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mc:AlternateContent xmlns:mc="http://schemas.openxmlformats.org/markup-compatibility/2006">
    <mc:Choice Requires="x15">
      <x15ac:absPath xmlns:x15ac="http://schemas.microsoft.com/office/spreadsheetml/2010/11/ac" url="https://sextantexp-my.sharepoint.com/personal/hugo_theiller_sextant-expertise_fr/Documents/Code/INSEE SIRENE/"/>
    </mc:Choice>
  </mc:AlternateContent>
  <xr:revisionPtr revIDLastSave="174" documentId="8_{4729ABAD-4AD4-467F-8E20-0974340D9EC6}" xr6:coauthVersionLast="47" xr6:coauthVersionMax="47" xr10:uidLastSave="{96C69C81-72C8-44E4-A237-E871E6485AD0}"/>
  <bookViews>
    <workbookView xWindow="-9495" yWindow="-16320" windowWidth="29040" windowHeight="15720" firstSheet="2" activeTab="2" xr2:uid="{00000000-000D-0000-FFFF-FFFF00000000}"/>
  </bookViews>
  <sheets>
    <sheet name="NAF rév. 2" sheetId="11" r:id="rId1"/>
    <sheet name="table non-filtrée" sheetId="17" r:id="rId2"/>
    <sheet name="Table_NAF" sheetId="18" r:id="rId3"/>
  </sheets>
  <definedNames>
    <definedName name="_xlnm._FilterDatabase" localSheetId="0" hidden="1">'NAF rév. 2'!$D$2:$R$2112</definedName>
    <definedName name="_xlnm._FilterDatabase" localSheetId="1" hidden="1">'table non-filtrée'!$A$2:$I$2112</definedName>
    <definedName name="_xlnm.Print_Titles" localSheetId="0">'NAF rév. 2'!$2:$2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7" i="17" l="1"/>
  <c r="I2106" i="17"/>
  <c r="I2105" i="17"/>
  <c r="I2103" i="17"/>
  <c r="I2101" i="17"/>
  <c r="I2100" i="17"/>
  <c r="I2099" i="17"/>
  <c r="I2098" i="17"/>
  <c r="I2096" i="17"/>
  <c r="I2094" i="17"/>
  <c r="I2093" i="17"/>
  <c r="I2091" i="17"/>
  <c r="I2089" i="17"/>
  <c r="I2088" i="17"/>
  <c r="I2087" i="17"/>
  <c r="I2086" i="17"/>
  <c r="I2083" i="17"/>
  <c r="I2082" i="17"/>
  <c r="I2081" i="17"/>
  <c r="I2079" i="17"/>
  <c r="I2076" i="17"/>
  <c r="I2074" i="17"/>
  <c r="I2072" i="17"/>
  <c r="I2071" i="17"/>
  <c r="I2070" i="17"/>
  <c r="I2069" i="17"/>
  <c r="I2062" i="17"/>
  <c r="I2060" i="17"/>
  <c r="I2059" i="17"/>
  <c r="I2058" i="17"/>
  <c r="I2057" i="17"/>
  <c r="I2055" i="17"/>
  <c r="I2047" i="17"/>
  <c r="I2046" i="17"/>
  <c r="I2045" i="17"/>
  <c r="I2043" i="17"/>
  <c r="I2041" i="17"/>
  <c r="I2040" i="17"/>
  <c r="I2038" i="17"/>
  <c r="I2035" i="17"/>
  <c r="I2034" i="17"/>
  <c r="I2033" i="17"/>
  <c r="I2031" i="17"/>
  <c r="I2029" i="17"/>
  <c r="I2028" i="17"/>
  <c r="I2027" i="17"/>
  <c r="I2026" i="17"/>
  <c r="I2024" i="17"/>
  <c r="I2023" i="17"/>
  <c r="I2022" i="17"/>
  <c r="I2021" i="17"/>
  <c r="I2019" i="17"/>
  <c r="I2017" i="17"/>
  <c r="I2016" i="17"/>
  <c r="I2015" i="17"/>
  <c r="I2014" i="17"/>
  <c r="I2011" i="17"/>
  <c r="I2010" i="17"/>
  <c r="I2009" i="17"/>
  <c r="I2002" i="17"/>
  <c r="I2000" i="17"/>
  <c r="I1999" i="17"/>
  <c r="I1998" i="17"/>
  <c r="I1997" i="17"/>
  <c r="I1995" i="17"/>
  <c r="I1988" i="17"/>
  <c r="I1987" i="17"/>
  <c r="I1986" i="17"/>
  <c r="I1985" i="17"/>
  <c r="I1983" i="17"/>
  <c r="I1980" i="17"/>
  <c r="I1978" i="17"/>
  <c r="I1975" i="17"/>
  <c r="I1974" i="17"/>
  <c r="I1973" i="17"/>
  <c r="I1971" i="17"/>
  <c r="I1969" i="17"/>
  <c r="I1966" i="17"/>
  <c r="I1964" i="17"/>
  <c r="I1963" i="17"/>
  <c r="I1962" i="17"/>
  <c r="I1961" i="17"/>
  <c r="I1959" i="17"/>
  <c r="I1957" i="17"/>
  <c r="I1956" i="17"/>
  <c r="I1955" i="17"/>
  <c r="I1954" i="17"/>
  <c r="I1952" i="17"/>
  <c r="I1951" i="17"/>
  <c r="I1950" i="17"/>
  <c r="I1949" i="17"/>
  <c r="I1945" i="17"/>
  <c r="I1944" i="17"/>
  <c r="I1943" i="17"/>
  <c r="I1942" i="17"/>
  <c r="I1940" i="17"/>
  <c r="I1939" i="17"/>
  <c r="I1938" i="17"/>
  <c r="I1937" i="17"/>
  <c r="I1935" i="17"/>
  <c r="I1930" i="17"/>
  <c r="I1928" i="17"/>
  <c r="I1927" i="17"/>
  <c r="I1926" i="17"/>
  <c r="I1925" i="17"/>
  <c r="I1923" i="17"/>
  <c r="I1920" i="17"/>
  <c r="I1918" i="17"/>
  <c r="I1916" i="17"/>
  <c r="I1915" i="17"/>
  <c r="I1914" i="17"/>
  <c r="I1913" i="17"/>
  <c r="I1911" i="17"/>
  <c r="I1906" i="17"/>
  <c r="I1904" i="17"/>
  <c r="I1903" i="17"/>
  <c r="I1902" i="17"/>
  <c r="I1901" i="17"/>
  <c r="I1899" i="17"/>
  <c r="I1897" i="17"/>
  <c r="I1896" i="17"/>
  <c r="I1894" i="17"/>
  <c r="I1892" i="17"/>
  <c r="I1890" i="17"/>
  <c r="I1889" i="17"/>
  <c r="I1887" i="17"/>
  <c r="I1885" i="17"/>
  <c r="I1884" i="17"/>
  <c r="I1883" i="17"/>
  <c r="I1882" i="17"/>
  <c r="I1880" i="17"/>
  <c r="I1879" i="17"/>
  <c r="I1878" i="17"/>
  <c r="I1877" i="17"/>
  <c r="I1875" i="17"/>
  <c r="I1873" i="17"/>
  <c r="I1872" i="17"/>
  <c r="I1871" i="17"/>
  <c r="I1870" i="17"/>
  <c r="I1868" i="17"/>
  <c r="I1866" i="17"/>
  <c r="I1865" i="17"/>
  <c r="I1863" i="17"/>
  <c r="I1860" i="17"/>
  <c r="I1858" i="17"/>
  <c r="I1856" i="17"/>
  <c r="I1855" i="17"/>
  <c r="I1854" i="17"/>
  <c r="I1853" i="17"/>
  <c r="I1852" i="17"/>
  <c r="I1851" i="17"/>
  <c r="I1848" i="17"/>
  <c r="I1846" i="17"/>
  <c r="I1844" i="17"/>
  <c r="I1843" i="17"/>
  <c r="I1842" i="17"/>
  <c r="I1841" i="17"/>
  <c r="I1840" i="17"/>
  <c r="I1839" i="17"/>
  <c r="I1837" i="17"/>
  <c r="I1836" i="17"/>
  <c r="I1834" i="17"/>
  <c r="I1832" i="17"/>
  <c r="I1829" i="17"/>
  <c r="I1828" i="17"/>
  <c r="I1827" i="17"/>
  <c r="I1825" i="17"/>
  <c r="I1824" i="17"/>
  <c r="I1823" i="17"/>
  <c r="I1819" i="17"/>
  <c r="I1816" i="17"/>
  <c r="I1815" i="17"/>
  <c r="I1813" i="17"/>
  <c r="I1812" i="17"/>
  <c r="I1811" i="17"/>
  <c r="I1810" i="17"/>
  <c r="I1807" i="17"/>
  <c r="I1804" i="17"/>
  <c r="I1801" i="17"/>
  <c r="I1800" i="17"/>
  <c r="I1798" i="17"/>
  <c r="I1796" i="17"/>
  <c r="I1795" i="17"/>
  <c r="I1794" i="17"/>
  <c r="I1792" i="17"/>
  <c r="I1791" i="17"/>
  <c r="I1788" i="17"/>
  <c r="I1787" i="17"/>
  <c r="I1786" i="17"/>
  <c r="I1784" i="17"/>
  <c r="I1783" i="17"/>
  <c r="I1782" i="17"/>
  <c r="I1781" i="17"/>
  <c r="I1780" i="17"/>
  <c r="I1779" i="17"/>
  <c r="I1775" i="17"/>
  <c r="I1774" i="17"/>
  <c r="I1772" i="17"/>
  <c r="I1771" i="17"/>
  <c r="I1768" i="17"/>
  <c r="I1767" i="17"/>
  <c r="I1765" i="17"/>
  <c r="I1764" i="17"/>
  <c r="I1763" i="17"/>
  <c r="I1762" i="17"/>
  <c r="I1760" i="17"/>
  <c r="I1759" i="17"/>
  <c r="I1756" i="17"/>
  <c r="I1755" i="17"/>
  <c r="I1753" i="17"/>
  <c r="I1752" i="17"/>
  <c r="I1751" i="17"/>
  <c r="I1750" i="17"/>
  <c r="I1748" i="17"/>
  <c r="I1747" i="17"/>
  <c r="I1744" i="17"/>
  <c r="I1743" i="17"/>
  <c r="I1740" i="17"/>
  <c r="I1738" i="17"/>
  <c r="I1736" i="17"/>
  <c r="I1735" i="17"/>
  <c r="I1734" i="17"/>
  <c r="I1733" i="17"/>
  <c r="I1732" i="17"/>
  <c r="I1731" i="17"/>
  <c r="I1728" i="17"/>
  <c r="I1726" i="17"/>
  <c r="I1724" i="17"/>
  <c r="I1723" i="17"/>
  <c r="I1722" i="17"/>
  <c r="I1721" i="17"/>
  <c r="I1720" i="17"/>
  <c r="I1719" i="17"/>
  <c r="I1717" i="17"/>
  <c r="I1711" i="17"/>
  <c r="I1710" i="17"/>
  <c r="I1709" i="17"/>
  <c r="I1708" i="17"/>
  <c r="I1707" i="17"/>
  <c r="I1705" i="17"/>
  <c r="I1704" i="17"/>
  <c r="I1703" i="17"/>
  <c r="I1702" i="17"/>
  <c r="I1700" i="17"/>
  <c r="I1699" i="17"/>
  <c r="I1697" i="17"/>
  <c r="I1696" i="17"/>
  <c r="I1695" i="17"/>
  <c r="I1690" i="17"/>
  <c r="I1688" i="17"/>
  <c r="I1687" i="17"/>
  <c r="I1684" i="17"/>
  <c r="I1683" i="17"/>
  <c r="I1680" i="17"/>
  <c r="I1678" i="17"/>
  <c r="I1676" i="17"/>
  <c r="I1675" i="17"/>
  <c r="I1674" i="17"/>
  <c r="I1673" i="17"/>
  <c r="I1672" i="17"/>
  <c r="I1671" i="17"/>
  <c r="I1669" i="17"/>
  <c r="I1666" i="17"/>
  <c r="I1664" i="17"/>
  <c r="I1663" i="17"/>
  <c r="I1662" i="17"/>
  <c r="I1661" i="17"/>
  <c r="I1660" i="17"/>
  <c r="I1659" i="17"/>
  <c r="I1657" i="17"/>
  <c r="I1656" i="17"/>
  <c r="I1654" i="17"/>
  <c r="I1652" i="17"/>
  <c r="I1651" i="17"/>
  <c r="I1648" i="17"/>
  <c r="I1647" i="17"/>
  <c r="I1645" i="17"/>
  <c r="I1644" i="17"/>
  <c r="I1643" i="17"/>
  <c r="I1642" i="17"/>
  <c r="I1640" i="17"/>
  <c r="I1639" i="17"/>
  <c r="I1636" i="17"/>
  <c r="I1635" i="17"/>
  <c r="I1632" i="17"/>
  <c r="I1631" i="17"/>
  <c r="I1630" i="17"/>
  <c r="I1628" i="17"/>
  <c r="I1627" i="17"/>
  <c r="I1626" i="17"/>
  <c r="I1624" i="17"/>
  <c r="I1620" i="17"/>
  <c r="I1618" i="17"/>
  <c r="I1616" i="17"/>
  <c r="I1615" i="17"/>
  <c r="I1614" i="17"/>
  <c r="I1613" i="17"/>
  <c r="I1612" i="17"/>
  <c r="I1611" i="17"/>
  <c r="I1606" i="17"/>
  <c r="I1604" i="17"/>
  <c r="I1601" i="17"/>
  <c r="I1600" i="17"/>
  <c r="I1599" i="17"/>
  <c r="I1597" i="17"/>
  <c r="I1596" i="17"/>
  <c r="I1594" i="17"/>
  <c r="I1592" i="17"/>
  <c r="I1591" i="17"/>
  <c r="I1588" i="17"/>
  <c r="I1587" i="17"/>
  <c r="I1585" i="17"/>
  <c r="I1584" i="17"/>
  <c r="I1583" i="17"/>
  <c r="I1582" i="17"/>
  <c r="I1579" i="17"/>
  <c r="I1578" i="17"/>
  <c r="I1576" i="17"/>
  <c r="I1575" i="17"/>
  <c r="I1572" i="17"/>
  <c r="I1570" i="17"/>
  <c r="I1568" i="17"/>
  <c r="I1567" i="17"/>
  <c r="I1566" i="17"/>
  <c r="I1565" i="17"/>
  <c r="I1564" i="17"/>
  <c r="I1558" i="17"/>
  <c r="I1556" i="17"/>
  <c r="I1555" i="17"/>
  <c r="I1554" i="17"/>
  <c r="I1553" i="17"/>
  <c r="I1552" i="17"/>
  <c r="I1551" i="17"/>
  <c r="I1549" i="17"/>
  <c r="I1548" i="17"/>
  <c r="I1546" i="17"/>
  <c r="I1543" i="17"/>
  <c r="I1541" i="17"/>
  <c r="I1540" i="17"/>
  <c r="I1539" i="17"/>
  <c r="I1537" i="17"/>
  <c r="I1536" i="17"/>
  <c r="I1535" i="17"/>
  <c r="I1534" i="17"/>
  <c r="I1532" i="17"/>
  <c r="I1531" i="17"/>
  <c r="I1529" i="17"/>
  <c r="I1528" i="17"/>
  <c r="I1527" i="17"/>
  <c r="I1525" i="17"/>
  <c r="I1524" i="17"/>
  <c r="I1523" i="17"/>
  <c r="I1522" i="17"/>
  <c r="I1520" i="17"/>
  <c r="I1519" i="17"/>
  <c r="I1516" i="17"/>
  <c r="I1515" i="17"/>
  <c r="I1513" i="17"/>
  <c r="I1512" i="17"/>
  <c r="I1510" i="17"/>
  <c r="I1508" i="17"/>
  <c r="I1507" i="17"/>
  <c r="I1506" i="17"/>
  <c r="I1505" i="17"/>
  <c r="I1504" i="17"/>
  <c r="I1503" i="17"/>
  <c r="I1500" i="17"/>
  <c r="I1499" i="17"/>
  <c r="I1498" i="17"/>
  <c r="I1495" i="17"/>
  <c r="I1494" i="17"/>
  <c r="I1493" i="17"/>
  <c r="I1492" i="17"/>
  <c r="I1491" i="17"/>
  <c r="I1487" i="17"/>
  <c r="I1486" i="17"/>
  <c r="I1484" i="17"/>
  <c r="I1483" i="17"/>
  <c r="I1481" i="17"/>
  <c r="I1480" i="17"/>
  <c r="I1479" i="17"/>
  <c r="I1477" i="17"/>
  <c r="I1476" i="17"/>
  <c r="I1475" i="17"/>
  <c r="I1474" i="17"/>
  <c r="I1472" i="17"/>
  <c r="I1468" i="17"/>
  <c r="I1467" i="17"/>
  <c r="I1465" i="17"/>
  <c r="I1464" i="17"/>
  <c r="I1463" i="17"/>
  <c r="I1462" i="17"/>
  <c r="I1460" i="17"/>
  <c r="I1459" i="17"/>
  <c r="I1457" i="17"/>
  <c r="I1456" i="17"/>
  <c r="I1450" i="17"/>
  <c r="I1448" i="17"/>
  <c r="I1447" i="17"/>
  <c r="I1446" i="17"/>
  <c r="I1445" i="17"/>
  <c r="I1444" i="17"/>
  <c r="I1443" i="17"/>
  <c r="I1440" i="17"/>
  <c r="I1438" i="17"/>
  <c r="I1436" i="17"/>
  <c r="I1435" i="17"/>
  <c r="I1434" i="17"/>
  <c r="I1433" i="17"/>
  <c r="I1432" i="17"/>
  <c r="I1431" i="17"/>
  <c r="I1429" i="17"/>
  <c r="I1428" i="17"/>
  <c r="I1426" i="17"/>
  <c r="I1424" i="17"/>
  <c r="I1423" i="17"/>
  <c r="I1422" i="17"/>
  <c r="I1421" i="17"/>
  <c r="I1420" i="17"/>
  <c r="I1419" i="17"/>
  <c r="I1417" i="17"/>
  <c r="I1416" i="17"/>
  <c r="I1415" i="17"/>
  <c r="I1414" i="17"/>
  <c r="I1412" i="17"/>
  <c r="I1409" i="17"/>
  <c r="I1408" i="17"/>
  <c r="I1407" i="17"/>
  <c r="I1402" i="17"/>
  <c r="I1400" i="17"/>
  <c r="I1399" i="17"/>
  <c r="I1396" i="17"/>
  <c r="I1395" i="17"/>
  <c r="I1392" i="17"/>
  <c r="I1390" i="17"/>
  <c r="I1388" i="17"/>
  <c r="I1387" i="17"/>
  <c r="I1386" i="17"/>
  <c r="I1385" i="17"/>
  <c r="I1384" i="17"/>
  <c r="I1383" i="17"/>
  <c r="I1381" i="17"/>
  <c r="I1378" i="17"/>
  <c r="I1376" i="17"/>
  <c r="I1375" i="17"/>
  <c r="I1374" i="17"/>
  <c r="I1373" i="17"/>
  <c r="I1372" i="17"/>
  <c r="I1371" i="17"/>
  <c r="I1369" i="17"/>
  <c r="I1368" i="17"/>
  <c r="I1366" i="17"/>
  <c r="I1363" i="17"/>
  <c r="I1361" i="17"/>
  <c r="I1360" i="17"/>
  <c r="I1359" i="17"/>
  <c r="I1357" i="17"/>
  <c r="I1356" i="17"/>
  <c r="I1355" i="17"/>
  <c r="I1354" i="17"/>
  <c r="I1351" i="17"/>
  <c r="I1348" i="17"/>
  <c r="I1347" i="17"/>
  <c r="I1344" i="17"/>
  <c r="I1343" i="17"/>
  <c r="I1342" i="17"/>
  <c r="I1340" i="17"/>
  <c r="I1339" i="17"/>
  <c r="I1338" i="17"/>
  <c r="I1336" i="17"/>
  <c r="I1335" i="17"/>
  <c r="I1330" i="17"/>
  <c r="I1328" i="17"/>
  <c r="I1327" i="17"/>
  <c r="I1326" i="17"/>
  <c r="I1325" i="17"/>
  <c r="I1324" i="17"/>
  <c r="I1323" i="17"/>
  <c r="I1320" i="17"/>
  <c r="I1318" i="17"/>
  <c r="I1316" i="17"/>
  <c r="I1315" i="17"/>
  <c r="I1313" i="17"/>
  <c r="I1312" i="17"/>
  <c r="I1311" i="17"/>
  <c r="I1309" i="17"/>
  <c r="I1306" i="17"/>
  <c r="I1304" i="17"/>
  <c r="I1303" i="17"/>
  <c r="I1301" i="17"/>
  <c r="I1300" i="17"/>
  <c r="I1299" i="17"/>
  <c r="I1297" i="17"/>
  <c r="I1296" i="17"/>
  <c r="I1295" i="17"/>
  <c r="I1294" i="17"/>
  <c r="I1291" i="17"/>
  <c r="I1290" i="17"/>
  <c r="I1288" i="17"/>
  <c r="I1287" i="17"/>
  <c r="I1282" i="17"/>
  <c r="I1280" i="17"/>
  <c r="I1279" i="17"/>
  <c r="I1278" i="17"/>
  <c r="I1277" i="17"/>
  <c r="I1276" i="17"/>
  <c r="I1275" i="17"/>
  <c r="I1272" i="17"/>
  <c r="I1270" i="17"/>
  <c r="I1268" i="17"/>
  <c r="I1267" i="17"/>
  <c r="I1266" i="17"/>
  <c r="I1265" i="17"/>
  <c r="I1264" i="17"/>
  <c r="I1263" i="17"/>
  <c r="I1261" i="17"/>
  <c r="I1260" i="17"/>
  <c r="I1259" i="17"/>
  <c r="I1258" i="17"/>
  <c r="I1255" i="17"/>
  <c r="I1252" i="17"/>
  <c r="I1251" i="17"/>
  <c r="I1249" i="17"/>
  <c r="I1248" i="17"/>
  <c r="I1247" i="17"/>
  <c r="I1246" i="17"/>
  <c r="I1244" i="17"/>
  <c r="I1243" i="17"/>
  <c r="I1241" i="17"/>
  <c r="I1240" i="17"/>
  <c r="I1239" i="17"/>
  <c r="I1236" i="17"/>
  <c r="I1234" i="17"/>
  <c r="I1232" i="17"/>
  <c r="I1231" i="17"/>
  <c r="I1230" i="17"/>
  <c r="I1229" i="17"/>
  <c r="I1228" i="17"/>
  <c r="I1227" i="17"/>
  <c r="I1224" i="17"/>
  <c r="I1222" i="17"/>
  <c r="I1219" i="17"/>
  <c r="I1218" i="17"/>
  <c r="I1217" i="17"/>
  <c r="I1216" i="17"/>
  <c r="I1215" i="17"/>
  <c r="I1213" i="17"/>
  <c r="I1212" i="17"/>
  <c r="I1211" i="17"/>
  <c r="I1210" i="17"/>
  <c r="I1205" i="17"/>
  <c r="I1204" i="17"/>
  <c r="I1203" i="17"/>
  <c r="I1200" i="17"/>
  <c r="I1198" i="17"/>
  <c r="I1196" i="17"/>
  <c r="I1195" i="17"/>
  <c r="I1193" i="17"/>
  <c r="I1192" i="17"/>
  <c r="I1191" i="17"/>
  <c r="I1189" i="17"/>
  <c r="I1188" i="17"/>
  <c r="I1186" i="17"/>
  <c r="I1184" i="17"/>
  <c r="I1183" i="17"/>
  <c r="I1182" i="17"/>
  <c r="I1181" i="17"/>
  <c r="I1180" i="17"/>
  <c r="I1179" i="17"/>
  <c r="I1177" i="17"/>
  <c r="I1175" i="17"/>
  <c r="I1174" i="17"/>
  <c r="I1172" i="17"/>
  <c r="I1171" i="17"/>
  <c r="I1168" i="17"/>
  <c r="I1167" i="17"/>
  <c r="I1165" i="17"/>
  <c r="I1164" i="17"/>
  <c r="I1163" i="17"/>
  <c r="I1162" i="17"/>
  <c r="I1160" i="17"/>
  <c r="I1159" i="17"/>
  <c r="I1156" i="17"/>
  <c r="I1155" i="17"/>
  <c r="I1150" i="17"/>
  <c r="I1148" i="17"/>
  <c r="I1147" i="17"/>
  <c r="I1146" i="17"/>
  <c r="I1145" i="17"/>
  <c r="I1144" i="17"/>
  <c r="I1143" i="17"/>
  <c r="I1141" i="17"/>
  <c r="I1140" i="17"/>
  <c r="I1138" i="17"/>
  <c r="I1136" i="17"/>
  <c r="I1135" i="17"/>
  <c r="I1134" i="17"/>
  <c r="I1133" i="17"/>
  <c r="I1132" i="17"/>
  <c r="I1131" i="17"/>
  <c r="I1129" i="17"/>
  <c r="I1128" i="17"/>
  <c r="I1127" i="17"/>
  <c r="I1126" i="17"/>
  <c r="I1123" i="17"/>
  <c r="I1120" i="17"/>
  <c r="I1119" i="17"/>
  <c r="I1117" i="17"/>
  <c r="I1116" i="17"/>
  <c r="I1114" i="17"/>
  <c r="I1112" i="17"/>
  <c r="I1111" i="17"/>
  <c r="I1110" i="17"/>
  <c r="I1109" i="17"/>
  <c r="I1108" i="17"/>
  <c r="I1107" i="17"/>
  <c r="I1104" i="17"/>
  <c r="I1103" i="17"/>
  <c r="I1102" i="17"/>
  <c r="I1097" i="17"/>
  <c r="I1096" i="17"/>
  <c r="I1095" i="17"/>
  <c r="I1093" i="17"/>
  <c r="I1092" i="17"/>
  <c r="I1091" i="17"/>
  <c r="I1090" i="17"/>
  <c r="I1088" i="17"/>
  <c r="I1087" i="17"/>
  <c r="I1084" i="17"/>
  <c r="I1083" i="17"/>
  <c r="I1078" i="17"/>
  <c r="I1076" i="17"/>
  <c r="I1075" i="17"/>
  <c r="I1074" i="17"/>
  <c r="I1073" i="17"/>
  <c r="I1072" i="17"/>
  <c r="I1071" i="17"/>
  <c r="I1069" i="17"/>
  <c r="I1066" i="17"/>
  <c r="I1064" i="17"/>
  <c r="I1063" i="17"/>
  <c r="I1062" i="17"/>
  <c r="I1061" i="17"/>
  <c r="I1060" i="17"/>
  <c r="I1059" i="17"/>
  <c r="I1057" i="17"/>
  <c r="I1056" i="17"/>
  <c r="I1055" i="17"/>
  <c r="I1054" i="17"/>
  <c r="I1052" i="17"/>
  <c r="I1051" i="17"/>
  <c r="I1048" i="17"/>
  <c r="I1047" i="17"/>
  <c r="I1045" i="17"/>
  <c r="I1044" i="17"/>
  <c r="I1042" i="17"/>
  <c r="I1040" i="17"/>
  <c r="I1039" i="17"/>
  <c r="I1038" i="17"/>
  <c r="I1037" i="17"/>
  <c r="I1036" i="17"/>
  <c r="I1035" i="17"/>
  <c r="I1032" i="17"/>
  <c r="I1031" i="17"/>
  <c r="I1030" i="17"/>
  <c r="I1028" i="17"/>
  <c r="I1025" i="17"/>
  <c r="I1024" i="17"/>
  <c r="I1023" i="17"/>
  <c r="I1021" i="17"/>
  <c r="I1020" i="17"/>
  <c r="I1019" i="17"/>
  <c r="I1018" i="17"/>
  <c r="I1016" i="17"/>
  <c r="I1011" i="17"/>
  <c r="I1009" i="17"/>
  <c r="I1008" i="17"/>
  <c r="I1006" i="17"/>
  <c r="I1004" i="17"/>
  <c r="I1003" i="17"/>
  <c r="I1002" i="17"/>
  <c r="I1001" i="17"/>
  <c r="I999" i="17"/>
  <c r="I997" i="17"/>
  <c r="I996" i="17"/>
  <c r="I991" i="17"/>
  <c r="I989" i="17"/>
  <c r="I988" i="17"/>
  <c r="I987" i="17"/>
  <c r="I985" i="17"/>
  <c r="I984" i="17"/>
  <c r="I983" i="17"/>
  <c r="I982" i="17"/>
  <c r="I980" i="17"/>
  <c r="I979" i="17"/>
  <c r="I977" i="17"/>
  <c r="I975" i="17"/>
  <c r="I973" i="17"/>
  <c r="I972" i="17"/>
  <c r="I971" i="17"/>
  <c r="I970" i="17"/>
  <c r="I967" i="17"/>
  <c r="I965" i="17"/>
  <c r="I963" i="17"/>
  <c r="I961" i="17"/>
  <c r="I960" i="17"/>
  <c r="I958" i="17"/>
  <c r="I956" i="17"/>
  <c r="I955" i="17"/>
  <c r="I953" i="17"/>
  <c r="I951" i="17"/>
  <c r="I949" i="17"/>
  <c r="I948" i="17"/>
  <c r="I947" i="17"/>
  <c r="I946" i="17"/>
  <c r="I944" i="17"/>
  <c r="I943" i="17"/>
  <c r="I942" i="17"/>
  <c r="I941" i="17"/>
  <c r="I939" i="17"/>
  <c r="I934" i="17"/>
  <c r="I932" i="17"/>
  <c r="I931" i="17"/>
  <c r="I929" i="17"/>
  <c r="I927" i="17"/>
  <c r="I925" i="17"/>
  <c r="I924" i="17"/>
  <c r="I922" i="17"/>
  <c r="I919" i="17"/>
  <c r="I918" i="17"/>
  <c r="I915" i="17"/>
  <c r="I913" i="17"/>
  <c r="I912" i="17"/>
  <c r="I911" i="17"/>
  <c r="I910" i="17"/>
  <c r="I908" i="17"/>
  <c r="I907" i="17"/>
  <c r="I906" i="17"/>
  <c r="I905" i="17"/>
  <c r="I903" i="17"/>
  <c r="I898" i="17"/>
  <c r="I896" i="17"/>
  <c r="I895" i="17"/>
  <c r="I893" i="17"/>
  <c r="I892" i="17"/>
  <c r="I891" i="17"/>
  <c r="I889" i="17"/>
  <c r="I888" i="17"/>
  <c r="I887" i="17"/>
  <c r="I886" i="17"/>
  <c r="I884" i="17"/>
  <c r="I883" i="17"/>
  <c r="I882" i="17"/>
  <c r="I881" i="17"/>
  <c r="I880" i="17"/>
  <c r="I879" i="17"/>
  <c r="I876" i="17"/>
  <c r="I874" i="17"/>
  <c r="I872" i="17"/>
  <c r="I871" i="17"/>
  <c r="I870" i="17"/>
  <c r="I867" i="17"/>
  <c r="I865" i="17"/>
  <c r="I864" i="17"/>
  <c r="I862" i="17"/>
  <c r="I860" i="17"/>
  <c r="I859" i="17"/>
  <c r="I858" i="17"/>
  <c r="I857" i="17"/>
  <c r="I855" i="17"/>
  <c r="I853" i="17"/>
  <c r="I852" i="17"/>
  <c r="I851" i="17"/>
  <c r="I850" i="17"/>
  <c r="I848" i="17"/>
  <c r="I843" i="17"/>
  <c r="I841" i="17"/>
  <c r="I840" i="17"/>
  <c r="I839" i="17"/>
  <c r="I838" i="17"/>
  <c r="I836" i="17"/>
  <c r="I835" i="17"/>
  <c r="I834" i="17"/>
  <c r="I833" i="17"/>
  <c r="I831" i="17"/>
  <c r="I828" i="17"/>
  <c r="I827" i="17"/>
  <c r="I826" i="17"/>
  <c r="I824" i="17"/>
  <c r="I821" i="17"/>
  <c r="I820" i="17"/>
  <c r="I819" i="17"/>
  <c r="I817" i="17"/>
  <c r="I816" i="17"/>
  <c r="I815" i="17"/>
  <c r="I814" i="17"/>
  <c r="I811" i="17"/>
  <c r="I807" i="17"/>
  <c r="I805" i="17"/>
  <c r="I804" i="17"/>
  <c r="I802" i="17"/>
  <c r="I800" i="17"/>
  <c r="I799" i="17"/>
  <c r="I798" i="17"/>
  <c r="I797" i="17"/>
  <c r="I795" i="17"/>
  <c r="I792" i="17"/>
  <c r="I791" i="17"/>
  <c r="I790" i="17"/>
  <c r="I788" i="17"/>
  <c r="I787" i="17"/>
  <c r="I783" i="17"/>
  <c r="I781" i="17"/>
  <c r="I780" i="17"/>
  <c r="I779" i="17"/>
  <c r="I778" i="17"/>
  <c r="I776" i="17"/>
  <c r="I775" i="17"/>
  <c r="I774" i="17"/>
  <c r="I773" i="17"/>
  <c r="I771" i="17"/>
  <c r="I766" i="17"/>
  <c r="I764" i="17"/>
  <c r="I763" i="17"/>
  <c r="I762" i="17"/>
  <c r="I761" i="17"/>
  <c r="I759" i="17"/>
  <c r="I757" i="17"/>
  <c r="I754" i="17"/>
  <c r="I752" i="17"/>
  <c r="I751" i="17"/>
  <c r="I749" i="17"/>
  <c r="I748" i="17"/>
  <c r="I747" i="17"/>
  <c r="I745" i="17"/>
  <c r="I744" i="17"/>
  <c r="I743" i="17"/>
  <c r="I742" i="17"/>
  <c r="I740" i="17"/>
  <c r="I739" i="17"/>
  <c r="I736" i="17"/>
  <c r="I735" i="17"/>
  <c r="I730" i="17"/>
  <c r="I728" i="17"/>
  <c r="I727" i="17"/>
  <c r="I726" i="17"/>
  <c r="I725" i="17"/>
  <c r="I723" i="17"/>
  <c r="I721" i="17"/>
  <c r="I720" i="17"/>
  <c r="I718" i="17"/>
  <c r="I716" i="17"/>
  <c r="I715" i="17"/>
  <c r="I714" i="17"/>
  <c r="I711" i="17"/>
  <c r="I709" i="17"/>
  <c r="I708" i="17"/>
  <c r="I706" i="17"/>
  <c r="I704" i="17"/>
  <c r="I703" i="17"/>
  <c r="I701" i="17"/>
  <c r="I700" i="17"/>
  <c r="I699" i="17"/>
  <c r="I696" i="17"/>
  <c r="I695" i="17"/>
  <c r="I694" i="17"/>
  <c r="I692" i="17"/>
  <c r="I691" i="17"/>
  <c r="I689" i="17"/>
  <c r="I687" i="17"/>
  <c r="I685" i="17"/>
  <c r="I684" i="17"/>
  <c r="I683" i="17"/>
  <c r="I682" i="17"/>
  <c r="I680" i="17"/>
  <c r="I679" i="17"/>
  <c r="I677" i="17"/>
  <c r="I675" i="17"/>
  <c r="I672" i="17"/>
  <c r="I670" i="17"/>
  <c r="I668" i="17"/>
  <c r="I667" i="17"/>
  <c r="I666" i="17"/>
  <c r="I665" i="17"/>
  <c r="I663" i="17"/>
  <c r="I658" i="17"/>
  <c r="I656" i="17"/>
  <c r="I655" i="17"/>
  <c r="I654" i="17"/>
  <c r="I653" i="17"/>
  <c r="I651" i="17"/>
  <c r="I649" i="17"/>
  <c r="I648" i="17"/>
  <c r="I647" i="17"/>
  <c r="I646" i="17"/>
  <c r="I644" i="17"/>
  <c r="I643" i="17"/>
  <c r="I639" i="17"/>
  <c r="I637" i="17"/>
  <c r="I636" i="17"/>
  <c r="I634" i="17"/>
  <c r="I632" i="17"/>
  <c r="I631" i="17"/>
  <c r="I630" i="17"/>
  <c r="I629" i="17"/>
  <c r="I627" i="17"/>
  <c r="I624" i="17"/>
  <c r="I623" i="17"/>
  <c r="I622" i="17"/>
  <c r="I619" i="17"/>
  <c r="I618" i="17"/>
  <c r="I617" i="17"/>
  <c r="I615" i="17"/>
  <c r="I613" i="17"/>
  <c r="I612" i="17"/>
  <c r="I611" i="17"/>
  <c r="I610" i="17"/>
  <c r="I608" i="17"/>
  <c r="I607" i="17"/>
  <c r="I605" i="17"/>
  <c r="I604" i="17"/>
  <c r="I603" i="17"/>
  <c r="I600" i="17"/>
  <c r="I598" i="17"/>
  <c r="I596" i="17"/>
  <c r="I595" i="17"/>
  <c r="I594" i="17"/>
  <c r="I593" i="17"/>
  <c r="I592" i="17"/>
  <c r="I591" i="17"/>
  <c r="I589" i="17"/>
  <c r="I586" i="17"/>
  <c r="I583" i="17"/>
  <c r="I581" i="17"/>
  <c r="I579" i="17"/>
  <c r="I577" i="17"/>
  <c r="I576" i="17"/>
  <c r="I575" i="17"/>
  <c r="I574" i="17"/>
  <c r="I572" i="17"/>
  <c r="I571" i="17"/>
  <c r="I567" i="17"/>
  <c r="I565" i="17"/>
  <c r="I564" i="17"/>
  <c r="I563" i="17"/>
  <c r="I562" i="17"/>
  <c r="I560" i="17"/>
  <c r="I559" i="17"/>
  <c r="I558" i="17"/>
  <c r="I557" i="17"/>
  <c r="I555" i="17"/>
  <c r="I552" i="17"/>
  <c r="I551" i="17"/>
  <c r="I550" i="17"/>
  <c r="I548" i="17"/>
  <c r="I547" i="17"/>
  <c r="I546" i="17"/>
  <c r="I545" i="17"/>
  <c r="I543" i="17"/>
  <c r="I541" i="17"/>
  <c r="I540" i="17"/>
  <c r="I539" i="17"/>
  <c r="I538" i="17"/>
  <c r="I536" i="17"/>
  <c r="I535" i="17"/>
  <c r="I533" i="17"/>
  <c r="I532" i="17"/>
  <c r="I531" i="17"/>
  <c r="I526" i="17"/>
  <c r="I524" i="17"/>
  <c r="I523" i="17"/>
  <c r="I522" i="17"/>
  <c r="I521" i="17"/>
  <c r="I519" i="17"/>
  <c r="I517" i="17"/>
  <c r="I516" i="17"/>
  <c r="I514" i="17"/>
  <c r="I512" i="17"/>
  <c r="I511" i="17"/>
  <c r="I509" i="17"/>
  <c r="I507" i="17"/>
  <c r="I505" i="17"/>
  <c r="I504" i="17"/>
  <c r="I503" i="17"/>
  <c r="I502" i="17"/>
  <c r="I500" i="17"/>
  <c r="I499" i="17"/>
  <c r="I498" i="17"/>
  <c r="I495" i="17"/>
  <c r="I492" i="17"/>
  <c r="I490" i="17"/>
  <c r="I488" i="17"/>
  <c r="I487" i="17"/>
  <c r="I486" i="17"/>
  <c r="I485" i="17"/>
  <c r="I483" i="17"/>
  <c r="I481" i="17"/>
  <c r="I480" i="17"/>
  <c r="I478" i="17"/>
  <c r="I476" i="17"/>
  <c r="I475" i="17"/>
  <c r="I474" i="17"/>
  <c r="I473" i="17"/>
  <c r="I471" i="17"/>
  <c r="I469" i="17"/>
  <c r="I468" i="17"/>
  <c r="I466" i="17"/>
  <c r="I464" i="17"/>
  <c r="I463" i="17"/>
  <c r="I461" i="17"/>
  <c r="I460" i="17"/>
  <c r="I459" i="17"/>
  <c r="I456" i="17"/>
  <c r="I455" i="17"/>
  <c r="I454" i="17"/>
  <c r="I452" i="17"/>
  <c r="I451" i="17"/>
  <c r="I449" i="17"/>
  <c r="I448" i="17"/>
  <c r="I447" i="17"/>
  <c r="I445" i="17"/>
  <c r="I444" i="17"/>
  <c r="I442" i="17"/>
  <c r="I440" i="17"/>
  <c r="I439" i="17"/>
  <c r="I435" i="17"/>
  <c r="I433" i="17"/>
  <c r="I432" i="17"/>
  <c r="I430" i="17"/>
  <c r="I428" i="17"/>
  <c r="I427" i="17"/>
  <c r="I426" i="17"/>
  <c r="I425" i="17"/>
  <c r="I423" i="17"/>
  <c r="I421" i="17"/>
  <c r="I420" i="17"/>
  <c r="I418" i="17"/>
  <c r="I416" i="17"/>
  <c r="I415" i="17"/>
  <c r="I413" i="17"/>
  <c r="I412" i="17"/>
  <c r="I411" i="17"/>
  <c r="I409" i="17"/>
  <c r="I408" i="17"/>
  <c r="I407" i="17"/>
  <c r="I406" i="17"/>
  <c r="I399" i="17"/>
  <c r="I397" i="17"/>
  <c r="I396" i="17"/>
  <c r="I395" i="17"/>
  <c r="I394" i="17"/>
  <c r="I392" i="17"/>
  <c r="I391" i="17"/>
  <c r="I390" i="17"/>
  <c r="I389" i="17"/>
  <c r="I387" i="17"/>
  <c r="I382" i="17"/>
  <c r="I380" i="17"/>
  <c r="I379" i="17"/>
  <c r="I377" i="17"/>
  <c r="I375" i="17"/>
  <c r="I373" i="17"/>
  <c r="I372" i="17"/>
  <c r="I371" i="17"/>
  <c r="I370" i="17"/>
  <c r="I368" i="17"/>
  <c r="I367" i="17"/>
  <c r="I366" i="17"/>
  <c r="I365" i="17"/>
  <c r="I363" i="17"/>
  <c r="I358" i="17"/>
  <c r="I356" i="17"/>
  <c r="I355" i="17"/>
  <c r="I354" i="17"/>
  <c r="I353" i="17"/>
  <c r="I351" i="17"/>
  <c r="I349" i="17"/>
  <c r="I346" i="17"/>
  <c r="I344" i="17"/>
  <c r="I343" i="17"/>
  <c r="I342" i="17"/>
  <c r="I341" i="17"/>
  <c r="I339" i="17"/>
  <c r="I337" i="17"/>
  <c r="I336" i="17"/>
  <c r="I335" i="17"/>
  <c r="I334" i="17"/>
  <c r="I332" i="17"/>
  <c r="I331" i="17"/>
  <c r="I330" i="17"/>
  <c r="I329" i="17"/>
  <c r="I327" i="17"/>
  <c r="I322" i="17"/>
  <c r="I320" i="17"/>
  <c r="I319" i="17"/>
  <c r="I318" i="17"/>
  <c r="I317" i="17"/>
  <c r="I316" i="17"/>
  <c r="I315" i="17"/>
  <c r="I313" i="17"/>
  <c r="I312" i="17"/>
  <c r="I310" i="17"/>
  <c r="I307" i="17"/>
  <c r="I306" i="17"/>
  <c r="I305" i="17"/>
  <c r="I304" i="17"/>
  <c r="I303" i="17"/>
  <c r="I300" i="17"/>
  <c r="I298" i="17"/>
  <c r="I296" i="17"/>
  <c r="I295" i="17"/>
  <c r="I291" i="17"/>
  <c r="I289" i="17"/>
  <c r="I288" i="17"/>
  <c r="I286" i="17"/>
  <c r="I284" i="17"/>
  <c r="I283" i="17"/>
  <c r="I282" i="17"/>
  <c r="I281" i="17"/>
  <c r="I279" i="17"/>
  <c r="I277" i="17"/>
  <c r="I276" i="17"/>
  <c r="I275" i="17"/>
  <c r="I274" i="17"/>
  <c r="I271" i="17"/>
  <c r="I269" i="17"/>
  <c r="I267" i="17"/>
  <c r="I265" i="17"/>
  <c r="I264" i="17"/>
  <c r="I263" i="17"/>
  <c r="I262" i="17"/>
  <c r="I260" i="17"/>
  <c r="I259" i="17"/>
  <c r="I258" i="17"/>
  <c r="I257" i="17"/>
  <c r="I255" i="17"/>
  <c r="I252" i="17"/>
  <c r="I251" i="17"/>
  <c r="I250" i="17"/>
  <c r="I248" i="17"/>
  <c r="I247" i="17"/>
  <c r="I246" i="17"/>
  <c r="I245" i="17"/>
  <c r="I244" i="17"/>
  <c r="I243" i="17"/>
  <c r="I241" i="17"/>
  <c r="I240" i="17"/>
  <c r="I238" i="17"/>
  <c r="I236" i="17"/>
  <c r="I235" i="17"/>
  <c r="I233" i="17"/>
  <c r="I231" i="17"/>
  <c r="I229" i="17"/>
  <c r="I228" i="17"/>
  <c r="I226" i="17"/>
  <c r="I224" i="17"/>
  <c r="I223" i="17"/>
  <c r="I219" i="17"/>
  <c r="I216" i="17"/>
  <c r="I215" i="17"/>
  <c r="I214" i="17"/>
  <c r="I212" i="17"/>
  <c r="I211" i="17"/>
  <c r="I209" i="17"/>
  <c r="I207" i="17"/>
  <c r="I205" i="17"/>
  <c r="I204" i="17"/>
  <c r="I202" i="17"/>
  <c r="I200" i="17"/>
  <c r="I199" i="17"/>
  <c r="I198" i="17"/>
  <c r="I197" i="17"/>
  <c r="I195" i="17"/>
  <c r="I192" i="17"/>
  <c r="I190" i="17"/>
  <c r="I188" i="17"/>
  <c r="I187" i="17"/>
  <c r="I186" i="17"/>
  <c r="I185" i="17"/>
  <c r="I183" i="17"/>
  <c r="I181" i="17"/>
  <c r="I180" i="17"/>
  <c r="I178" i="17"/>
  <c r="I176" i="17"/>
  <c r="I175" i="17"/>
  <c r="I174" i="17"/>
  <c r="I173" i="17"/>
  <c r="I172" i="17"/>
  <c r="I171" i="17"/>
  <c r="I169" i="17"/>
  <c r="I168" i="17"/>
  <c r="I167" i="17"/>
  <c r="I166" i="17"/>
  <c r="I163" i="17"/>
  <c r="I160" i="17"/>
  <c r="I159" i="17"/>
  <c r="I156" i="17"/>
  <c r="I154" i="17"/>
  <c r="I152" i="17"/>
  <c r="I151" i="17"/>
  <c r="I150" i="17"/>
  <c r="I149" i="17"/>
  <c r="I147" i="17"/>
  <c r="I145" i="17"/>
  <c r="I144" i="17"/>
  <c r="I142" i="17"/>
  <c r="I140" i="17"/>
  <c r="I139" i="17"/>
  <c r="I138" i="17"/>
  <c r="I137" i="17"/>
  <c r="I135" i="17"/>
  <c r="I133" i="17"/>
  <c r="I132" i="17"/>
  <c r="I131" i="17"/>
  <c r="I130" i="17"/>
  <c r="I128" i="17"/>
  <c r="I127" i="17"/>
  <c r="I125" i="17"/>
  <c r="I124" i="17"/>
  <c r="I123" i="17"/>
  <c r="I120" i="17"/>
  <c r="I119" i="17"/>
  <c r="I118" i="17"/>
  <c r="I116" i="17"/>
  <c r="I115" i="17"/>
  <c r="I114" i="17"/>
  <c r="I113" i="17"/>
  <c r="I111" i="17"/>
  <c r="I109" i="17"/>
  <c r="I108" i="17"/>
  <c r="I107" i="17"/>
  <c r="I106" i="17"/>
  <c r="I104" i="17"/>
  <c r="I103" i="17"/>
  <c r="I101" i="17"/>
  <c r="I99" i="17"/>
  <c r="I97" i="17"/>
  <c r="I96" i="17"/>
  <c r="I95" i="17"/>
  <c r="I94" i="17"/>
  <c r="I92" i="17"/>
  <c r="I91" i="17"/>
  <c r="I87" i="17"/>
  <c r="I84" i="17"/>
  <c r="I82" i="17"/>
  <c r="I80" i="17"/>
  <c r="I79" i="17"/>
  <c r="I78" i="17"/>
  <c r="I77" i="17"/>
  <c r="I75" i="17"/>
  <c r="I73" i="17"/>
  <c r="I70" i="17"/>
  <c r="I68" i="17"/>
  <c r="I67" i="17"/>
  <c r="I63" i="17"/>
  <c r="I61" i="17"/>
  <c r="I60" i="17"/>
  <c r="I59" i="17"/>
  <c r="I58" i="17"/>
  <c r="I56" i="17"/>
  <c r="I55" i="17"/>
  <c r="I54" i="17"/>
  <c r="I53" i="17"/>
  <c r="I51" i="17"/>
  <c r="I48" i="17"/>
  <c r="I47" i="17"/>
  <c r="I46" i="17"/>
  <c r="I44" i="17"/>
  <c r="I43" i="17"/>
  <c r="I42" i="17"/>
  <c r="I41" i="17"/>
  <c r="I39" i="17"/>
  <c r="I37" i="17"/>
  <c r="I36" i="17"/>
  <c r="I34" i="17"/>
  <c r="I32" i="17"/>
  <c r="I31" i="17"/>
  <c r="I29" i="17"/>
  <c r="I28" i="17"/>
  <c r="I27" i="17"/>
  <c r="I24" i="17"/>
  <c r="I22" i="17"/>
  <c r="I20" i="17"/>
  <c r="I19" i="17"/>
  <c r="I18" i="17"/>
  <c r="I17" i="17"/>
  <c r="I16" i="17"/>
  <c r="I15" i="17"/>
  <c r="I10" i="17"/>
  <c r="I9" i="17"/>
  <c r="I5" i="17"/>
  <c r="I4" i="17"/>
  <c r="P11" i="11"/>
  <c r="Q11" i="11"/>
  <c r="R11" i="11"/>
  <c r="P12" i="11"/>
  <c r="Q12" i="11"/>
  <c r="R12" i="11"/>
  <c r="P13" i="11"/>
  <c r="Q13" i="11"/>
  <c r="R13" i="11"/>
  <c r="P14" i="11"/>
  <c r="Q14" i="11"/>
  <c r="R14" i="11"/>
  <c r="P15" i="11"/>
  <c r="Q15" i="11"/>
  <c r="R15" i="11"/>
  <c r="P16" i="11"/>
  <c r="Q16" i="11"/>
  <c r="R16" i="11"/>
  <c r="P17" i="11"/>
  <c r="Q17" i="11"/>
  <c r="R17" i="11"/>
  <c r="P18" i="11"/>
  <c r="Q18" i="11"/>
  <c r="R18" i="11"/>
  <c r="P19" i="11"/>
  <c r="Q19" i="11"/>
  <c r="R19" i="11"/>
  <c r="P20" i="11"/>
  <c r="Q20" i="11"/>
  <c r="R20" i="11"/>
  <c r="P21" i="11"/>
  <c r="Q21" i="11"/>
  <c r="R21" i="11"/>
  <c r="P22" i="11"/>
  <c r="Q22" i="11"/>
  <c r="R22" i="11"/>
  <c r="P23" i="11"/>
  <c r="Q23" i="11"/>
  <c r="R23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8" i="11"/>
  <c r="Q28" i="11"/>
  <c r="R28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3" i="11"/>
  <c r="Q33" i="11"/>
  <c r="R33" i="11"/>
  <c r="P34" i="11"/>
  <c r="Q34" i="11"/>
  <c r="R34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P45" i="11"/>
  <c r="Q45" i="11"/>
  <c r="R45" i="11"/>
  <c r="P46" i="11"/>
  <c r="Q46" i="11"/>
  <c r="R46" i="11"/>
  <c r="P47" i="11"/>
  <c r="Q47" i="11"/>
  <c r="R47" i="11"/>
  <c r="P48" i="11"/>
  <c r="Q48" i="11"/>
  <c r="R48" i="11"/>
  <c r="P49" i="11"/>
  <c r="Q49" i="11"/>
  <c r="R49" i="11"/>
  <c r="P50" i="11"/>
  <c r="Q50" i="11"/>
  <c r="R50" i="11"/>
  <c r="P51" i="11"/>
  <c r="Q51" i="11"/>
  <c r="R51" i="11"/>
  <c r="P52" i="11"/>
  <c r="Q52" i="11"/>
  <c r="R52" i="11"/>
  <c r="P53" i="11"/>
  <c r="Q53" i="11"/>
  <c r="R53" i="11"/>
  <c r="P54" i="11"/>
  <c r="Q54" i="11"/>
  <c r="R54" i="11"/>
  <c r="P55" i="11"/>
  <c r="Q55" i="11"/>
  <c r="R55" i="11"/>
  <c r="P56" i="11"/>
  <c r="Q56" i="11"/>
  <c r="R56" i="11"/>
  <c r="P57" i="11"/>
  <c r="Q57" i="11"/>
  <c r="R57" i="11"/>
  <c r="P58" i="11"/>
  <c r="Q58" i="11"/>
  <c r="R58" i="11"/>
  <c r="P59" i="11"/>
  <c r="Q59" i="11"/>
  <c r="R59" i="11"/>
  <c r="P60" i="11"/>
  <c r="Q60" i="11"/>
  <c r="R60" i="11"/>
  <c r="P61" i="11"/>
  <c r="Q61" i="11"/>
  <c r="R61" i="11"/>
  <c r="P62" i="11"/>
  <c r="Q62" i="11"/>
  <c r="R62" i="11"/>
  <c r="P63" i="11"/>
  <c r="Q63" i="11"/>
  <c r="R63" i="11"/>
  <c r="P64" i="11"/>
  <c r="Q64" i="11"/>
  <c r="R64" i="11"/>
  <c r="P65" i="11"/>
  <c r="Q65" i="11"/>
  <c r="R65" i="11"/>
  <c r="P66" i="11"/>
  <c r="Q66" i="11"/>
  <c r="R66" i="11"/>
  <c r="P67" i="11"/>
  <c r="Q67" i="11"/>
  <c r="R67" i="11"/>
  <c r="P68" i="11"/>
  <c r="Q68" i="11"/>
  <c r="R68" i="11"/>
  <c r="P69" i="11"/>
  <c r="Q69" i="11"/>
  <c r="R69" i="11"/>
  <c r="P70" i="11"/>
  <c r="Q70" i="11"/>
  <c r="R70" i="11"/>
  <c r="P71" i="11"/>
  <c r="Q71" i="11"/>
  <c r="R71" i="11"/>
  <c r="P72" i="11"/>
  <c r="Q72" i="11"/>
  <c r="R72" i="11"/>
  <c r="P73" i="11"/>
  <c r="Q73" i="11"/>
  <c r="R73" i="11"/>
  <c r="P74" i="11"/>
  <c r="Q74" i="11"/>
  <c r="R74" i="11"/>
  <c r="P75" i="11"/>
  <c r="Q75" i="11"/>
  <c r="R75" i="11"/>
  <c r="P76" i="11"/>
  <c r="Q76" i="11"/>
  <c r="R76" i="11"/>
  <c r="P77" i="11"/>
  <c r="Q77" i="11"/>
  <c r="R77" i="11"/>
  <c r="P78" i="11"/>
  <c r="Q78" i="11"/>
  <c r="R78" i="11"/>
  <c r="P79" i="11"/>
  <c r="Q79" i="11"/>
  <c r="R79" i="11"/>
  <c r="P80" i="11"/>
  <c r="Q80" i="11"/>
  <c r="R80" i="11"/>
  <c r="P81" i="11"/>
  <c r="Q81" i="11"/>
  <c r="R81" i="11"/>
  <c r="P82" i="11"/>
  <c r="Q82" i="11"/>
  <c r="R82" i="11"/>
  <c r="P83" i="11"/>
  <c r="Q83" i="11"/>
  <c r="R83" i="11"/>
  <c r="P84" i="11"/>
  <c r="Q84" i="11"/>
  <c r="R84" i="11"/>
  <c r="P85" i="11"/>
  <c r="Q85" i="11"/>
  <c r="R85" i="11"/>
  <c r="P86" i="11"/>
  <c r="Q86" i="11"/>
  <c r="R86" i="11"/>
  <c r="P87" i="11"/>
  <c r="Q87" i="11"/>
  <c r="R87" i="11"/>
  <c r="P88" i="11"/>
  <c r="Q88" i="11"/>
  <c r="R88" i="11"/>
  <c r="P89" i="11"/>
  <c r="Q89" i="11"/>
  <c r="R89" i="11"/>
  <c r="P90" i="11"/>
  <c r="Q90" i="11"/>
  <c r="R90" i="11"/>
  <c r="P91" i="11"/>
  <c r="Q91" i="11"/>
  <c r="R91" i="11"/>
  <c r="P92" i="11"/>
  <c r="Q92" i="11"/>
  <c r="R92" i="11"/>
  <c r="P93" i="11"/>
  <c r="Q93" i="11"/>
  <c r="R93" i="11"/>
  <c r="P94" i="11"/>
  <c r="Q94" i="11"/>
  <c r="R94" i="11"/>
  <c r="P95" i="11"/>
  <c r="Q95" i="11"/>
  <c r="R95" i="11"/>
  <c r="P96" i="11"/>
  <c r="Q96" i="11"/>
  <c r="R96" i="11"/>
  <c r="P97" i="11"/>
  <c r="Q97" i="11"/>
  <c r="R97" i="11"/>
  <c r="P98" i="11"/>
  <c r="Q98" i="11"/>
  <c r="R98" i="11"/>
  <c r="P99" i="11"/>
  <c r="Q99" i="11"/>
  <c r="R99" i="11"/>
  <c r="P100" i="11"/>
  <c r="Q100" i="11"/>
  <c r="R100" i="11"/>
  <c r="P101" i="11"/>
  <c r="Q101" i="11"/>
  <c r="R101" i="11"/>
  <c r="P102" i="11"/>
  <c r="Q102" i="11"/>
  <c r="R102" i="11"/>
  <c r="P103" i="11"/>
  <c r="Q103" i="11"/>
  <c r="R103" i="11"/>
  <c r="P104" i="11"/>
  <c r="Q104" i="11"/>
  <c r="R104" i="11"/>
  <c r="P105" i="11"/>
  <c r="Q105" i="11"/>
  <c r="R105" i="11"/>
  <c r="P106" i="11"/>
  <c r="Q106" i="11"/>
  <c r="R106" i="11"/>
  <c r="P107" i="11"/>
  <c r="Q107" i="11"/>
  <c r="R107" i="11"/>
  <c r="P108" i="11"/>
  <c r="Q108" i="11"/>
  <c r="R108" i="11"/>
  <c r="P109" i="11"/>
  <c r="Q109" i="11"/>
  <c r="R109" i="11"/>
  <c r="P110" i="11"/>
  <c r="Q110" i="11"/>
  <c r="R110" i="11"/>
  <c r="P111" i="11"/>
  <c r="Q111" i="11"/>
  <c r="R111" i="11"/>
  <c r="P112" i="11"/>
  <c r="Q112" i="11"/>
  <c r="R112" i="11"/>
  <c r="P113" i="11"/>
  <c r="Q113" i="11"/>
  <c r="R113" i="11"/>
  <c r="P114" i="11"/>
  <c r="Q114" i="11"/>
  <c r="R114" i="11"/>
  <c r="P115" i="11"/>
  <c r="Q115" i="11"/>
  <c r="R115" i="11"/>
  <c r="P116" i="11"/>
  <c r="Q116" i="11"/>
  <c r="R116" i="11"/>
  <c r="P117" i="11"/>
  <c r="Q117" i="11"/>
  <c r="R117" i="11"/>
  <c r="P118" i="11"/>
  <c r="Q118" i="11"/>
  <c r="R118" i="11"/>
  <c r="P119" i="11"/>
  <c r="Q119" i="11"/>
  <c r="R119" i="11"/>
  <c r="P120" i="11"/>
  <c r="Q120" i="11"/>
  <c r="R120" i="11"/>
  <c r="P121" i="11"/>
  <c r="Q121" i="11"/>
  <c r="R121" i="11"/>
  <c r="P122" i="11"/>
  <c r="Q122" i="11"/>
  <c r="R122" i="11"/>
  <c r="P123" i="11"/>
  <c r="Q123" i="11"/>
  <c r="R123" i="11"/>
  <c r="P124" i="11"/>
  <c r="Q124" i="11"/>
  <c r="R124" i="11"/>
  <c r="P125" i="11"/>
  <c r="Q125" i="11"/>
  <c r="R125" i="11"/>
  <c r="P126" i="11"/>
  <c r="Q126" i="11"/>
  <c r="R126" i="11"/>
  <c r="P127" i="11"/>
  <c r="Q127" i="11"/>
  <c r="R127" i="11"/>
  <c r="P128" i="11"/>
  <c r="Q128" i="11"/>
  <c r="R128" i="11"/>
  <c r="P129" i="11"/>
  <c r="Q129" i="11"/>
  <c r="R129" i="11"/>
  <c r="P130" i="11"/>
  <c r="Q130" i="11"/>
  <c r="R130" i="11"/>
  <c r="P131" i="11"/>
  <c r="Q131" i="11"/>
  <c r="R131" i="11"/>
  <c r="P132" i="11"/>
  <c r="Q132" i="11"/>
  <c r="R132" i="11"/>
  <c r="P133" i="11"/>
  <c r="Q133" i="11"/>
  <c r="R133" i="11"/>
  <c r="P134" i="11"/>
  <c r="Q134" i="11"/>
  <c r="R134" i="11"/>
  <c r="P135" i="11"/>
  <c r="Q135" i="11"/>
  <c r="R135" i="11"/>
  <c r="P136" i="11"/>
  <c r="Q136" i="11"/>
  <c r="R136" i="11"/>
  <c r="P137" i="11"/>
  <c r="Q137" i="11"/>
  <c r="R137" i="11"/>
  <c r="P138" i="11"/>
  <c r="Q138" i="11"/>
  <c r="R138" i="11"/>
  <c r="P139" i="11"/>
  <c r="Q139" i="11"/>
  <c r="R139" i="11"/>
  <c r="P140" i="11"/>
  <c r="Q140" i="11"/>
  <c r="R140" i="11"/>
  <c r="P141" i="11"/>
  <c r="Q141" i="11"/>
  <c r="R141" i="11"/>
  <c r="P142" i="11"/>
  <c r="Q142" i="11"/>
  <c r="R142" i="11"/>
  <c r="P143" i="11"/>
  <c r="Q143" i="11"/>
  <c r="R143" i="11"/>
  <c r="P144" i="11"/>
  <c r="Q144" i="11"/>
  <c r="R144" i="11"/>
  <c r="P145" i="11"/>
  <c r="Q145" i="11"/>
  <c r="R145" i="11"/>
  <c r="P146" i="11"/>
  <c r="Q146" i="11"/>
  <c r="R146" i="11"/>
  <c r="P147" i="11"/>
  <c r="Q147" i="11"/>
  <c r="R147" i="11"/>
  <c r="P148" i="11"/>
  <c r="Q148" i="11"/>
  <c r="R148" i="11"/>
  <c r="P149" i="11"/>
  <c r="Q149" i="11"/>
  <c r="R149" i="11"/>
  <c r="P150" i="11"/>
  <c r="Q150" i="11"/>
  <c r="R150" i="11"/>
  <c r="P151" i="11"/>
  <c r="Q151" i="11"/>
  <c r="R151" i="11"/>
  <c r="P152" i="11"/>
  <c r="Q152" i="11"/>
  <c r="R152" i="11"/>
  <c r="P153" i="11"/>
  <c r="Q153" i="11"/>
  <c r="R153" i="11"/>
  <c r="P154" i="11"/>
  <c r="Q154" i="11"/>
  <c r="R154" i="11"/>
  <c r="P155" i="11"/>
  <c r="Q155" i="11"/>
  <c r="R155" i="11"/>
  <c r="P156" i="11"/>
  <c r="Q156" i="11"/>
  <c r="R156" i="11"/>
  <c r="P157" i="11"/>
  <c r="Q157" i="11"/>
  <c r="R157" i="11"/>
  <c r="P158" i="11"/>
  <c r="Q158" i="11"/>
  <c r="R158" i="11"/>
  <c r="P159" i="11"/>
  <c r="Q159" i="11"/>
  <c r="R159" i="11"/>
  <c r="P160" i="11"/>
  <c r="Q160" i="11"/>
  <c r="R160" i="11"/>
  <c r="P161" i="11"/>
  <c r="Q161" i="11"/>
  <c r="R161" i="11"/>
  <c r="P162" i="11"/>
  <c r="Q162" i="11"/>
  <c r="R162" i="11"/>
  <c r="P163" i="11"/>
  <c r="Q163" i="11"/>
  <c r="R163" i="11"/>
  <c r="P164" i="11"/>
  <c r="Q164" i="11"/>
  <c r="R164" i="11"/>
  <c r="P165" i="11"/>
  <c r="Q165" i="11"/>
  <c r="R165" i="11"/>
  <c r="P166" i="11"/>
  <c r="Q166" i="11"/>
  <c r="R166" i="11"/>
  <c r="P167" i="11"/>
  <c r="Q167" i="11"/>
  <c r="R167" i="11"/>
  <c r="P168" i="11"/>
  <c r="Q168" i="11"/>
  <c r="R168" i="11"/>
  <c r="P169" i="11"/>
  <c r="Q169" i="11"/>
  <c r="R169" i="11"/>
  <c r="P170" i="11"/>
  <c r="Q170" i="11"/>
  <c r="R170" i="11"/>
  <c r="P171" i="11"/>
  <c r="Q171" i="11"/>
  <c r="R171" i="11"/>
  <c r="P172" i="11"/>
  <c r="Q172" i="11"/>
  <c r="R172" i="11"/>
  <c r="P173" i="11"/>
  <c r="Q173" i="11"/>
  <c r="R173" i="11"/>
  <c r="P174" i="11"/>
  <c r="Q174" i="11"/>
  <c r="R174" i="11"/>
  <c r="P175" i="11"/>
  <c r="Q175" i="11"/>
  <c r="R175" i="11"/>
  <c r="P176" i="11"/>
  <c r="Q176" i="11"/>
  <c r="R176" i="11"/>
  <c r="P177" i="11"/>
  <c r="Q177" i="11"/>
  <c r="R177" i="11"/>
  <c r="P178" i="11"/>
  <c r="Q178" i="11"/>
  <c r="R178" i="11"/>
  <c r="P179" i="11"/>
  <c r="Q179" i="11"/>
  <c r="R179" i="11"/>
  <c r="P180" i="11"/>
  <c r="Q180" i="11"/>
  <c r="R180" i="11"/>
  <c r="P181" i="11"/>
  <c r="Q181" i="11"/>
  <c r="R181" i="11"/>
  <c r="P182" i="11"/>
  <c r="Q182" i="11"/>
  <c r="R182" i="11"/>
  <c r="P183" i="11"/>
  <c r="Q183" i="11"/>
  <c r="R183" i="11"/>
  <c r="P184" i="11"/>
  <c r="Q184" i="11"/>
  <c r="R184" i="11"/>
  <c r="P185" i="11"/>
  <c r="Q185" i="11"/>
  <c r="R185" i="11"/>
  <c r="P186" i="11"/>
  <c r="Q186" i="11"/>
  <c r="R186" i="11"/>
  <c r="P187" i="11"/>
  <c r="Q187" i="11"/>
  <c r="R187" i="11"/>
  <c r="P188" i="11"/>
  <c r="Q188" i="11"/>
  <c r="R188" i="11"/>
  <c r="P189" i="11"/>
  <c r="Q189" i="11"/>
  <c r="R189" i="11"/>
  <c r="P190" i="11"/>
  <c r="Q190" i="11"/>
  <c r="R190" i="11"/>
  <c r="P191" i="11"/>
  <c r="Q191" i="11"/>
  <c r="R191" i="11"/>
  <c r="P192" i="11"/>
  <c r="Q192" i="11"/>
  <c r="R192" i="11"/>
  <c r="P193" i="11"/>
  <c r="Q193" i="11"/>
  <c r="R193" i="11"/>
  <c r="P194" i="11"/>
  <c r="Q194" i="11"/>
  <c r="R194" i="11"/>
  <c r="P195" i="11"/>
  <c r="Q195" i="11"/>
  <c r="R195" i="11"/>
  <c r="P196" i="11"/>
  <c r="Q196" i="11"/>
  <c r="R196" i="11"/>
  <c r="P197" i="11"/>
  <c r="Q197" i="11"/>
  <c r="R197" i="11"/>
  <c r="P198" i="11"/>
  <c r="Q198" i="11"/>
  <c r="R198" i="11"/>
  <c r="P199" i="11"/>
  <c r="Q199" i="11"/>
  <c r="R199" i="11"/>
  <c r="P200" i="11"/>
  <c r="Q200" i="11"/>
  <c r="R200" i="11"/>
  <c r="P201" i="11"/>
  <c r="Q201" i="11"/>
  <c r="R201" i="11"/>
  <c r="P202" i="11"/>
  <c r="Q202" i="11"/>
  <c r="R202" i="11"/>
  <c r="P203" i="11"/>
  <c r="Q203" i="11"/>
  <c r="R203" i="11"/>
  <c r="P204" i="11"/>
  <c r="Q204" i="11"/>
  <c r="R204" i="11"/>
  <c r="P205" i="11"/>
  <c r="Q205" i="11"/>
  <c r="R205" i="11"/>
  <c r="P206" i="11"/>
  <c r="Q206" i="11"/>
  <c r="R206" i="11"/>
  <c r="P207" i="11"/>
  <c r="Q207" i="11"/>
  <c r="R207" i="11"/>
  <c r="P208" i="11"/>
  <c r="Q208" i="11"/>
  <c r="R208" i="11"/>
  <c r="P209" i="11"/>
  <c r="Q209" i="11"/>
  <c r="R209" i="11"/>
  <c r="P210" i="11"/>
  <c r="Q210" i="11"/>
  <c r="R210" i="11"/>
  <c r="P211" i="11"/>
  <c r="Q211" i="11"/>
  <c r="R211" i="11"/>
  <c r="P212" i="11"/>
  <c r="Q212" i="11"/>
  <c r="R212" i="11"/>
  <c r="P213" i="11"/>
  <c r="Q213" i="11"/>
  <c r="R213" i="11"/>
  <c r="P214" i="11"/>
  <c r="Q214" i="11"/>
  <c r="R214" i="11"/>
  <c r="P215" i="11"/>
  <c r="Q215" i="11"/>
  <c r="R215" i="11"/>
  <c r="P216" i="11"/>
  <c r="Q216" i="11"/>
  <c r="R216" i="11"/>
  <c r="P217" i="11"/>
  <c r="Q217" i="11"/>
  <c r="R217" i="11"/>
  <c r="P218" i="11"/>
  <c r="Q218" i="11"/>
  <c r="R218" i="11"/>
  <c r="P219" i="11"/>
  <c r="Q219" i="11"/>
  <c r="R219" i="11"/>
  <c r="P220" i="11"/>
  <c r="Q220" i="11"/>
  <c r="R220" i="11"/>
  <c r="P221" i="11"/>
  <c r="Q221" i="11"/>
  <c r="R221" i="11"/>
  <c r="P222" i="11"/>
  <c r="Q222" i="11"/>
  <c r="R222" i="11"/>
  <c r="P223" i="11"/>
  <c r="Q223" i="11"/>
  <c r="R223" i="11"/>
  <c r="P224" i="11"/>
  <c r="Q224" i="11"/>
  <c r="R224" i="11"/>
  <c r="P225" i="11"/>
  <c r="Q225" i="11"/>
  <c r="R225" i="11"/>
  <c r="P226" i="11"/>
  <c r="Q226" i="11"/>
  <c r="R226" i="11"/>
  <c r="P227" i="11"/>
  <c r="Q227" i="11"/>
  <c r="R227" i="11"/>
  <c r="P228" i="11"/>
  <c r="Q228" i="11"/>
  <c r="R228" i="11"/>
  <c r="P229" i="11"/>
  <c r="Q229" i="11"/>
  <c r="R229" i="11"/>
  <c r="P230" i="11"/>
  <c r="Q230" i="11"/>
  <c r="R230" i="11"/>
  <c r="P231" i="11"/>
  <c r="Q231" i="11"/>
  <c r="R231" i="11"/>
  <c r="P232" i="11"/>
  <c r="Q232" i="11"/>
  <c r="R232" i="11"/>
  <c r="P233" i="11"/>
  <c r="Q233" i="11"/>
  <c r="R233" i="11"/>
  <c r="P234" i="11"/>
  <c r="Q234" i="11"/>
  <c r="R234" i="11"/>
  <c r="P235" i="11"/>
  <c r="Q235" i="11"/>
  <c r="R235" i="11"/>
  <c r="P236" i="11"/>
  <c r="Q236" i="11"/>
  <c r="R236" i="11"/>
  <c r="P237" i="11"/>
  <c r="Q237" i="11"/>
  <c r="R237" i="11"/>
  <c r="P238" i="11"/>
  <c r="Q238" i="11"/>
  <c r="R238" i="11"/>
  <c r="P239" i="11"/>
  <c r="Q239" i="11"/>
  <c r="R239" i="11"/>
  <c r="P240" i="11"/>
  <c r="Q240" i="11"/>
  <c r="R240" i="11"/>
  <c r="P241" i="11"/>
  <c r="Q241" i="11"/>
  <c r="R241" i="11"/>
  <c r="P242" i="11"/>
  <c r="Q242" i="11"/>
  <c r="R242" i="11"/>
  <c r="P243" i="11"/>
  <c r="Q243" i="11"/>
  <c r="R243" i="11"/>
  <c r="P244" i="11"/>
  <c r="Q244" i="11"/>
  <c r="R244" i="11"/>
  <c r="P245" i="11"/>
  <c r="Q245" i="11"/>
  <c r="R245" i="11"/>
  <c r="P246" i="11"/>
  <c r="Q246" i="11"/>
  <c r="R246" i="11"/>
  <c r="P247" i="11"/>
  <c r="Q247" i="11"/>
  <c r="R247" i="11"/>
  <c r="P248" i="11"/>
  <c r="Q248" i="11"/>
  <c r="R248" i="11"/>
  <c r="P249" i="11"/>
  <c r="Q249" i="11"/>
  <c r="R249" i="11"/>
  <c r="P250" i="11"/>
  <c r="Q250" i="11"/>
  <c r="R250" i="11"/>
  <c r="P251" i="11"/>
  <c r="Q251" i="11"/>
  <c r="R251" i="11"/>
  <c r="P252" i="11"/>
  <c r="Q252" i="11"/>
  <c r="R252" i="11"/>
  <c r="P253" i="11"/>
  <c r="Q253" i="11"/>
  <c r="R253" i="11"/>
  <c r="P254" i="11"/>
  <c r="Q254" i="11"/>
  <c r="R254" i="11"/>
  <c r="P255" i="11"/>
  <c r="Q255" i="11"/>
  <c r="R255" i="11"/>
  <c r="P256" i="11"/>
  <c r="Q256" i="11"/>
  <c r="R256" i="11"/>
  <c r="P257" i="11"/>
  <c r="Q257" i="11"/>
  <c r="R257" i="11"/>
  <c r="P258" i="11"/>
  <c r="Q258" i="11"/>
  <c r="R258" i="11"/>
  <c r="P259" i="11"/>
  <c r="Q259" i="11"/>
  <c r="R259" i="11"/>
  <c r="P260" i="11"/>
  <c r="Q260" i="11"/>
  <c r="R260" i="11"/>
  <c r="P261" i="11"/>
  <c r="Q261" i="11"/>
  <c r="R261" i="11"/>
  <c r="P262" i="11"/>
  <c r="Q262" i="11"/>
  <c r="R262" i="11"/>
  <c r="P263" i="11"/>
  <c r="Q263" i="11"/>
  <c r="R263" i="11"/>
  <c r="P264" i="11"/>
  <c r="Q264" i="11"/>
  <c r="R264" i="11"/>
  <c r="P265" i="11"/>
  <c r="Q265" i="11"/>
  <c r="R265" i="11"/>
  <c r="P266" i="11"/>
  <c r="Q266" i="11"/>
  <c r="R266" i="11"/>
  <c r="P267" i="11"/>
  <c r="Q267" i="11"/>
  <c r="R267" i="11"/>
  <c r="P268" i="11"/>
  <c r="Q268" i="11"/>
  <c r="R268" i="11"/>
  <c r="P269" i="11"/>
  <c r="Q269" i="11"/>
  <c r="R269" i="11"/>
  <c r="P270" i="11"/>
  <c r="Q270" i="11"/>
  <c r="R270" i="11"/>
  <c r="P271" i="11"/>
  <c r="Q271" i="11"/>
  <c r="R271" i="11"/>
  <c r="P272" i="11"/>
  <c r="Q272" i="11"/>
  <c r="R272" i="11"/>
  <c r="P273" i="11"/>
  <c r="Q273" i="11"/>
  <c r="R273" i="11"/>
  <c r="P274" i="11"/>
  <c r="Q274" i="11"/>
  <c r="R274" i="11"/>
  <c r="P275" i="11"/>
  <c r="Q275" i="11"/>
  <c r="R275" i="11"/>
  <c r="P276" i="11"/>
  <c r="Q276" i="11"/>
  <c r="R276" i="11"/>
  <c r="P277" i="11"/>
  <c r="Q277" i="11"/>
  <c r="R277" i="11"/>
  <c r="P278" i="11"/>
  <c r="Q278" i="11"/>
  <c r="R278" i="11"/>
  <c r="P279" i="11"/>
  <c r="Q279" i="11"/>
  <c r="R279" i="11"/>
  <c r="P280" i="11"/>
  <c r="Q280" i="11"/>
  <c r="R280" i="11"/>
  <c r="P281" i="11"/>
  <c r="Q281" i="11"/>
  <c r="R281" i="11"/>
  <c r="P282" i="11"/>
  <c r="Q282" i="11"/>
  <c r="R282" i="11"/>
  <c r="P283" i="11"/>
  <c r="Q283" i="11"/>
  <c r="R283" i="11"/>
  <c r="P284" i="11"/>
  <c r="Q284" i="11"/>
  <c r="R284" i="11"/>
  <c r="P285" i="11"/>
  <c r="Q285" i="11"/>
  <c r="R285" i="11"/>
  <c r="P286" i="11"/>
  <c r="Q286" i="11"/>
  <c r="R286" i="11"/>
  <c r="P287" i="11"/>
  <c r="Q287" i="11"/>
  <c r="R287" i="11"/>
  <c r="P288" i="11"/>
  <c r="Q288" i="11"/>
  <c r="R288" i="11"/>
  <c r="P289" i="11"/>
  <c r="Q289" i="11"/>
  <c r="R289" i="11"/>
  <c r="P290" i="11"/>
  <c r="Q290" i="11"/>
  <c r="R290" i="11"/>
  <c r="P291" i="11"/>
  <c r="Q291" i="11"/>
  <c r="R291" i="11"/>
  <c r="P292" i="11"/>
  <c r="Q292" i="11"/>
  <c r="R292" i="11"/>
  <c r="P293" i="11"/>
  <c r="Q293" i="11"/>
  <c r="R293" i="11"/>
  <c r="P294" i="11"/>
  <c r="Q294" i="11"/>
  <c r="R294" i="11"/>
  <c r="P295" i="11"/>
  <c r="Q295" i="11"/>
  <c r="R295" i="11"/>
  <c r="P296" i="11"/>
  <c r="Q296" i="11"/>
  <c r="R296" i="11"/>
  <c r="P297" i="11"/>
  <c r="Q297" i="11"/>
  <c r="R297" i="11"/>
  <c r="P298" i="11"/>
  <c r="Q298" i="11"/>
  <c r="R298" i="11"/>
  <c r="P299" i="11"/>
  <c r="Q299" i="11"/>
  <c r="R299" i="11"/>
  <c r="P300" i="11"/>
  <c r="Q300" i="11"/>
  <c r="R300" i="11"/>
  <c r="P301" i="11"/>
  <c r="Q301" i="11"/>
  <c r="R301" i="11"/>
  <c r="P302" i="11"/>
  <c r="Q302" i="11"/>
  <c r="R302" i="11"/>
  <c r="P303" i="11"/>
  <c r="Q303" i="11"/>
  <c r="R303" i="11"/>
  <c r="P304" i="11"/>
  <c r="Q304" i="11"/>
  <c r="R304" i="11"/>
  <c r="P305" i="11"/>
  <c r="Q305" i="11"/>
  <c r="R305" i="11"/>
  <c r="P306" i="11"/>
  <c r="Q306" i="11"/>
  <c r="R306" i="11"/>
  <c r="P307" i="11"/>
  <c r="Q307" i="11"/>
  <c r="R307" i="11"/>
  <c r="P308" i="11"/>
  <c r="Q308" i="11"/>
  <c r="R308" i="11"/>
  <c r="P309" i="11"/>
  <c r="Q309" i="11"/>
  <c r="R309" i="11"/>
  <c r="P310" i="11"/>
  <c r="Q310" i="11"/>
  <c r="R310" i="11"/>
  <c r="P311" i="11"/>
  <c r="Q311" i="11"/>
  <c r="R311" i="11"/>
  <c r="P312" i="11"/>
  <c r="Q312" i="11"/>
  <c r="R312" i="11"/>
  <c r="P313" i="11"/>
  <c r="Q313" i="11"/>
  <c r="R313" i="11"/>
  <c r="P314" i="11"/>
  <c r="Q314" i="11"/>
  <c r="R314" i="11"/>
  <c r="P315" i="11"/>
  <c r="Q315" i="11"/>
  <c r="R315" i="11"/>
  <c r="P316" i="11"/>
  <c r="Q316" i="11"/>
  <c r="R316" i="11"/>
  <c r="P317" i="11"/>
  <c r="Q317" i="11"/>
  <c r="R317" i="11"/>
  <c r="P318" i="11"/>
  <c r="Q318" i="11"/>
  <c r="R318" i="11"/>
  <c r="P319" i="11"/>
  <c r="Q319" i="11"/>
  <c r="R319" i="11"/>
  <c r="P320" i="11"/>
  <c r="Q320" i="11"/>
  <c r="R320" i="11"/>
  <c r="P321" i="11"/>
  <c r="Q321" i="11"/>
  <c r="R321" i="11"/>
  <c r="P322" i="11"/>
  <c r="Q322" i="11"/>
  <c r="R322" i="11"/>
  <c r="P323" i="11"/>
  <c r="Q323" i="11"/>
  <c r="R323" i="11"/>
  <c r="P324" i="11"/>
  <c r="Q324" i="11"/>
  <c r="R324" i="11"/>
  <c r="P325" i="11"/>
  <c r="Q325" i="11"/>
  <c r="R325" i="11"/>
  <c r="P326" i="11"/>
  <c r="Q326" i="11"/>
  <c r="R326" i="11"/>
  <c r="P327" i="11"/>
  <c r="Q327" i="11"/>
  <c r="R327" i="11"/>
  <c r="P328" i="11"/>
  <c r="Q328" i="11"/>
  <c r="R328" i="11"/>
  <c r="P329" i="11"/>
  <c r="Q329" i="11"/>
  <c r="R329" i="11"/>
  <c r="P330" i="11"/>
  <c r="Q330" i="11"/>
  <c r="R330" i="11"/>
  <c r="P331" i="11"/>
  <c r="Q331" i="11"/>
  <c r="R331" i="11"/>
  <c r="P332" i="11"/>
  <c r="Q332" i="11"/>
  <c r="R332" i="11"/>
  <c r="P333" i="11"/>
  <c r="Q333" i="11"/>
  <c r="R333" i="11"/>
  <c r="P334" i="11"/>
  <c r="Q334" i="11"/>
  <c r="R334" i="11"/>
  <c r="P335" i="11"/>
  <c r="Q335" i="11"/>
  <c r="R335" i="11"/>
  <c r="P336" i="11"/>
  <c r="Q336" i="11"/>
  <c r="R336" i="11"/>
  <c r="P337" i="11"/>
  <c r="Q337" i="11"/>
  <c r="R337" i="11"/>
  <c r="P338" i="11"/>
  <c r="Q338" i="11"/>
  <c r="R338" i="11"/>
  <c r="P339" i="11"/>
  <c r="Q339" i="11"/>
  <c r="R339" i="11"/>
  <c r="P340" i="11"/>
  <c r="Q340" i="11"/>
  <c r="R340" i="11"/>
  <c r="P341" i="11"/>
  <c r="Q341" i="11"/>
  <c r="R341" i="11"/>
  <c r="P342" i="11"/>
  <c r="Q342" i="11"/>
  <c r="R342" i="11"/>
  <c r="P343" i="11"/>
  <c r="Q343" i="11"/>
  <c r="R343" i="11"/>
  <c r="P344" i="11"/>
  <c r="Q344" i="11"/>
  <c r="R344" i="11"/>
  <c r="P345" i="11"/>
  <c r="Q345" i="11"/>
  <c r="R345" i="11"/>
  <c r="P346" i="11"/>
  <c r="Q346" i="11"/>
  <c r="R346" i="11"/>
  <c r="P347" i="11"/>
  <c r="Q347" i="11"/>
  <c r="R347" i="11"/>
  <c r="P348" i="11"/>
  <c r="Q348" i="11"/>
  <c r="R348" i="11"/>
  <c r="P349" i="11"/>
  <c r="Q349" i="11"/>
  <c r="R349" i="11"/>
  <c r="P350" i="11"/>
  <c r="Q350" i="11"/>
  <c r="R350" i="11"/>
  <c r="P351" i="11"/>
  <c r="Q351" i="11"/>
  <c r="R351" i="11"/>
  <c r="P352" i="11"/>
  <c r="Q352" i="11"/>
  <c r="R352" i="11"/>
  <c r="P353" i="11"/>
  <c r="Q353" i="11"/>
  <c r="R353" i="11"/>
  <c r="P354" i="11"/>
  <c r="Q354" i="11"/>
  <c r="R354" i="11"/>
  <c r="P355" i="11"/>
  <c r="Q355" i="11"/>
  <c r="R355" i="11"/>
  <c r="P356" i="11"/>
  <c r="Q356" i="11"/>
  <c r="R356" i="11"/>
  <c r="P357" i="11"/>
  <c r="Q357" i="11"/>
  <c r="R357" i="11"/>
  <c r="P358" i="11"/>
  <c r="Q358" i="11"/>
  <c r="R358" i="11"/>
  <c r="P359" i="11"/>
  <c r="Q359" i="11"/>
  <c r="R359" i="11"/>
  <c r="P360" i="11"/>
  <c r="Q360" i="11"/>
  <c r="R360" i="11"/>
  <c r="P361" i="11"/>
  <c r="Q361" i="11"/>
  <c r="R361" i="11"/>
  <c r="P362" i="11"/>
  <c r="Q362" i="11"/>
  <c r="R362" i="11"/>
  <c r="P363" i="11"/>
  <c r="Q363" i="11"/>
  <c r="R363" i="11"/>
  <c r="P364" i="11"/>
  <c r="Q364" i="11"/>
  <c r="R364" i="11"/>
  <c r="P365" i="11"/>
  <c r="Q365" i="11"/>
  <c r="R365" i="11"/>
  <c r="P366" i="11"/>
  <c r="Q366" i="11"/>
  <c r="R366" i="11"/>
  <c r="P367" i="11"/>
  <c r="Q367" i="11"/>
  <c r="R367" i="11"/>
  <c r="P368" i="11"/>
  <c r="Q368" i="11"/>
  <c r="R368" i="11"/>
  <c r="P369" i="11"/>
  <c r="Q369" i="11"/>
  <c r="R369" i="11"/>
  <c r="P370" i="11"/>
  <c r="Q370" i="11"/>
  <c r="R370" i="11"/>
  <c r="P371" i="11"/>
  <c r="Q371" i="11"/>
  <c r="R371" i="11"/>
  <c r="P372" i="11"/>
  <c r="Q372" i="11"/>
  <c r="R372" i="11"/>
  <c r="P373" i="11"/>
  <c r="Q373" i="11"/>
  <c r="R373" i="11"/>
  <c r="P374" i="11"/>
  <c r="Q374" i="11"/>
  <c r="R374" i="11"/>
  <c r="P375" i="11"/>
  <c r="Q375" i="11"/>
  <c r="R375" i="11"/>
  <c r="P376" i="11"/>
  <c r="Q376" i="11"/>
  <c r="R376" i="11"/>
  <c r="P377" i="11"/>
  <c r="Q377" i="11"/>
  <c r="R377" i="11"/>
  <c r="P378" i="11"/>
  <c r="Q378" i="11"/>
  <c r="R378" i="11"/>
  <c r="P379" i="11"/>
  <c r="Q379" i="11"/>
  <c r="R379" i="11"/>
  <c r="P380" i="11"/>
  <c r="Q380" i="11"/>
  <c r="R380" i="11"/>
  <c r="P381" i="11"/>
  <c r="Q381" i="11"/>
  <c r="R381" i="11"/>
  <c r="P382" i="11"/>
  <c r="Q382" i="11"/>
  <c r="R382" i="11"/>
  <c r="P383" i="11"/>
  <c r="Q383" i="11"/>
  <c r="R383" i="11"/>
  <c r="P384" i="11"/>
  <c r="Q384" i="11"/>
  <c r="R384" i="11"/>
  <c r="P385" i="11"/>
  <c r="Q385" i="11"/>
  <c r="R385" i="11"/>
  <c r="P386" i="11"/>
  <c r="Q386" i="11"/>
  <c r="R386" i="11"/>
  <c r="P387" i="11"/>
  <c r="Q387" i="11"/>
  <c r="R387" i="11"/>
  <c r="P388" i="11"/>
  <c r="Q388" i="11"/>
  <c r="R388" i="11"/>
  <c r="P389" i="11"/>
  <c r="Q389" i="11"/>
  <c r="R389" i="11"/>
  <c r="P390" i="11"/>
  <c r="Q390" i="11"/>
  <c r="R390" i="11"/>
  <c r="P391" i="11"/>
  <c r="Q391" i="11"/>
  <c r="R391" i="11"/>
  <c r="P392" i="11"/>
  <c r="Q392" i="11"/>
  <c r="R392" i="11"/>
  <c r="P393" i="11"/>
  <c r="Q393" i="11"/>
  <c r="R393" i="11"/>
  <c r="P394" i="11"/>
  <c r="Q394" i="11"/>
  <c r="R394" i="11"/>
  <c r="P395" i="11"/>
  <c r="Q395" i="11"/>
  <c r="R395" i="11"/>
  <c r="P396" i="11"/>
  <c r="Q396" i="11"/>
  <c r="R396" i="11"/>
  <c r="P397" i="11"/>
  <c r="Q397" i="11"/>
  <c r="R397" i="11"/>
  <c r="P398" i="11"/>
  <c r="Q398" i="11"/>
  <c r="R398" i="11"/>
  <c r="P399" i="11"/>
  <c r="Q399" i="11"/>
  <c r="R399" i="11"/>
  <c r="P400" i="11"/>
  <c r="Q400" i="11"/>
  <c r="R400" i="11"/>
  <c r="P401" i="11"/>
  <c r="Q401" i="11"/>
  <c r="R401" i="11"/>
  <c r="P402" i="11"/>
  <c r="Q402" i="11"/>
  <c r="R402" i="11"/>
  <c r="P403" i="11"/>
  <c r="Q403" i="11"/>
  <c r="R403" i="11"/>
  <c r="P404" i="11"/>
  <c r="Q404" i="11"/>
  <c r="R404" i="11"/>
  <c r="P405" i="11"/>
  <c r="Q405" i="11"/>
  <c r="R405" i="11"/>
  <c r="P406" i="11"/>
  <c r="Q406" i="11"/>
  <c r="R406" i="11"/>
  <c r="P407" i="11"/>
  <c r="Q407" i="11"/>
  <c r="R407" i="11"/>
  <c r="P408" i="11"/>
  <c r="Q408" i="11"/>
  <c r="R408" i="11"/>
  <c r="P409" i="11"/>
  <c r="Q409" i="11"/>
  <c r="R409" i="11"/>
  <c r="P410" i="11"/>
  <c r="Q410" i="11"/>
  <c r="R410" i="11"/>
  <c r="P411" i="11"/>
  <c r="Q411" i="11"/>
  <c r="R411" i="11"/>
  <c r="P412" i="11"/>
  <c r="Q412" i="11"/>
  <c r="R412" i="11"/>
  <c r="P413" i="11"/>
  <c r="Q413" i="11"/>
  <c r="R413" i="11"/>
  <c r="P414" i="11"/>
  <c r="Q414" i="11"/>
  <c r="R414" i="11"/>
  <c r="P415" i="11"/>
  <c r="Q415" i="11"/>
  <c r="R415" i="11"/>
  <c r="P416" i="11"/>
  <c r="Q416" i="11"/>
  <c r="R416" i="11"/>
  <c r="P417" i="11"/>
  <c r="Q417" i="11"/>
  <c r="R417" i="11"/>
  <c r="P418" i="11"/>
  <c r="Q418" i="11"/>
  <c r="R418" i="11"/>
  <c r="P419" i="11"/>
  <c r="Q419" i="11"/>
  <c r="R419" i="11"/>
  <c r="P420" i="11"/>
  <c r="Q420" i="11"/>
  <c r="R420" i="11"/>
  <c r="P421" i="11"/>
  <c r="Q421" i="11"/>
  <c r="R421" i="11"/>
  <c r="P422" i="11"/>
  <c r="Q422" i="11"/>
  <c r="R422" i="11"/>
  <c r="P423" i="11"/>
  <c r="Q423" i="11"/>
  <c r="R423" i="11"/>
  <c r="P424" i="11"/>
  <c r="Q424" i="11"/>
  <c r="R424" i="11"/>
  <c r="P425" i="11"/>
  <c r="Q425" i="11"/>
  <c r="R425" i="11"/>
  <c r="P426" i="11"/>
  <c r="Q426" i="11"/>
  <c r="R426" i="11"/>
  <c r="P427" i="11"/>
  <c r="Q427" i="11"/>
  <c r="R427" i="11"/>
  <c r="P428" i="11"/>
  <c r="Q428" i="11"/>
  <c r="R428" i="11"/>
  <c r="P429" i="11"/>
  <c r="Q429" i="11"/>
  <c r="R429" i="11"/>
  <c r="P430" i="11"/>
  <c r="Q430" i="11"/>
  <c r="R430" i="11"/>
  <c r="P431" i="11"/>
  <c r="Q431" i="11"/>
  <c r="R431" i="11"/>
  <c r="P432" i="11"/>
  <c r="Q432" i="11"/>
  <c r="R432" i="11"/>
  <c r="P433" i="11"/>
  <c r="Q433" i="11"/>
  <c r="R433" i="11"/>
  <c r="P434" i="11"/>
  <c r="Q434" i="11"/>
  <c r="R434" i="11"/>
  <c r="P435" i="11"/>
  <c r="Q435" i="11"/>
  <c r="R435" i="11"/>
  <c r="P436" i="11"/>
  <c r="Q436" i="11"/>
  <c r="R436" i="11"/>
  <c r="P437" i="11"/>
  <c r="Q437" i="11"/>
  <c r="R437" i="11"/>
  <c r="P438" i="11"/>
  <c r="Q438" i="11"/>
  <c r="R438" i="11"/>
  <c r="P439" i="11"/>
  <c r="Q439" i="11"/>
  <c r="R439" i="11"/>
  <c r="P440" i="11"/>
  <c r="Q440" i="11"/>
  <c r="R440" i="11"/>
  <c r="P441" i="11"/>
  <c r="Q441" i="11"/>
  <c r="R441" i="11"/>
  <c r="P442" i="11"/>
  <c r="Q442" i="11"/>
  <c r="R442" i="11"/>
  <c r="P443" i="11"/>
  <c r="Q443" i="11"/>
  <c r="R443" i="11"/>
  <c r="P444" i="11"/>
  <c r="Q444" i="11"/>
  <c r="R444" i="11"/>
  <c r="P445" i="11"/>
  <c r="Q445" i="11"/>
  <c r="R445" i="11"/>
  <c r="P446" i="11"/>
  <c r="Q446" i="11"/>
  <c r="R446" i="11"/>
  <c r="P447" i="11"/>
  <c r="Q447" i="11"/>
  <c r="R447" i="11"/>
  <c r="P448" i="11"/>
  <c r="Q448" i="11"/>
  <c r="R448" i="11"/>
  <c r="P449" i="11"/>
  <c r="Q449" i="11"/>
  <c r="R449" i="11"/>
  <c r="P450" i="11"/>
  <c r="Q450" i="11"/>
  <c r="R450" i="11"/>
  <c r="P451" i="11"/>
  <c r="Q451" i="11"/>
  <c r="R451" i="11"/>
  <c r="P452" i="11"/>
  <c r="Q452" i="11"/>
  <c r="R452" i="11"/>
  <c r="P453" i="11"/>
  <c r="Q453" i="11"/>
  <c r="R453" i="11"/>
  <c r="P454" i="11"/>
  <c r="Q454" i="11"/>
  <c r="R454" i="11"/>
  <c r="P455" i="11"/>
  <c r="Q455" i="11"/>
  <c r="R455" i="11"/>
  <c r="P456" i="11"/>
  <c r="Q456" i="11"/>
  <c r="R456" i="11"/>
  <c r="P457" i="11"/>
  <c r="Q457" i="11"/>
  <c r="R457" i="11"/>
  <c r="P458" i="11"/>
  <c r="Q458" i="11"/>
  <c r="R458" i="11"/>
  <c r="P459" i="11"/>
  <c r="Q459" i="11"/>
  <c r="R459" i="11"/>
  <c r="P460" i="11"/>
  <c r="Q460" i="11"/>
  <c r="R460" i="11"/>
  <c r="P461" i="11"/>
  <c r="Q461" i="11"/>
  <c r="R461" i="11"/>
  <c r="P462" i="11"/>
  <c r="Q462" i="11"/>
  <c r="R462" i="11"/>
  <c r="P463" i="11"/>
  <c r="Q463" i="11"/>
  <c r="R463" i="11"/>
  <c r="P464" i="11"/>
  <c r="Q464" i="11"/>
  <c r="R464" i="11"/>
  <c r="P465" i="11"/>
  <c r="Q465" i="11"/>
  <c r="R465" i="11"/>
  <c r="P466" i="11"/>
  <c r="Q466" i="11"/>
  <c r="R466" i="11"/>
  <c r="P467" i="11"/>
  <c r="Q467" i="11"/>
  <c r="R467" i="11"/>
  <c r="P468" i="11"/>
  <c r="Q468" i="11"/>
  <c r="R468" i="11"/>
  <c r="P469" i="11"/>
  <c r="Q469" i="11"/>
  <c r="R469" i="11"/>
  <c r="P470" i="11"/>
  <c r="Q470" i="11"/>
  <c r="R470" i="11"/>
  <c r="P471" i="11"/>
  <c r="Q471" i="11"/>
  <c r="R471" i="11"/>
  <c r="P472" i="11"/>
  <c r="Q472" i="11"/>
  <c r="R472" i="11"/>
  <c r="P473" i="11"/>
  <c r="Q473" i="11"/>
  <c r="R473" i="11"/>
  <c r="P474" i="11"/>
  <c r="Q474" i="11"/>
  <c r="R474" i="11"/>
  <c r="P475" i="11"/>
  <c r="Q475" i="11"/>
  <c r="R475" i="11"/>
  <c r="P476" i="11"/>
  <c r="Q476" i="11"/>
  <c r="R476" i="11"/>
  <c r="P477" i="11"/>
  <c r="Q477" i="11"/>
  <c r="R477" i="11"/>
  <c r="P478" i="11"/>
  <c r="Q478" i="11"/>
  <c r="R478" i="11"/>
  <c r="P479" i="11"/>
  <c r="Q479" i="11"/>
  <c r="R479" i="11"/>
  <c r="P480" i="11"/>
  <c r="Q480" i="11"/>
  <c r="R480" i="11"/>
  <c r="P481" i="11"/>
  <c r="Q481" i="11"/>
  <c r="R481" i="11"/>
  <c r="P482" i="11"/>
  <c r="Q482" i="11"/>
  <c r="R482" i="11"/>
  <c r="P483" i="11"/>
  <c r="Q483" i="11"/>
  <c r="R483" i="11"/>
  <c r="P484" i="11"/>
  <c r="Q484" i="11"/>
  <c r="R484" i="11"/>
  <c r="P485" i="11"/>
  <c r="Q485" i="11"/>
  <c r="R485" i="11"/>
  <c r="P486" i="11"/>
  <c r="Q486" i="11"/>
  <c r="R486" i="11"/>
  <c r="P487" i="11"/>
  <c r="Q487" i="11"/>
  <c r="R487" i="11"/>
  <c r="P488" i="11"/>
  <c r="Q488" i="11"/>
  <c r="R488" i="11"/>
  <c r="P489" i="11"/>
  <c r="Q489" i="11"/>
  <c r="R489" i="11"/>
  <c r="P490" i="11"/>
  <c r="Q490" i="11"/>
  <c r="R490" i="11"/>
  <c r="P491" i="11"/>
  <c r="Q491" i="11"/>
  <c r="R491" i="11"/>
  <c r="P492" i="11"/>
  <c r="Q492" i="11"/>
  <c r="R492" i="11"/>
  <c r="P493" i="11"/>
  <c r="Q493" i="11"/>
  <c r="R493" i="11"/>
  <c r="P494" i="11"/>
  <c r="Q494" i="11"/>
  <c r="R494" i="11"/>
  <c r="P495" i="11"/>
  <c r="Q495" i="11"/>
  <c r="R495" i="11"/>
  <c r="P496" i="11"/>
  <c r="Q496" i="11"/>
  <c r="R496" i="11"/>
  <c r="P497" i="11"/>
  <c r="Q497" i="11"/>
  <c r="R497" i="11"/>
  <c r="P498" i="11"/>
  <c r="Q498" i="11"/>
  <c r="R498" i="11"/>
  <c r="P499" i="11"/>
  <c r="Q499" i="11"/>
  <c r="R499" i="11"/>
  <c r="P500" i="11"/>
  <c r="Q500" i="11"/>
  <c r="R500" i="11"/>
  <c r="P501" i="11"/>
  <c r="Q501" i="11"/>
  <c r="R501" i="11"/>
  <c r="P502" i="11"/>
  <c r="Q502" i="11"/>
  <c r="R502" i="11"/>
  <c r="P503" i="11"/>
  <c r="Q503" i="11"/>
  <c r="R503" i="11"/>
  <c r="P504" i="11"/>
  <c r="Q504" i="11"/>
  <c r="R504" i="11"/>
  <c r="P505" i="11"/>
  <c r="Q505" i="11"/>
  <c r="R505" i="11"/>
  <c r="P506" i="11"/>
  <c r="Q506" i="11"/>
  <c r="R506" i="11"/>
  <c r="P507" i="11"/>
  <c r="Q507" i="11"/>
  <c r="R507" i="11"/>
  <c r="P508" i="11"/>
  <c r="Q508" i="11"/>
  <c r="R508" i="11"/>
  <c r="P509" i="11"/>
  <c r="Q509" i="11"/>
  <c r="R509" i="11"/>
  <c r="P510" i="11"/>
  <c r="Q510" i="11"/>
  <c r="R510" i="11"/>
  <c r="P511" i="11"/>
  <c r="Q511" i="11"/>
  <c r="R511" i="11"/>
  <c r="P512" i="11"/>
  <c r="Q512" i="11"/>
  <c r="R512" i="11"/>
  <c r="P513" i="11"/>
  <c r="Q513" i="11"/>
  <c r="R513" i="11"/>
  <c r="P514" i="11"/>
  <c r="Q514" i="11"/>
  <c r="R514" i="11"/>
  <c r="P515" i="11"/>
  <c r="Q515" i="11"/>
  <c r="R515" i="11"/>
  <c r="P516" i="11"/>
  <c r="Q516" i="11"/>
  <c r="R516" i="11"/>
  <c r="P517" i="11"/>
  <c r="Q517" i="11"/>
  <c r="R517" i="11"/>
  <c r="P518" i="11"/>
  <c r="Q518" i="11"/>
  <c r="R518" i="11"/>
  <c r="P519" i="11"/>
  <c r="Q519" i="11"/>
  <c r="R519" i="11"/>
  <c r="P520" i="11"/>
  <c r="Q520" i="11"/>
  <c r="R520" i="11"/>
  <c r="P521" i="11"/>
  <c r="Q521" i="11"/>
  <c r="R521" i="11"/>
  <c r="P522" i="11"/>
  <c r="Q522" i="11"/>
  <c r="R522" i="11"/>
  <c r="P523" i="11"/>
  <c r="Q523" i="11"/>
  <c r="R523" i="11"/>
  <c r="P524" i="11"/>
  <c r="Q524" i="11"/>
  <c r="R524" i="11"/>
  <c r="P525" i="11"/>
  <c r="Q525" i="11"/>
  <c r="R525" i="11"/>
  <c r="P526" i="11"/>
  <c r="Q526" i="11"/>
  <c r="R526" i="11"/>
  <c r="P527" i="11"/>
  <c r="Q527" i="11"/>
  <c r="R527" i="11"/>
  <c r="P528" i="11"/>
  <c r="Q528" i="11"/>
  <c r="R528" i="11"/>
  <c r="P529" i="11"/>
  <c r="Q529" i="11"/>
  <c r="R529" i="11"/>
  <c r="P530" i="11"/>
  <c r="Q530" i="11"/>
  <c r="R530" i="11"/>
  <c r="P531" i="11"/>
  <c r="Q531" i="11"/>
  <c r="R531" i="11"/>
  <c r="P532" i="11"/>
  <c r="Q532" i="11"/>
  <c r="R532" i="11"/>
  <c r="P533" i="11"/>
  <c r="Q533" i="11"/>
  <c r="R533" i="11"/>
  <c r="P534" i="11"/>
  <c r="Q534" i="11"/>
  <c r="R534" i="11"/>
  <c r="P535" i="11"/>
  <c r="Q535" i="11"/>
  <c r="R535" i="11"/>
  <c r="P536" i="11"/>
  <c r="Q536" i="11"/>
  <c r="R536" i="11"/>
  <c r="P537" i="11"/>
  <c r="Q537" i="11"/>
  <c r="R537" i="11"/>
  <c r="P538" i="11"/>
  <c r="Q538" i="11"/>
  <c r="R538" i="11"/>
  <c r="P539" i="11"/>
  <c r="Q539" i="11"/>
  <c r="R539" i="11"/>
  <c r="P540" i="11"/>
  <c r="Q540" i="11"/>
  <c r="R540" i="11"/>
  <c r="P541" i="11"/>
  <c r="Q541" i="11"/>
  <c r="R541" i="11"/>
  <c r="P542" i="11"/>
  <c r="Q542" i="11"/>
  <c r="R542" i="11"/>
  <c r="P543" i="11"/>
  <c r="Q543" i="11"/>
  <c r="R543" i="11"/>
  <c r="P544" i="11"/>
  <c r="Q544" i="11"/>
  <c r="R544" i="11"/>
  <c r="P545" i="11"/>
  <c r="Q545" i="11"/>
  <c r="R545" i="11"/>
  <c r="P546" i="11"/>
  <c r="Q546" i="11"/>
  <c r="R546" i="11"/>
  <c r="P547" i="11"/>
  <c r="Q547" i="11"/>
  <c r="R547" i="11"/>
  <c r="P548" i="11"/>
  <c r="Q548" i="11"/>
  <c r="R548" i="11"/>
  <c r="P549" i="11"/>
  <c r="Q549" i="11"/>
  <c r="R549" i="11"/>
  <c r="P550" i="11"/>
  <c r="Q550" i="11"/>
  <c r="R550" i="11"/>
  <c r="P551" i="11"/>
  <c r="Q551" i="11"/>
  <c r="R551" i="11"/>
  <c r="P552" i="11"/>
  <c r="Q552" i="11"/>
  <c r="R552" i="11"/>
  <c r="P553" i="11"/>
  <c r="Q553" i="11"/>
  <c r="R553" i="11"/>
  <c r="P554" i="11"/>
  <c r="Q554" i="11"/>
  <c r="R554" i="11"/>
  <c r="P555" i="11"/>
  <c r="Q555" i="11"/>
  <c r="R555" i="11"/>
  <c r="P556" i="11"/>
  <c r="Q556" i="11"/>
  <c r="R556" i="11"/>
  <c r="P557" i="11"/>
  <c r="Q557" i="11"/>
  <c r="R557" i="11"/>
  <c r="P558" i="11"/>
  <c r="Q558" i="11"/>
  <c r="R558" i="11"/>
  <c r="P559" i="11"/>
  <c r="Q559" i="11"/>
  <c r="R559" i="11"/>
  <c r="P560" i="11"/>
  <c r="Q560" i="11"/>
  <c r="R560" i="11"/>
  <c r="P561" i="11"/>
  <c r="Q561" i="11"/>
  <c r="R561" i="11"/>
  <c r="P562" i="11"/>
  <c r="Q562" i="11"/>
  <c r="R562" i="11"/>
  <c r="P563" i="11"/>
  <c r="Q563" i="11"/>
  <c r="R563" i="11"/>
  <c r="P564" i="11"/>
  <c r="Q564" i="11"/>
  <c r="R564" i="11"/>
  <c r="P565" i="11"/>
  <c r="Q565" i="11"/>
  <c r="R565" i="11"/>
  <c r="P566" i="11"/>
  <c r="Q566" i="11"/>
  <c r="R566" i="11"/>
  <c r="P567" i="11"/>
  <c r="Q567" i="11"/>
  <c r="R567" i="11"/>
  <c r="P568" i="11"/>
  <c r="Q568" i="11"/>
  <c r="R568" i="11"/>
  <c r="P569" i="11"/>
  <c r="Q569" i="11"/>
  <c r="R569" i="11"/>
  <c r="P570" i="11"/>
  <c r="Q570" i="11"/>
  <c r="R570" i="11"/>
  <c r="P571" i="11"/>
  <c r="Q571" i="11"/>
  <c r="R571" i="11"/>
  <c r="P572" i="11"/>
  <c r="Q572" i="11"/>
  <c r="R572" i="11"/>
  <c r="P573" i="11"/>
  <c r="Q573" i="11"/>
  <c r="R573" i="11"/>
  <c r="P574" i="11"/>
  <c r="Q574" i="11"/>
  <c r="R574" i="11"/>
  <c r="P575" i="11"/>
  <c r="Q575" i="11"/>
  <c r="R575" i="11"/>
  <c r="P576" i="11"/>
  <c r="Q576" i="11"/>
  <c r="R576" i="11"/>
  <c r="P577" i="11"/>
  <c r="Q577" i="11"/>
  <c r="R577" i="11"/>
  <c r="P578" i="11"/>
  <c r="Q578" i="11"/>
  <c r="R578" i="11"/>
  <c r="P579" i="11"/>
  <c r="Q579" i="11"/>
  <c r="R579" i="11"/>
  <c r="P580" i="11"/>
  <c r="Q580" i="11"/>
  <c r="R580" i="11"/>
  <c r="P581" i="11"/>
  <c r="Q581" i="11"/>
  <c r="R581" i="11"/>
  <c r="P582" i="11"/>
  <c r="Q582" i="11"/>
  <c r="R582" i="11"/>
  <c r="P583" i="11"/>
  <c r="Q583" i="11"/>
  <c r="R583" i="11"/>
  <c r="P584" i="11"/>
  <c r="Q584" i="11"/>
  <c r="R584" i="11"/>
  <c r="P585" i="11"/>
  <c r="Q585" i="11"/>
  <c r="R585" i="11"/>
  <c r="P586" i="11"/>
  <c r="Q586" i="11"/>
  <c r="R586" i="11"/>
  <c r="P587" i="11"/>
  <c r="Q587" i="11"/>
  <c r="R587" i="11"/>
  <c r="P588" i="11"/>
  <c r="Q588" i="11"/>
  <c r="R588" i="11"/>
  <c r="P589" i="11"/>
  <c r="Q589" i="11"/>
  <c r="R589" i="11"/>
  <c r="P590" i="11"/>
  <c r="Q590" i="11"/>
  <c r="R590" i="11"/>
  <c r="P591" i="11"/>
  <c r="Q591" i="11"/>
  <c r="R591" i="11"/>
  <c r="P592" i="11"/>
  <c r="Q592" i="11"/>
  <c r="R592" i="11"/>
  <c r="P593" i="11"/>
  <c r="Q593" i="11"/>
  <c r="R593" i="11"/>
  <c r="P594" i="11"/>
  <c r="Q594" i="11"/>
  <c r="R594" i="11"/>
  <c r="P595" i="11"/>
  <c r="Q595" i="11"/>
  <c r="R595" i="11"/>
  <c r="P596" i="11"/>
  <c r="Q596" i="11"/>
  <c r="R596" i="11"/>
  <c r="P597" i="11"/>
  <c r="Q597" i="11"/>
  <c r="R597" i="11"/>
  <c r="P598" i="11"/>
  <c r="Q598" i="11"/>
  <c r="R598" i="11"/>
  <c r="P599" i="11"/>
  <c r="Q599" i="11"/>
  <c r="R599" i="11"/>
  <c r="P600" i="11"/>
  <c r="Q600" i="11"/>
  <c r="R600" i="11"/>
  <c r="P601" i="11"/>
  <c r="Q601" i="11"/>
  <c r="R601" i="11"/>
  <c r="P602" i="11"/>
  <c r="Q602" i="11"/>
  <c r="R602" i="11"/>
  <c r="P603" i="11"/>
  <c r="Q603" i="11"/>
  <c r="R603" i="11"/>
  <c r="P604" i="11"/>
  <c r="Q604" i="11"/>
  <c r="R604" i="11"/>
  <c r="P605" i="11"/>
  <c r="Q605" i="11"/>
  <c r="R605" i="11"/>
  <c r="P606" i="11"/>
  <c r="Q606" i="11"/>
  <c r="R606" i="11"/>
  <c r="P607" i="11"/>
  <c r="Q607" i="11"/>
  <c r="R607" i="11"/>
  <c r="P608" i="11"/>
  <c r="Q608" i="11"/>
  <c r="R608" i="11"/>
  <c r="P609" i="11"/>
  <c r="Q609" i="11"/>
  <c r="R609" i="11"/>
  <c r="P610" i="11"/>
  <c r="Q610" i="11"/>
  <c r="R610" i="11"/>
  <c r="P611" i="11"/>
  <c r="Q611" i="11"/>
  <c r="R611" i="11"/>
  <c r="P612" i="11"/>
  <c r="Q612" i="11"/>
  <c r="R612" i="11"/>
  <c r="P613" i="11"/>
  <c r="Q613" i="11"/>
  <c r="R613" i="11"/>
  <c r="P614" i="11"/>
  <c r="Q614" i="11"/>
  <c r="R614" i="11"/>
  <c r="P615" i="11"/>
  <c r="Q615" i="11"/>
  <c r="R615" i="11"/>
  <c r="P616" i="11"/>
  <c r="Q616" i="11"/>
  <c r="R616" i="11"/>
  <c r="P617" i="11"/>
  <c r="Q617" i="11"/>
  <c r="R617" i="11"/>
  <c r="P618" i="11"/>
  <c r="Q618" i="11"/>
  <c r="R618" i="11"/>
  <c r="P619" i="11"/>
  <c r="Q619" i="11"/>
  <c r="R619" i="11"/>
  <c r="P620" i="11"/>
  <c r="Q620" i="11"/>
  <c r="R620" i="11"/>
  <c r="P621" i="11"/>
  <c r="Q621" i="11"/>
  <c r="R621" i="11"/>
  <c r="P622" i="11"/>
  <c r="Q622" i="11"/>
  <c r="R622" i="11"/>
  <c r="P623" i="11"/>
  <c r="Q623" i="11"/>
  <c r="R623" i="11"/>
  <c r="P624" i="11"/>
  <c r="Q624" i="11"/>
  <c r="R624" i="11"/>
  <c r="P625" i="11"/>
  <c r="Q625" i="11"/>
  <c r="R625" i="11"/>
  <c r="P626" i="11"/>
  <c r="Q626" i="11"/>
  <c r="R626" i="11"/>
  <c r="P627" i="11"/>
  <c r="Q627" i="11"/>
  <c r="R627" i="11"/>
  <c r="P628" i="11"/>
  <c r="Q628" i="11"/>
  <c r="R628" i="11"/>
  <c r="P629" i="11"/>
  <c r="Q629" i="11"/>
  <c r="R629" i="11"/>
  <c r="P630" i="11"/>
  <c r="Q630" i="11"/>
  <c r="R630" i="11"/>
  <c r="P631" i="11"/>
  <c r="Q631" i="11"/>
  <c r="R631" i="11"/>
  <c r="P632" i="11"/>
  <c r="Q632" i="11"/>
  <c r="R632" i="11"/>
  <c r="P633" i="11"/>
  <c r="Q633" i="11"/>
  <c r="R633" i="11"/>
  <c r="P634" i="11"/>
  <c r="Q634" i="11"/>
  <c r="R634" i="11"/>
  <c r="P635" i="11"/>
  <c r="Q635" i="11"/>
  <c r="R635" i="11"/>
  <c r="P636" i="11"/>
  <c r="Q636" i="11"/>
  <c r="R636" i="11"/>
  <c r="P637" i="11"/>
  <c r="Q637" i="11"/>
  <c r="R637" i="11"/>
  <c r="P638" i="11"/>
  <c r="Q638" i="11"/>
  <c r="R638" i="11"/>
  <c r="P639" i="11"/>
  <c r="Q639" i="11"/>
  <c r="R639" i="11"/>
  <c r="P640" i="11"/>
  <c r="Q640" i="11"/>
  <c r="R640" i="11"/>
  <c r="P641" i="11"/>
  <c r="Q641" i="11"/>
  <c r="R641" i="11"/>
  <c r="P642" i="11"/>
  <c r="Q642" i="11"/>
  <c r="R642" i="11"/>
  <c r="P643" i="11"/>
  <c r="Q643" i="11"/>
  <c r="R643" i="11"/>
  <c r="P644" i="11"/>
  <c r="Q644" i="11"/>
  <c r="R644" i="11"/>
  <c r="P645" i="11"/>
  <c r="Q645" i="11"/>
  <c r="R645" i="11"/>
  <c r="P646" i="11"/>
  <c r="Q646" i="11"/>
  <c r="R646" i="11"/>
  <c r="P647" i="11"/>
  <c r="Q647" i="11"/>
  <c r="R647" i="11"/>
  <c r="P648" i="11"/>
  <c r="Q648" i="11"/>
  <c r="R648" i="11"/>
  <c r="P649" i="11"/>
  <c r="Q649" i="11"/>
  <c r="R649" i="11"/>
  <c r="P650" i="11"/>
  <c r="Q650" i="11"/>
  <c r="R650" i="11"/>
  <c r="P651" i="11"/>
  <c r="Q651" i="11"/>
  <c r="R651" i="11"/>
  <c r="P652" i="11"/>
  <c r="Q652" i="11"/>
  <c r="R652" i="11"/>
  <c r="P653" i="11"/>
  <c r="Q653" i="11"/>
  <c r="R653" i="11"/>
  <c r="P654" i="11"/>
  <c r="Q654" i="11"/>
  <c r="R654" i="11"/>
  <c r="P655" i="11"/>
  <c r="Q655" i="11"/>
  <c r="R655" i="11"/>
  <c r="P656" i="11"/>
  <c r="Q656" i="11"/>
  <c r="R656" i="11"/>
  <c r="P657" i="11"/>
  <c r="Q657" i="11"/>
  <c r="R657" i="11"/>
  <c r="P658" i="11"/>
  <c r="Q658" i="11"/>
  <c r="R658" i="11"/>
  <c r="P659" i="11"/>
  <c r="Q659" i="11"/>
  <c r="R659" i="11"/>
  <c r="P660" i="11"/>
  <c r="Q660" i="11"/>
  <c r="R660" i="11"/>
  <c r="P661" i="11"/>
  <c r="Q661" i="11"/>
  <c r="R661" i="11"/>
  <c r="P662" i="11"/>
  <c r="Q662" i="11"/>
  <c r="R662" i="11"/>
  <c r="P663" i="11"/>
  <c r="Q663" i="11"/>
  <c r="R663" i="11"/>
  <c r="P664" i="11"/>
  <c r="Q664" i="11"/>
  <c r="R664" i="11"/>
  <c r="P665" i="11"/>
  <c r="Q665" i="11"/>
  <c r="R665" i="11"/>
  <c r="P666" i="11"/>
  <c r="Q666" i="11"/>
  <c r="R666" i="11"/>
  <c r="P667" i="11"/>
  <c r="Q667" i="11"/>
  <c r="R667" i="11"/>
  <c r="P668" i="11"/>
  <c r="Q668" i="11"/>
  <c r="R668" i="11"/>
  <c r="P669" i="11"/>
  <c r="Q669" i="11"/>
  <c r="R669" i="11"/>
  <c r="P670" i="11"/>
  <c r="Q670" i="11"/>
  <c r="R670" i="11"/>
  <c r="P671" i="11"/>
  <c r="Q671" i="11"/>
  <c r="R671" i="11"/>
  <c r="P672" i="11"/>
  <c r="Q672" i="11"/>
  <c r="R672" i="11"/>
  <c r="P673" i="11"/>
  <c r="Q673" i="11"/>
  <c r="R673" i="11"/>
  <c r="P674" i="11"/>
  <c r="Q674" i="11"/>
  <c r="R674" i="11"/>
  <c r="P675" i="11"/>
  <c r="Q675" i="11"/>
  <c r="R675" i="11"/>
  <c r="P676" i="11"/>
  <c r="Q676" i="11"/>
  <c r="R676" i="11"/>
  <c r="P677" i="11"/>
  <c r="Q677" i="11"/>
  <c r="R677" i="11"/>
  <c r="P678" i="11"/>
  <c r="Q678" i="11"/>
  <c r="R678" i="11"/>
  <c r="P679" i="11"/>
  <c r="Q679" i="11"/>
  <c r="R679" i="11"/>
  <c r="P680" i="11"/>
  <c r="Q680" i="11"/>
  <c r="R680" i="11"/>
  <c r="P681" i="11"/>
  <c r="Q681" i="11"/>
  <c r="R681" i="11"/>
  <c r="P682" i="11"/>
  <c r="Q682" i="11"/>
  <c r="R682" i="11"/>
  <c r="P683" i="11"/>
  <c r="Q683" i="11"/>
  <c r="R683" i="11"/>
  <c r="P684" i="11"/>
  <c r="Q684" i="11"/>
  <c r="R684" i="11"/>
  <c r="P685" i="11"/>
  <c r="Q685" i="11"/>
  <c r="R685" i="11"/>
  <c r="P686" i="11"/>
  <c r="Q686" i="11"/>
  <c r="R686" i="11"/>
  <c r="P687" i="11"/>
  <c r="Q687" i="11"/>
  <c r="R687" i="11"/>
  <c r="P688" i="11"/>
  <c r="Q688" i="11"/>
  <c r="R688" i="11"/>
  <c r="P689" i="11"/>
  <c r="Q689" i="11"/>
  <c r="R689" i="11"/>
  <c r="P690" i="11"/>
  <c r="Q690" i="11"/>
  <c r="R690" i="11"/>
  <c r="P691" i="11"/>
  <c r="Q691" i="11"/>
  <c r="R691" i="11"/>
  <c r="P692" i="11"/>
  <c r="Q692" i="11"/>
  <c r="R692" i="11"/>
  <c r="P693" i="11"/>
  <c r="Q693" i="11"/>
  <c r="R693" i="11"/>
  <c r="P694" i="11"/>
  <c r="Q694" i="11"/>
  <c r="R694" i="11"/>
  <c r="P695" i="11"/>
  <c r="Q695" i="11"/>
  <c r="R695" i="11"/>
  <c r="P696" i="11"/>
  <c r="Q696" i="11"/>
  <c r="R696" i="11"/>
  <c r="P697" i="11"/>
  <c r="Q697" i="11"/>
  <c r="R697" i="11"/>
  <c r="P698" i="11"/>
  <c r="Q698" i="11"/>
  <c r="R698" i="11"/>
  <c r="P699" i="11"/>
  <c r="Q699" i="11"/>
  <c r="R699" i="11"/>
  <c r="P700" i="11"/>
  <c r="Q700" i="11"/>
  <c r="R700" i="11"/>
  <c r="P701" i="11"/>
  <c r="Q701" i="11"/>
  <c r="R701" i="11"/>
  <c r="P702" i="11"/>
  <c r="Q702" i="11"/>
  <c r="R702" i="11"/>
  <c r="P703" i="11"/>
  <c r="Q703" i="11"/>
  <c r="R703" i="11"/>
  <c r="P704" i="11"/>
  <c r="Q704" i="11"/>
  <c r="R704" i="11"/>
  <c r="P705" i="11"/>
  <c r="Q705" i="11"/>
  <c r="R705" i="11"/>
  <c r="P706" i="11"/>
  <c r="Q706" i="11"/>
  <c r="R706" i="11"/>
  <c r="P707" i="11"/>
  <c r="Q707" i="11"/>
  <c r="R707" i="11"/>
  <c r="P708" i="11"/>
  <c r="Q708" i="11"/>
  <c r="R708" i="11"/>
  <c r="P709" i="11"/>
  <c r="Q709" i="11"/>
  <c r="R709" i="11"/>
  <c r="P710" i="11"/>
  <c r="Q710" i="11"/>
  <c r="R710" i="11"/>
  <c r="P711" i="11"/>
  <c r="Q711" i="11"/>
  <c r="R711" i="11"/>
  <c r="P712" i="11"/>
  <c r="Q712" i="11"/>
  <c r="R712" i="11"/>
  <c r="P713" i="11"/>
  <c r="Q713" i="11"/>
  <c r="R713" i="11"/>
  <c r="P714" i="11"/>
  <c r="Q714" i="11"/>
  <c r="R714" i="11"/>
  <c r="P715" i="11"/>
  <c r="Q715" i="11"/>
  <c r="R715" i="11"/>
  <c r="P716" i="11"/>
  <c r="Q716" i="11"/>
  <c r="R716" i="11"/>
  <c r="P717" i="11"/>
  <c r="Q717" i="11"/>
  <c r="R717" i="11"/>
  <c r="P718" i="11"/>
  <c r="Q718" i="11"/>
  <c r="R718" i="11"/>
  <c r="P719" i="11"/>
  <c r="Q719" i="11"/>
  <c r="R719" i="11"/>
  <c r="P720" i="11"/>
  <c r="Q720" i="11"/>
  <c r="R720" i="11"/>
  <c r="P721" i="11"/>
  <c r="Q721" i="11"/>
  <c r="R721" i="11"/>
  <c r="P722" i="11"/>
  <c r="Q722" i="11"/>
  <c r="R722" i="11"/>
  <c r="P723" i="11"/>
  <c r="Q723" i="11"/>
  <c r="R723" i="11"/>
  <c r="P724" i="11"/>
  <c r="Q724" i="11"/>
  <c r="R724" i="11"/>
  <c r="P725" i="11"/>
  <c r="Q725" i="11"/>
  <c r="R725" i="11"/>
  <c r="P726" i="11"/>
  <c r="Q726" i="11"/>
  <c r="R726" i="11"/>
  <c r="P727" i="11"/>
  <c r="Q727" i="11"/>
  <c r="R727" i="11"/>
  <c r="P728" i="11"/>
  <c r="Q728" i="11"/>
  <c r="R728" i="11"/>
  <c r="P729" i="11"/>
  <c r="Q729" i="11"/>
  <c r="R729" i="11"/>
  <c r="P730" i="11"/>
  <c r="Q730" i="11"/>
  <c r="R730" i="11"/>
  <c r="P731" i="11"/>
  <c r="Q731" i="11"/>
  <c r="R731" i="11"/>
  <c r="P732" i="11"/>
  <c r="Q732" i="11"/>
  <c r="R732" i="11"/>
  <c r="P733" i="11"/>
  <c r="Q733" i="11"/>
  <c r="R733" i="11"/>
  <c r="P734" i="11"/>
  <c r="Q734" i="11"/>
  <c r="R734" i="11"/>
  <c r="P735" i="11"/>
  <c r="Q735" i="11"/>
  <c r="R735" i="11"/>
  <c r="P736" i="11"/>
  <c r="Q736" i="11"/>
  <c r="R736" i="11"/>
  <c r="P737" i="11"/>
  <c r="Q737" i="11"/>
  <c r="R737" i="11"/>
  <c r="P738" i="11"/>
  <c r="Q738" i="11"/>
  <c r="R738" i="11"/>
  <c r="P739" i="11"/>
  <c r="Q739" i="11"/>
  <c r="R739" i="11"/>
  <c r="P740" i="11"/>
  <c r="Q740" i="11"/>
  <c r="R740" i="11"/>
  <c r="P741" i="11"/>
  <c r="Q741" i="11"/>
  <c r="R741" i="11"/>
  <c r="P742" i="11"/>
  <c r="Q742" i="11"/>
  <c r="R742" i="11"/>
  <c r="P743" i="11"/>
  <c r="Q743" i="11"/>
  <c r="R743" i="11"/>
  <c r="P744" i="11"/>
  <c r="Q744" i="11"/>
  <c r="R744" i="11"/>
  <c r="P745" i="11"/>
  <c r="Q745" i="11"/>
  <c r="R745" i="11"/>
  <c r="P746" i="11"/>
  <c r="Q746" i="11"/>
  <c r="R746" i="11"/>
  <c r="P747" i="11"/>
  <c r="Q747" i="11"/>
  <c r="R747" i="11"/>
  <c r="P748" i="11"/>
  <c r="Q748" i="11"/>
  <c r="R748" i="11"/>
  <c r="P749" i="11"/>
  <c r="Q749" i="11"/>
  <c r="R749" i="11"/>
  <c r="P750" i="11"/>
  <c r="Q750" i="11"/>
  <c r="R750" i="11"/>
  <c r="P751" i="11"/>
  <c r="Q751" i="11"/>
  <c r="R751" i="11"/>
  <c r="P752" i="11"/>
  <c r="Q752" i="11"/>
  <c r="R752" i="11"/>
  <c r="P753" i="11"/>
  <c r="Q753" i="11"/>
  <c r="R753" i="11"/>
  <c r="P754" i="11"/>
  <c r="Q754" i="11"/>
  <c r="R754" i="11"/>
  <c r="P755" i="11"/>
  <c r="Q755" i="11"/>
  <c r="R755" i="11"/>
  <c r="P756" i="11"/>
  <c r="Q756" i="11"/>
  <c r="R756" i="11"/>
  <c r="P757" i="11"/>
  <c r="Q757" i="11"/>
  <c r="R757" i="11"/>
  <c r="P758" i="11"/>
  <c r="Q758" i="11"/>
  <c r="R758" i="11"/>
  <c r="P759" i="11"/>
  <c r="Q759" i="11"/>
  <c r="R759" i="11"/>
  <c r="P760" i="11"/>
  <c r="Q760" i="11"/>
  <c r="R760" i="11"/>
  <c r="P761" i="11"/>
  <c r="Q761" i="11"/>
  <c r="R761" i="11"/>
  <c r="P762" i="11"/>
  <c r="Q762" i="11"/>
  <c r="R762" i="11"/>
  <c r="P763" i="11"/>
  <c r="Q763" i="11"/>
  <c r="R763" i="11"/>
  <c r="P764" i="11"/>
  <c r="Q764" i="11"/>
  <c r="R764" i="11"/>
  <c r="P765" i="11"/>
  <c r="Q765" i="11"/>
  <c r="R765" i="11"/>
  <c r="P766" i="11"/>
  <c r="Q766" i="11"/>
  <c r="R766" i="11"/>
  <c r="P767" i="11"/>
  <c r="Q767" i="11"/>
  <c r="R767" i="11"/>
  <c r="P768" i="11"/>
  <c r="Q768" i="11"/>
  <c r="R768" i="11"/>
  <c r="P769" i="11"/>
  <c r="Q769" i="11"/>
  <c r="R769" i="11"/>
  <c r="P770" i="11"/>
  <c r="Q770" i="11"/>
  <c r="R770" i="11"/>
  <c r="P771" i="11"/>
  <c r="Q771" i="11"/>
  <c r="R771" i="11"/>
  <c r="P772" i="11"/>
  <c r="Q772" i="11"/>
  <c r="R772" i="11"/>
  <c r="P773" i="11"/>
  <c r="Q773" i="11"/>
  <c r="R773" i="11"/>
  <c r="P774" i="11"/>
  <c r="Q774" i="11"/>
  <c r="R774" i="11"/>
  <c r="P775" i="11"/>
  <c r="Q775" i="11"/>
  <c r="R775" i="11"/>
  <c r="P776" i="11"/>
  <c r="Q776" i="11"/>
  <c r="R776" i="11"/>
  <c r="P777" i="11"/>
  <c r="Q777" i="11"/>
  <c r="R777" i="11"/>
  <c r="P778" i="11"/>
  <c r="Q778" i="11"/>
  <c r="R778" i="11"/>
  <c r="P779" i="11"/>
  <c r="Q779" i="11"/>
  <c r="R779" i="11"/>
  <c r="P780" i="11"/>
  <c r="Q780" i="11"/>
  <c r="R780" i="11"/>
  <c r="P781" i="11"/>
  <c r="Q781" i="11"/>
  <c r="R781" i="11"/>
  <c r="P782" i="11"/>
  <c r="Q782" i="11"/>
  <c r="R782" i="11"/>
  <c r="P783" i="11"/>
  <c r="Q783" i="11"/>
  <c r="R783" i="11"/>
  <c r="P784" i="11"/>
  <c r="Q784" i="11"/>
  <c r="R784" i="11"/>
  <c r="P785" i="11"/>
  <c r="Q785" i="11"/>
  <c r="R785" i="11"/>
  <c r="P786" i="11"/>
  <c r="Q786" i="11"/>
  <c r="R786" i="11"/>
  <c r="P787" i="11"/>
  <c r="Q787" i="11"/>
  <c r="R787" i="11"/>
  <c r="P788" i="11"/>
  <c r="Q788" i="11"/>
  <c r="R788" i="11"/>
  <c r="P789" i="11"/>
  <c r="Q789" i="11"/>
  <c r="R789" i="11"/>
  <c r="P790" i="11"/>
  <c r="Q790" i="11"/>
  <c r="R790" i="11"/>
  <c r="P791" i="11"/>
  <c r="Q791" i="11"/>
  <c r="R791" i="11"/>
  <c r="P792" i="11"/>
  <c r="Q792" i="11"/>
  <c r="R792" i="11"/>
  <c r="P793" i="11"/>
  <c r="Q793" i="11"/>
  <c r="R793" i="11"/>
  <c r="P794" i="11"/>
  <c r="Q794" i="11"/>
  <c r="R794" i="11"/>
  <c r="P795" i="11"/>
  <c r="Q795" i="11"/>
  <c r="R795" i="11"/>
  <c r="P796" i="11"/>
  <c r="Q796" i="11"/>
  <c r="R796" i="11"/>
  <c r="P797" i="11"/>
  <c r="Q797" i="11"/>
  <c r="R797" i="11"/>
  <c r="P798" i="11"/>
  <c r="Q798" i="11"/>
  <c r="R798" i="11"/>
  <c r="P799" i="11"/>
  <c r="Q799" i="11"/>
  <c r="R799" i="11"/>
  <c r="P800" i="11"/>
  <c r="Q800" i="11"/>
  <c r="R800" i="11"/>
  <c r="P801" i="11"/>
  <c r="Q801" i="11"/>
  <c r="R801" i="11"/>
  <c r="P802" i="11"/>
  <c r="Q802" i="11"/>
  <c r="R802" i="11"/>
  <c r="P803" i="11"/>
  <c r="Q803" i="11"/>
  <c r="R803" i="11"/>
  <c r="P804" i="11"/>
  <c r="Q804" i="11"/>
  <c r="R804" i="11"/>
  <c r="P805" i="11"/>
  <c r="Q805" i="11"/>
  <c r="R805" i="11"/>
  <c r="P806" i="11"/>
  <c r="Q806" i="11"/>
  <c r="R806" i="11"/>
  <c r="P807" i="11"/>
  <c r="Q807" i="11"/>
  <c r="R807" i="11"/>
  <c r="P808" i="11"/>
  <c r="Q808" i="11"/>
  <c r="R808" i="11"/>
  <c r="P809" i="11"/>
  <c r="Q809" i="11"/>
  <c r="R809" i="11"/>
  <c r="P810" i="11"/>
  <c r="Q810" i="11"/>
  <c r="R810" i="11"/>
  <c r="P811" i="11"/>
  <c r="Q811" i="11"/>
  <c r="R811" i="11"/>
  <c r="P812" i="11"/>
  <c r="Q812" i="11"/>
  <c r="R812" i="11"/>
  <c r="P813" i="11"/>
  <c r="Q813" i="11"/>
  <c r="R813" i="11"/>
  <c r="P814" i="11"/>
  <c r="Q814" i="11"/>
  <c r="R814" i="11"/>
  <c r="P815" i="11"/>
  <c r="Q815" i="11"/>
  <c r="R815" i="11"/>
  <c r="P816" i="11"/>
  <c r="Q816" i="11"/>
  <c r="R816" i="11"/>
  <c r="P817" i="11"/>
  <c r="Q817" i="11"/>
  <c r="R817" i="11"/>
  <c r="P818" i="11"/>
  <c r="Q818" i="11"/>
  <c r="R818" i="11"/>
  <c r="P819" i="11"/>
  <c r="Q819" i="11"/>
  <c r="R819" i="11"/>
  <c r="P820" i="11"/>
  <c r="Q820" i="11"/>
  <c r="R820" i="11"/>
  <c r="P821" i="11"/>
  <c r="Q821" i="11"/>
  <c r="R821" i="11"/>
  <c r="P822" i="11"/>
  <c r="Q822" i="11"/>
  <c r="R822" i="11"/>
  <c r="P823" i="11"/>
  <c r="Q823" i="11"/>
  <c r="R823" i="11"/>
  <c r="P824" i="11"/>
  <c r="Q824" i="11"/>
  <c r="R824" i="11"/>
  <c r="P825" i="11"/>
  <c r="Q825" i="11"/>
  <c r="R825" i="11"/>
  <c r="P826" i="11"/>
  <c r="Q826" i="11"/>
  <c r="R826" i="11"/>
  <c r="P827" i="11"/>
  <c r="Q827" i="11"/>
  <c r="R827" i="11"/>
  <c r="P828" i="11"/>
  <c r="Q828" i="11"/>
  <c r="R828" i="11"/>
  <c r="P829" i="11"/>
  <c r="Q829" i="11"/>
  <c r="R829" i="11"/>
  <c r="P830" i="11"/>
  <c r="Q830" i="11"/>
  <c r="R830" i="11"/>
  <c r="P831" i="11"/>
  <c r="Q831" i="11"/>
  <c r="R831" i="11"/>
  <c r="P832" i="11"/>
  <c r="Q832" i="11"/>
  <c r="R832" i="11"/>
  <c r="P833" i="11"/>
  <c r="Q833" i="11"/>
  <c r="R833" i="11"/>
  <c r="P834" i="11"/>
  <c r="Q834" i="11"/>
  <c r="R834" i="11"/>
  <c r="P835" i="11"/>
  <c r="Q835" i="11"/>
  <c r="R835" i="11"/>
  <c r="P836" i="11"/>
  <c r="Q836" i="11"/>
  <c r="R836" i="11"/>
  <c r="P837" i="11"/>
  <c r="Q837" i="11"/>
  <c r="R837" i="11"/>
  <c r="P838" i="11"/>
  <c r="Q838" i="11"/>
  <c r="R838" i="11"/>
  <c r="P839" i="11"/>
  <c r="Q839" i="11"/>
  <c r="R839" i="11"/>
  <c r="P840" i="11"/>
  <c r="Q840" i="11"/>
  <c r="R840" i="11"/>
  <c r="P841" i="11"/>
  <c r="Q841" i="11"/>
  <c r="R841" i="11"/>
  <c r="P842" i="11"/>
  <c r="Q842" i="11"/>
  <c r="R842" i="11"/>
  <c r="P843" i="11"/>
  <c r="Q843" i="11"/>
  <c r="R843" i="11"/>
  <c r="P844" i="11"/>
  <c r="Q844" i="11"/>
  <c r="R844" i="11"/>
  <c r="P845" i="11"/>
  <c r="Q845" i="11"/>
  <c r="R845" i="11"/>
  <c r="P846" i="11"/>
  <c r="Q846" i="11"/>
  <c r="R846" i="11"/>
  <c r="P847" i="11"/>
  <c r="Q847" i="11"/>
  <c r="R847" i="11"/>
  <c r="P848" i="11"/>
  <c r="Q848" i="11"/>
  <c r="R848" i="11"/>
  <c r="P849" i="11"/>
  <c r="Q849" i="11"/>
  <c r="R849" i="11"/>
  <c r="P850" i="11"/>
  <c r="Q850" i="11"/>
  <c r="R850" i="11"/>
  <c r="P851" i="11"/>
  <c r="Q851" i="11"/>
  <c r="R851" i="11"/>
  <c r="P852" i="11"/>
  <c r="Q852" i="11"/>
  <c r="R852" i="11"/>
  <c r="P853" i="11"/>
  <c r="Q853" i="11"/>
  <c r="R853" i="11"/>
  <c r="P854" i="11"/>
  <c r="Q854" i="11"/>
  <c r="R854" i="11"/>
  <c r="P855" i="11"/>
  <c r="Q855" i="11"/>
  <c r="R855" i="11"/>
  <c r="P856" i="11"/>
  <c r="Q856" i="11"/>
  <c r="R856" i="11"/>
  <c r="P857" i="11"/>
  <c r="Q857" i="11"/>
  <c r="R857" i="11"/>
  <c r="P858" i="11"/>
  <c r="Q858" i="11"/>
  <c r="R858" i="11"/>
  <c r="P859" i="11"/>
  <c r="Q859" i="11"/>
  <c r="R859" i="11"/>
  <c r="P860" i="11"/>
  <c r="Q860" i="11"/>
  <c r="R860" i="11"/>
  <c r="P861" i="11"/>
  <c r="Q861" i="11"/>
  <c r="R861" i="11"/>
  <c r="P862" i="11"/>
  <c r="Q862" i="11"/>
  <c r="R862" i="11"/>
  <c r="P863" i="11"/>
  <c r="Q863" i="11"/>
  <c r="R863" i="11"/>
  <c r="P864" i="11"/>
  <c r="Q864" i="11"/>
  <c r="R864" i="11"/>
  <c r="P865" i="11"/>
  <c r="Q865" i="11"/>
  <c r="R865" i="11"/>
  <c r="P866" i="11"/>
  <c r="Q866" i="11"/>
  <c r="R866" i="11"/>
  <c r="P867" i="11"/>
  <c r="Q867" i="11"/>
  <c r="R867" i="11"/>
  <c r="P868" i="11"/>
  <c r="Q868" i="11"/>
  <c r="R868" i="11"/>
  <c r="P869" i="11"/>
  <c r="Q869" i="11"/>
  <c r="R869" i="11"/>
  <c r="P870" i="11"/>
  <c r="Q870" i="11"/>
  <c r="R870" i="11"/>
  <c r="P871" i="11"/>
  <c r="Q871" i="11"/>
  <c r="R871" i="11"/>
  <c r="P872" i="11"/>
  <c r="Q872" i="11"/>
  <c r="R872" i="11"/>
  <c r="P873" i="11"/>
  <c r="Q873" i="11"/>
  <c r="R873" i="11"/>
  <c r="P874" i="11"/>
  <c r="Q874" i="11"/>
  <c r="R874" i="11"/>
  <c r="P875" i="11"/>
  <c r="Q875" i="11"/>
  <c r="R875" i="11"/>
  <c r="P876" i="11"/>
  <c r="Q876" i="11"/>
  <c r="R876" i="11"/>
  <c r="P877" i="11"/>
  <c r="Q877" i="11"/>
  <c r="R877" i="11"/>
  <c r="P878" i="11"/>
  <c r="Q878" i="11"/>
  <c r="R878" i="11"/>
  <c r="P879" i="11"/>
  <c r="Q879" i="11"/>
  <c r="R879" i="11"/>
  <c r="P880" i="11"/>
  <c r="Q880" i="11"/>
  <c r="R880" i="11"/>
  <c r="P881" i="11"/>
  <c r="Q881" i="11"/>
  <c r="R881" i="11"/>
  <c r="P882" i="11"/>
  <c r="Q882" i="11"/>
  <c r="R882" i="11"/>
  <c r="P883" i="11"/>
  <c r="Q883" i="11"/>
  <c r="R883" i="11"/>
  <c r="P884" i="11"/>
  <c r="Q884" i="11"/>
  <c r="R884" i="11"/>
  <c r="P885" i="11"/>
  <c r="Q885" i="11"/>
  <c r="R885" i="11"/>
  <c r="P886" i="11"/>
  <c r="Q886" i="11"/>
  <c r="R886" i="11"/>
  <c r="P887" i="11"/>
  <c r="Q887" i="11"/>
  <c r="R887" i="11"/>
  <c r="P888" i="11"/>
  <c r="Q888" i="11"/>
  <c r="R888" i="11"/>
  <c r="P889" i="11"/>
  <c r="Q889" i="11"/>
  <c r="R889" i="11"/>
  <c r="P890" i="11"/>
  <c r="Q890" i="11"/>
  <c r="R890" i="11"/>
  <c r="P891" i="11"/>
  <c r="Q891" i="11"/>
  <c r="R891" i="11"/>
  <c r="P892" i="11"/>
  <c r="Q892" i="11"/>
  <c r="R892" i="11"/>
  <c r="P893" i="11"/>
  <c r="Q893" i="11"/>
  <c r="R893" i="11"/>
  <c r="P894" i="11"/>
  <c r="Q894" i="11"/>
  <c r="R894" i="11"/>
  <c r="P895" i="11"/>
  <c r="Q895" i="11"/>
  <c r="R895" i="11"/>
  <c r="P896" i="11"/>
  <c r="Q896" i="11"/>
  <c r="R896" i="11"/>
  <c r="P897" i="11"/>
  <c r="Q897" i="11"/>
  <c r="R897" i="11"/>
  <c r="P898" i="11"/>
  <c r="Q898" i="11"/>
  <c r="R898" i="11"/>
  <c r="P899" i="11"/>
  <c r="Q899" i="11"/>
  <c r="R899" i="11"/>
  <c r="P900" i="11"/>
  <c r="Q900" i="11"/>
  <c r="R900" i="11"/>
  <c r="P901" i="11"/>
  <c r="Q901" i="11"/>
  <c r="R901" i="11"/>
  <c r="P902" i="11"/>
  <c r="Q902" i="11"/>
  <c r="R902" i="11"/>
  <c r="P903" i="11"/>
  <c r="Q903" i="11"/>
  <c r="R903" i="11"/>
  <c r="P904" i="11"/>
  <c r="Q904" i="11"/>
  <c r="R904" i="11"/>
  <c r="P905" i="11"/>
  <c r="Q905" i="11"/>
  <c r="R905" i="11"/>
  <c r="P906" i="11"/>
  <c r="Q906" i="11"/>
  <c r="R906" i="11"/>
  <c r="P907" i="11"/>
  <c r="Q907" i="11"/>
  <c r="R907" i="11"/>
  <c r="P908" i="11"/>
  <c r="Q908" i="11"/>
  <c r="R908" i="11"/>
  <c r="P909" i="11"/>
  <c r="Q909" i="11"/>
  <c r="R909" i="11"/>
  <c r="P910" i="11"/>
  <c r="Q910" i="11"/>
  <c r="R910" i="11"/>
  <c r="P911" i="11"/>
  <c r="Q911" i="11"/>
  <c r="R911" i="11"/>
  <c r="P912" i="11"/>
  <c r="Q912" i="11"/>
  <c r="R912" i="11"/>
  <c r="P913" i="11"/>
  <c r="Q913" i="11"/>
  <c r="R913" i="11"/>
  <c r="P914" i="11"/>
  <c r="Q914" i="11"/>
  <c r="R914" i="11"/>
  <c r="P915" i="11"/>
  <c r="Q915" i="11"/>
  <c r="R915" i="11"/>
  <c r="P916" i="11"/>
  <c r="Q916" i="11"/>
  <c r="R916" i="11"/>
  <c r="P917" i="11"/>
  <c r="Q917" i="11"/>
  <c r="R917" i="11"/>
  <c r="P918" i="11"/>
  <c r="Q918" i="11"/>
  <c r="R918" i="11"/>
  <c r="P919" i="11"/>
  <c r="Q919" i="11"/>
  <c r="R919" i="11"/>
  <c r="P920" i="11"/>
  <c r="Q920" i="11"/>
  <c r="R920" i="11"/>
  <c r="P921" i="11"/>
  <c r="Q921" i="11"/>
  <c r="R921" i="11"/>
  <c r="P922" i="11"/>
  <c r="Q922" i="11"/>
  <c r="R922" i="11"/>
  <c r="P923" i="11"/>
  <c r="Q923" i="11"/>
  <c r="R923" i="11"/>
  <c r="P924" i="11"/>
  <c r="Q924" i="11"/>
  <c r="R924" i="11"/>
  <c r="P925" i="11"/>
  <c r="Q925" i="11"/>
  <c r="R925" i="11"/>
  <c r="P926" i="11"/>
  <c r="Q926" i="11"/>
  <c r="R926" i="11"/>
  <c r="P927" i="11"/>
  <c r="Q927" i="11"/>
  <c r="R927" i="11"/>
  <c r="P928" i="11"/>
  <c r="Q928" i="11"/>
  <c r="R928" i="11"/>
  <c r="P929" i="11"/>
  <c r="Q929" i="11"/>
  <c r="R929" i="11"/>
  <c r="P930" i="11"/>
  <c r="Q930" i="11"/>
  <c r="R930" i="11"/>
  <c r="P931" i="11"/>
  <c r="Q931" i="11"/>
  <c r="R931" i="11"/>
  <c r="P932" i="11"/>
  <c r="Q932" i="11"/>
  <c r="R932" i="11"/>
  <c r="P933" i="11"/>
  <c r="Q933" i="11"/>
  <c r="R933" i="11"/>
  <c r="P934" i="11"/>
  <c r="Q934" i="11"/>
  <c r="R934" i="11"/>
  <c r="P935" i="11"/>
  <c r="Q935" i="11"/>
  <c r="R935" i="11"/>
  <c r="P936" i="11"/>
  <c r="Q936" i="11"/>
  <c r="R936" i="11"/>
  <c r="P937" i="11"/>
  <c r="Q937" i="11"/>
  <c r="R937" i="11"/>
  <c r="P938" i="11"/>
  <c r="Q938" i="11"/>
  <c r="R938" i="11"/>
  <c r="P939" i="11"/>
  <c r="Q939" i="11"/>
  <c r="R939" i="11"/>
  <c r="P940" i="11"/>
  <c r="Q940" i="11"/>
  <c r="R940" i="11"/>
  <c r="P941" i="11"/>
  <c r="Q941" i="11"/>
  <c r="R941" i="11"/>
  <c r="P942" i="11"/>
  <c r="Q942" i="11"/>
  <c r="R942" i="11"/>
  <c r="P943" i="11"/>
  <c r="Q943" i="11"/>
  <c r="R943" i="11"/>
  <c r="P944" i="11"/>
  <c r="Q944" i="11"/>
  <c r="R944" i="11"/>
  <c r="P945" i="11"/>
  <c r="Q945" i="11"/>
  <c r="R945" i="11"/>
  <c r="P946" i="11"/>
  <c r="Q946" i="11"/>
  <c r="R946" i="11"/>
  <c r="P947" i="11"/>
  <c r="Q947" i="11"/>
  <c r="R947" i="11"/>
  <c r="P948" i="11"/>
  <c r="Q948" i="11"/>
  <c r="R948" i="11"/>
  <c r="P949" i="11"/>
  <c r="Q949" i="11"/>
  <c r="R949" i="11"/>
  <c r="P950" i="11"/>
  <c r="Q950" i="11"/>
  <c r="R950" i="11"/>
  <c r="P951" i="11"/>
  <c r="Q951" i="11"/>
  <c r="R951" i="11"/>
  <c r="P952" i="11"/>
  <c r="Q952" i="11"/>
  <c r="R952" i="11"/>
  <c r="P953" i="11"/>
  <c r="Q953" i="11"/>
  <c r="R953" i="11"/>
  <c r="P954" i="11"/>
  <c r="Q954" i="11"/>
  <c r="R954" i="11"/>
  <c r="P955" i="11"/>
  <c r="Q955" i="11"/>
  <c r="R955" i="11"/>
  <c r="P956" i="11"/>
  <c r="Q956" i="11"/>
  <c r="R956" i="11"/>
  <c r="P957" i="11"/>
  <c r="Q957" i="11"/>
  <c r="R957" i="11"/>
  <c r="P958" i="11"/>
  <c r="Q958" i="11"/>
  <c r="R958" i="11"/>
  <c r="P959" i="11"/>
  <c r="Q959" i="11"/>
  <c r="R959" i="11"/>
  <c r="P960" i="11"/>
  <c r="Q960" i="11"/>
  <c r="R960" i="11"/>
  <c r="P961" i="11"/>
  <c r="Q961" i="11"/>
  <c r="R961" i="11"/>
  <c r="P962" i="11"/>
  <c r="Q962" i="11"/>
  <c r="R962" i="11"/>
  <c r="P963" i="11"/>
  <c r="Q963" i="11"/>
  <c r="R963" i="11"/>
  <c r="P964" i="11"/>
  <c r="Q964" i="11"/>
  <c r="R964" i="11"/>
  <c r="P965" i="11"/>
  <c r="Q965" i="11"/>
  <c r="R965" i="11"/>
  <c r="P966" i="11"/>
  <c r="Q966" i="11"/>
  <c r="R966" i="11"/>
  <c r="P967" i="11"/>
  <c r="Q967" i="11"/>
  <c r="R967" i="11"/>
  <c r="P968" i="11"/>
  <c r="Q968" i="11"/>
  <c r="R968" i="11"/>
  <c r="P969" i="11"/>
  <c r="Q969" i="11"/>
  <c r="R969" i="11"/>
  <c r="P970" i="11"/>
  <c r="Q970" i="11"/>
  <c r="R970" i="11"/>
  <c r="P971" i="11"/>
  <c r="Q971" i="11"/>
  <c r="R971" i="11"/>
  <c r="P972" i="11"/>
  <c r="Q972" i="11"/>
  <c r="R972" i="11"/>
  <c r="P973" i="11"/>
  <c r="Q973" i="11"/>
  <c r="R973" i="11"/>
  <c r="P974" i="11"/>
  <c r="Q974" i="11"/>
  <c r="R974" i="11"/>
  <c r="P975" i="11"/>
  <c r="Q975" i="11"/>
  <c r="R975" i="11"/>
  <c r="P976" i="11"/>
  <c r="Q976" i="11"/>
  <c r="R976" i="11"/>
  <c r="P977" i="11"/>
  <c r="Q977" i="11"/>
  <c r="R977" i="11"/>
  <c r="P978" i="11"/>
  <c r="Q978" i="11"/>
  <c r="R978" i="11"/>
  <c r="P979" i="11"/>
  <c r="Q979" i="11"/>
  <c r="R979" i="11"/>
  <c r="P980" i="11"/>
  <c r="Q980" i="11"/>
  <c r="R980" i="11"/>
  <c r="P981" i="11"/>
  <c r="Q981" i="11"/>
  <c r="R981" i="11"/>
  <c r="P982" i="11"/>
  <c r="Q982" i="11"/>
  <c r="R982" i="11"/>
  <c r="P983" i="11"/>
  <c r="Q983" i="11"/>
  <c r="R983" i="11"/>
  <c r="P984" i="11"/>
  <c r="Q984" i="11"/>
  <c r="R984" i="11"/>
  <c r="P985" i="11"/>
  <c r="Q985" i="11"/>
  <c r="R985" i="11"/>
  <c r="P986" i="11"/>
  <c r="Q986" i="11"/>
  <c r="R986" i="11"/>
  <c r="P987" i="11"/>
  <c r="Q987" i="11"/>
  <c r="R987" i="11"/>
  <c r="P988" i="11"/>
  <c r="Q988" i="11"/>
  <c r="R988" i="11"/>
  <c r="P989" i="11"/>
  <c r="Q989" i="11"/>
  <c r="R989" i="11"/>
  <c r="P990" i="11"/>
  <c r="Q990" i="11"/>
  <c r="R990" i="11"/>
  <c r="P991" i="11"/>
  <c r="Q991" i="11"/>
  <c r="R991" i="11"/>
  <c r="P992" i="11"/>
  <c r="Q992" i="11"/>
  <c r="R992" i="11"/>
  <c r="P993" i="11"/>
  <c r="Q993" i="11"/>
  <c r="R993" i="11"/>
  <c r="P994" i="11"/>
  <c r="Q994" i="11"/>
  <c r="R994" i="11"/>
  <c r="P995" i="11"/>
  <c r="Q995" i="11"/>
  <c r="R995" i="11"/>
  <c r="P996" i="11"/>
  <c r="Q996" i="11"/>
  <c r="R996" i="11"/>
  <c r="P997" i="11"/>
  <c r="Q997" i="11"/>
  <c r="R997" i="11"/>
  <c r="P998" i="11"/>
  <c r="Q998" i="11"/>
  <c r="R998" i="11"/>
  <c r="P999" i="11"/>
  <c r="Q999" i="11"/>
  <c r="R999" i="11"/>
  <c r="P1000" i="11"/>
  <c r="Q1000" i="11"/>
  <c r="R1000" i="11"/>
  <c r="P1001" i="11"/>
  <c r="Q1001" i="11"/>
  <c r="R1001" i="11"/>
  <c r="P1002" i="11"/>
  <c r="Q1002" i="11"/>
  <c r="R1002" i="11"/>
  <c r="P1003" i="11"/>
  <c r="Q1003" i="11"/>
  <c r="R1003" i="11"/>
  <c r="P1004" i="11"/>
  <c r="Q1004" i="11"/>
  <c r="R1004" i="11"/>
  <c r="P1005" i="11"/>
  <c r="Q1005" i="11"/>
  <c r="R1005" i="11"/>
  <c r="P1006" i="11"/>
  <c r="Q1006" i="11"/>
  <c r="R1006" i="11"/>
  <c r="P1007" i="11"/>
  <c r="Q1007" i="11"/>
  <c r="R1007" i="11"/>
  <c r="P1008" i="11"/>
  <c r="Q1008" i="11"/>
  <c r="R1008" i="11"/>
  <c r="P1009" i="11"/>
  <c r="Q1009" i="11"/>
  <c r="R1009" i="11"/>
  <c r="P1010" i="11"/>
  <c r="Q1010" i="11"/>
  <c r="R1010" i="11"/>
  <c r="P1011" i="11"/>
  <c r="Q1011" i="11"/>
  <c r="R1011" i="11"/>
  <c r="P1012" i="11"/>
  <c r="Q1012" i="11"/>
  <c r="R1012" i="11"/>
  <c r="P1013" i="11"/>
  <c r="Q1013" i="11"/>
  <c r="R1013" i="11"/>
  <c r="P1014" i="11"/>
  <c r="Q1014" i="11"/>
  <c r="R1014" i="11"/>
  <c r="P1015" i="11"/>
  <c r="Q1015" i="11"/>
  <c r="R1015" i="11"/>
  <c r="P1016" i="11"/>
  <c r="Q1016" i="11"/>
  <c r="R1016" i="11"/>
  <c r="P1017" i="11"/>
  <c r="Q1017" i="11"/>
  <c r="R1017" i="11"/>
  <c r="P1018" i="11"/>
  <c r="Q1018" i="11"/>
  <c r="R1018" i="11"/>
  <c r="P1019" i="11"/>
  <c r="Q1019" i="11"/>
  <c r="R1019" i="11"/>
  <c r="P1020" i="11"/>
  <c r="Q1020" i="11"/>
  <c r="R1020" i="11"/>
  <c r="P1021" i="11"/>
  <c r="Q1021" i="11"/>
  <c r="R1021" i="11"/>
  <c r="P1022" i="11"/>
  <c r="Q1022" i="11"/>
  <c r="R1022" i="11"/>
  <c r="P1023" i="11"/>
  <c r="Q1023" i="11"/>
  <c r="R1023" i="11"/>
  <c r="P1024" i="11"/>
  <c r="Q1024" i="11"/>
  <c r="R1024" i="11"/>
  <c r="P1025" i="11"/>
  <c r="Q1025" i="11"/>
  <c r="R1025" i="11"/>
  <c r="P1026" i="11"/>
  <c r="Q1026" i="11"/>
  <c r="R1026" i="11"/>
  <c r="P1027" i="11"/>
  <c r="Q1027" i="11"/>
  <c r="R1027" i="11"/>
  <c r="P1028" i="11"/>
  <c r="Q1028" i="11"/>
  <c r="R1028" i="11"/>
  <c r="P1029" i="11"/>
  <c r="Q1029" i="11"/>
  <c r="R1029" i="11"/>
  <c r="P1030" i="11"/>
  <c r="Q1030" i="11"/>
  <c r="R1030" i="11"/>
  <c r="P1031" i="11"/>
  <c r="Q1031" i="11"/>
  <c r="R1031" i="11"/>
  <c r="P1032" i="11"/>
  <c r="Q1032" i="11"/>
  <c r="R1032" i="11"/>
  <c r="P1033" i="11"/>
  <c r="Q1033" i="11"/>
  <c r="R1033" i="11"/>
  <c r="P1034" i="11"/>
  <c r="Q1034" i="11"/>
  <c r="R1034" i="11"/>
  <c r="P1035" i="11"/>
  <c r="Q1035" i="11"/>
  <c r="R1035" i="11"/>
  <c r="P1036" i="11"/>
  <c r="Q1036" i="11"/>
  <c r="R1036" i="11"/>
  <c r="P1037" i="11"/>
  <c r="Q1037" i="11"/>
  <c r="R1037" i="11"/>
  <c r="P1038" i="11"/>
  <c r="Q1038" i="11"/>
  <c r="R1038" i="11"/>
  <c r="P1039" i="11"/>
  <c r="Q1039" i="11"/>
  <c r="R1039" i="11"/>
  <c r="P1040" i="11"/>
  <c r="Q1040" i="11"/>
  <c r="R1040" i="11"/>
  <c r="P1041" i="11"/>
  <c r="Q1041" i="11"/>
  <c r="R1041" i="11"/>
  <c r="P1042" i="11"/>
  <c r="Q1042" i="11"/>
  <c r="R1042" i="11"/>
  <c r="P1043" i="11"/>
  <c r="Q1043" i="11"/>
  <c r="R1043" i="11"/>
  <c r="P1044" i="11"/>
  <c r="Q1044" i="11"/>
  <c r="R1044" i="11"/>
  <c r="P1045" i="11"/>
  <c r="Q1045" i="11"/>
  <c r="R1045" i="11"/>
  <c r="P1046" i="11"/>
  <c r="Q1046" i="11"/>
  <c r="R1046" i="11"/>
  <c r="P1047" i="11"/>
  <c r="Q1047" i="11"/>
  <c r="R1047" i="11"/>
  <c r="P1048" i="11"/>
  <c r="Q1048" i="11"/>
  <c r="R1048" i="11"/>
  <c r="P1049" i="11"/>
  <c r="Q1049" i="11"/>
  <c r="R1049" i="11"/>
  <c r="P1050" i="11"/>
  <c r="Q1050" i="11"/>
  <c r="R1050" i="11"/>
  <c r="P1051" i="11"/>
  <c r="Q1051" i="11"/>
  <c r="R1051" i="11"/>
  <c r="P1052" i="11"/>
  <c r="Q1052" i="11"/>
  <c r="R1052" i="11"/>
  <c r="P1053" i="11"/>
  <c r="Q1053" i="11"/>
  <c r="R1053" i="11"/>
  <c r="P1054" i="11"/>
  <c r="Q1054" i="11"/>
  <c r="R1054" i="11"/>
  <c r="P1055" i="11"/>
  <c r="Q1055" i="11"/>
  <c r="R1055" i="11"/>
  <c r="P1056" i="11"/>
  <c r="Q1056" i="11"/>
  <c r="R1056" i="11"/>
  <c r="P1057" i="11"/>
  <c r="Q1057" i="11"/>
  <c r="R1057" i="11"/>
  <c r="P1058" i="11"/>
  <c r="Q1058" i="11"/>
  <c r="R1058" i="11"/>
  <c r="P1059" i="11"/>
  <c r="Q1059" i="11"/>
  <c r="R1059" i="11"/>
  <c r="P1060" i="11"/>
  <c r="Q1060" i="11"/>
  <c r="R1060" i="11"/>
  <c r="P1061" i="11"/>
  <c r="Q1061" i="11"/>
  <c r="R1061" i="11"/>
  <c r="P1062" i="11"/>
  <c r="Q1062" i="11"/>
  <c r="R1062" i="11"/>
  <c r="P1063" i="11"/>
  <c r="Q1063" i="11"/>
  <c r="R1063" i="11"/>
  <c r="P1064" i="11"/>
  <c r="Q1064" i="11"/>
  <c r="R1064" i="11"/>
  <c r="P1065" i="11"/>
  <c r="Q1065" i="11"/>
  <c r="R1065" i="11"/>
  <c r="P1066" i="11"/>
  <c r="Q1066" i="11"/>
  <c r="R1066" i="11"/>
  <c r="P1067" i="11"/>
  <c r="Q1067" i="11"/>
  <c r="R1067" i="11"/>
  <c r="P1068" i="11"/>
  <c r="Q1068" i="11"/>
  <c r="R1068" i="11"/>
  <c r="P1069" i="11"/>
  <c r="Q1069" i="11"/>
  <c r="R1069" i="11"/>
  <c r="P1070" i="11"/>
  <c r="Q1070" i="11"/>
  <c r="R1070" i="11"/>
  <c r="P1071" i="11"/>
  <c r="Q1071" i="11"/>
  <c r="R1071" i="11"/>
  <c r="P1072" i="11"/>
  <c r="Q1072" i="11"/>
  <c r="R1072" i="11"/>
  <c r="P1073" i="11"/>
  <c r="Q1073" i="11"/>
  <c r="R1073" i="11"/>
  <c r="P1074" i="11"/>
  <c r="Q1074" i="11"/>
  <c r="R1074" i="11"/>
  <c r="P1075" i="11"/>
  <c r="Q1075" i="11"/>
  <c r="R1075" i="11"/>
  <c r="P1076" i="11"/>
  <c r="Q1076" i="11"/>
  <c r="R1076" i="11"/>
  <c r="P1077" i="11"/>
  <c r="Q1077" i="11"/>
  <c r="R1077" i="11"/>
  <c r="P1078" i="11"/>
  <c r="Q1078" i="11"/>
  <c r="R1078" i="11"/>
  <c r="P1079" i="11"/>
  <c r="Q1079" i="11"/>
  <c r="R1079" i="11"/>
  <c r="P1080" i="11"/>
  <c r="Q1080" i="11"/>
  <c r="R1080" i="11"/>
  <c r="P1081" i="11"/>
  <c r="Q1081" i="11"/>
  <c r="R1081" i="11"/>
  <c r="P1082" i="11"/>
  <c r="Q1082" i="11"/>
  <c r="R1082" i="11"/>
  <c r="P1083" i="11"/>
  <c r="Q1083" i="11"/>
  <c r="R1083" i="11"/>
  <c r="P1084" i="11"/>
  <c r="Q1084" i="11"/>
  <c r="R1084" i="11"/>
  <c r="P1085" i="11"/>
  <c r="Q1085" i="11"/>
  <c r="R1085" i="11"/>
  <c r="P1086" i="11"/>
  <c r="Q1086" i="11"/>
  <c r="R1086" i="11"/>
  <c r="P1087" i="11"/>
  <c r="Q1087" i="11"/>
  <c r="R1087" i="11"/>
  <c r="P1088" i="11"/>
  <c r="Q1088" i="11"/>
  <c r="R1088" i="11"/>
  <c r="P1089" i="11"/>
  <c r="Q1089" i="11"/>
  <c r="R1089" i="11"/>
  <c r="P1090" i="11"/>
  <c r="Q1090" i="11"/>
  <c r="R1090" i="11"/>
  <c r="P1091" i="11"/>
  <c r="Q1091" i="11"/>
  <c r="R1091" i="11"/>
  <c r="P1092" i="11"/>
  <c r="Q1092" i="11"/>
  <c r="R1092" i="11"/>
  <c r="P1093" i="11"/>
  <c r="Q1093" i="11"/>
  <c r="R1093" i="11"/>
  <c r="P1094" i="11"/>
  <c r="Q1094" i="11"/>
  <c r="R1094" i="11"/>
  <c r="P1095" i="11"/>
  <c r="Q1095" i="11"/>
  <c r="R1095" i="11"/>
  <c r="P1096" i="11"/>
  <c r="Q1096" i="11"/>
  <c r="R1096" i="11"/>
  <c r="P1097" i="11"/>
  <c r="Q1097" i="11"/>
  <c r="R1097" i="11"/>
  <c r="P1098" i="11"/>
  <c r="Q1098" i="11"/>
  <c r="R1098" i="11"/>
  <c r="P1099" i="11"/>
  <c r="Q1099" i="11"/>
  <c r="R1099" i="11"/>
  <c r="P1100" i="11"/>
  <c r="Q1100" i="11"/>
  <c r="R1100" i="11"/>
  <c r="P1101" i="11"/>
  <c r="Q1101" i="11"/>
  <c r="R1101" i="11"/>
  <c r="P1102" i="11"/>
  <c r="Q1102" i="11"/>
  <c r="R1102" i="11"/>
  <c r="P1103" i="11"/>
  <c r="Q1103" i="11"/>
  <c r="R1103" i="11"/>
  <c r="P1104" i="11"/>
  <c r="Q1104" i="11"/>
  <c r="R1104" i="11"/>
  <c r="P1105" i="11"/>
  <c r="Q1105" i="11"/>
  <c r="R1105" i="11"/>
  <c r="P1106" i="11"/>
  <c r="Q1106" i="11"/>
  <c r="R1106" i="11"/>
  <c r="P1107" i="11"/>
  <c r="Q1107" i="11"/>
  <c r="R1107" i="11"/>
  <c r="P1108" i="11"/>
  <c r="Q1108" i="11"/>
  <c r="R1108" i="11"/>
  <c r="P1109" i="11"/>
  <c r="Q1109" i="11"/>
  <c r="R1109" i="11"/>
  <c r="P1110" i="11"/>
  <c r="Q1110" i="11"/>
  <c r="R1110" i="11"/>
  <c r="P1111" i="11"/>
  <c r="Q1111" i="11"/>
  <c r="R1111" i="11"/>
  <c r="P1112" i="11"/>
  <c r="Q1112" i="11"/>
  <c r="R1112" i="11"/>
  <c r="P1113" i="11"/>
  <c r="Q1113" i="11"/>
  <c r="R1113" i="11"/>
  <c r="P1114" i="11"/>
  <c r="Q1114" i="11"/>
  <c r="R1114" i="11"/>
  <c r="P1115" i="11"/>
  <c r="Q1115" i="11"/>
  <c r="R1115" i="11"/>
  <c r="P1116" i="11"/>
  <c r="Q1116" i="11"/>
  <c r="R1116" i="11"/>
  <c r="P1117" i="11"/>
  <c r="Q1117" i="11"/>
  <c r="R1117" i="11"/>
  <c r="P1118" i="11"/>
  <c r="Q1118" i="11"/>
  <c r="R1118" i="11"/>
  <c r="P1119" i="11"/>
  <c r="Q1119" i="11"/>
  <c r="R1119" i="11"/>
  <c r="P1120" i="11"/>
  <c r="Q1120" i="11"/>
  <c r="R1120" i="11"/>
  <c r="P1121" i="11"/>
  <c r="Q1121" i="11"/>
  <c r="R1121" i="11"/>
  <c r="P1122" i="11"/>
  <c r="Q1122" i="11"/>
  <c r="R1122" i="11"/>
  <c r="P1123" i="11"/>
  <c r="Q1123" i="11"/>
  <c r="R1123" i="11"/>
  <c r="P1124" i="11"/>
  <c r="Q1124" i="11"/>
  <c r="R1124" i="11"/>
  <c r="P1125" i="11"/>
  <c r="Q1125" i="11"/>
  <c r="R1125" i="11"/>
  <c r="P1126" i="11"/>
  <c r="Q1126" i="11"/>
  <c r="R1126" i="11"/>
  <c r="P1127" i="11"/>
  <c r="Q1127" i="11"/>
  <c r="R1127" i="11"/>
  <c r="P1128" i="11"/>
  <c r="Q1128" i="11"/>
  <c r="R1128" i="11"/>
  <c r="P1129" i="11"/>
  <c r="Q1129" i="11"/>
  <c r="R1129" i="11"/>
  <c r="P1130" i="11"/>
  <c r="Q1130" i="11"/>
  <c r="R1130" i="11"/>
  <c r="P1131" i="11"/>
  <c r="Q1131" i="11"/>
  <c r="R1131" i="11"/>
  <c r="P1132" i="11"/>
  <c r="Q1132" i="11"/>
  <c r="R1132" i="11"/>
  <c r="P1133" i="11"/>
  <c r="Q1133" i="11"/>
  <c r="R1133" i="11"/>
  <c r="P1134" i="11"/>
  <c r="Q1134" i="11"/>
  <c r="R1134" i="11"/>
  <c r="P1135" i="11"/>
  <c r="Q1135" i="11"/>
  <c r="R1135" i="11"/>
  <c r="P1136" i="11"/>
  <c r="Q1136" i="11"/>
  <c r="R1136" i="11"/>
  <c r="P1137" i="11"/>
  <c r="Q1137" i="11"/>
  <c r="R1137" i="11"/>
  <c r="P1138" i="11"/>
  <c r="Q1138" i="11"/>
  <c r="R1138" i="11"/>
  <c r="P1139" i="11"/>
  <c r="Q1139" i="11"/>
  <c r="R1139" i="11"/>
  <c r="P1140" i="11"/>
  <c r="Q1140" i="11"/>
  <c r="R1140" i="11"/>
  <c r="P1141" i="11"/>
  <c r="Q1141" i="11"/>
  <c r="R1141" i="11"/>
  <c r="P1142" i="11"/>
  <c r="Q1142" i="11"/>
  <c r="R1142" i="11"/>
  <c r="P1143" i="11"/>
  <c r="Q1143" i="11"/>
  <c r="R1143" i="11"/>
  <c r="P1144" i="11"/>
  <c r="Q1144" i="11"/>
  <c r="R1144" i="11"/>
  <c r="P1145" i="11"/>
  <c r="Q1145" i="11"/>
  <c r="R1145" i="11"/>
  <c r="P1146" i="11"/>
  <c r="Q1146" i="11"/>
  <c r="R1146" i="11"/>
  <c r="P1147" i="11"/>
  <c r="Q1147" i="11"/>
  <c r="R1147" i="11"/>
  <c r="P1148" i="11"/>
  <c r="Q1148" i="11"/>
  <c r="R1148" i="11"/>
  <c r="P1149" i="11"/>
  <c r="Q1149" i="11"/>
  <c r="R1149" i="11"/>
  <c r="P1150" i="11"/>
  <c r="Q1150" i="11"/>
  <c r="R1150" i="11"/>
  <c r="P1151" i="11"/>
  <c r="Q1151" i="11"/>
  <c r="R1151" i="11"/>
  <c r="P1152" i="11"/>
  <c r="Q1152" i="11"/>
  <c r="R1152" i="11"/>
  <c r="P1153" i="11"/>
  <c r="Q1153" i="11"/>
  <c r="R1153" i="11"/>
  <c r="P1154" i="11"/>
  <c r="Q1154" i="11"/>
  <c r="R1154" i="11"/>
  <c r="P1155" i="11"/>
  <c r="Q1155" i="11"/>
  <c r="R1155" i="11"/>
  <c r="P1156" i="11"/>
  <c r="Q1156" i="11"/>
  <c r="R1156" i="11"/>
  <c r="P1157" i="11"/>
  <c r="Q1157" i="11"/>
  <c r="R1157" i="11"/>
  <c r="P1158" i="11"/>
  <c r="Q1158" i="11"/>
  <c r="R1158" i="11"/>
  <c r="P1159" i="11"/>
  <c r="Q1159" i="11"/>
  <c r="R1159" i="11"/>
  <c r="P1160" i="11"/>
  <c r="Q1160" i="11"/>
  <c r="R1160" i="11"/>
  <c r="P1161" i="11"/>
  <c r="Q1161" i="11"/>
  <c r="R1161" i="11"/>
  <c r="P1162" i="11"/>
  <c r="Q1162" i="11"/>
  <c r="R1162" i="11"/>
  <c r="P1163" i="11"/>
  <c r="Q1163" i="11"/>
  <c r="R1163" i="11"/>
  <c r="P1164" i="11"/>
  <c r="Q1164" i="11"/>
  <c r="R1164" i="11"/>
  <c r="P1165" i="11"/>
  <c r="Q1165" i="11"/>
  <c r="R1165" i="11"/>
  <c r="P1166" i="11"/>
  <c r="Q1166" i="11"/>
  <c r="R1166" i="11"/>
  <c r="P1167" i="11"/>
  <c r="Q1167" i="11"/>
  <c r="R1167" i="11"/>
  <c r="P1168" i="11"/>
  <c r="Q1168" i="11"/>
  <c r="R1168" i="11"/>
  <c r="P1169" i="11"/>
  <c r="Q1169" i="11"/>
  <c r="R1169" i="11"/>
  <c r="P1170" i="11"/>
  <c r="Q1170" i="11"/>
  <c r="R1170" i="11"/>
  <c r="P1171" i="11"/>
  <c r="Q1171" i="11"/>
  <c r="R1171" i="11"/>
  <c r="P1172" i="11"/>
  <c r="Q1172" i="11"/>
  <c r="R1172" i="11"/>
  <c r="P1173" i="11"/>
  <c r="Q1173" i="11"/>
  <c r="R1173" i="11"/>
  <c r="P1174" i="11"/>
  <c r="Q1174" i="11"/>
  <c r="R1174" i="11"/>
  <c r="P1175" i="11"/>
  <c r="Q1175" i="11"/>
  <c r="R1175" i="11"/>
  <c r="P1176" i="11"/>
  <c r="Q1176" i="11"/>
  <c r="R1176" i="11"/>
  <c r="P1177" i="11"/>
  <c r="Q1177" i="11"/>
  <c r="R1177" i="11"/>
  <c r="P1178" i="11"/>
  <c r="Q1178" i="11"/>
  <c r="R1178" i="11"/>
  <c r="P1179" i="11"/>
  <c r="Q1179" i="11"/>
  <c r="R1179" i="11"/>
  <c r="P1180" i="11"/>
  <c r="Q1180" i="11"/>
  <c r="R1180" i="11"/>
  <c r="P1181" i="11"/>
  <c r="Q1181" i="11"/>
  <c r="R1181" i="11"/>
  <c r="P1182" i="11"/>
  <c r="Q1182" i="11"/>
  <c r="R1182" i="11"/>
  <c r="P1183" i="11"/>
  <c r="Q1183" i="11"/>
  <c r="R1183" i="11"/>
  <c r="P1184" i="11"/>
  <c r="Q1184" i="11"/>
  <c r="R1184" i="11"/>
  <c r="P1185" i="11"/>
  <c r="Q1185" i="11"/>
  <c r="R1185" i="11"/>
  <c r="P1186" i="11"/>
  <c r="Q1186" i="11"/>
  <c r="R1186" i="11"/>
  <c r="P1187" i="11"/>
  <c r="Q1187" i="11"/>
  <c r="R1187" i="11"/>
  <c r="P1188" i="11"/>
  <c r="Q1188" i="11"/>
  <c r="R1188" i="11"/>
  <c r="P1189" i="11"/>
  <c r="Q1189" i="11"/>
  <c r="R1189" i="11"/>
  <c r="P1190" i="11"/>
  <c r="Q1190" i="11"/>
  <c r="R1190" i="11"/>
  <c r="P1191" i="11"/>
  <c r="Q1191" i="11"/>
  <c r="R1191" i="11"/>
  <c r="P1192" i="11"/>
  <c r="Q1192" i="11"/>
  <c r="R1192" i="11"/>
  <c r="P1193" i="11"/>
  <c r="Q1193" i="11"/>
  <c r="R1193" i="11"/>
  <c r="P1194" i="11"/>
  <c r="Q1194" i="11"/>
  <c r="R1194" i="11"/>
  <c r="P1195" i="11"/>
  <c r="Q1195" i="11"/>
  <c r="R1195" i="11"/>
  <c r="P1196" i="11"/>
  <c r="Q1196" i="11"/>
  <c r="R1196" i="11"/>
  <c r="P1197" i="11"/>
  <c r="Q1197" i="11"/>
  <c r="R1197" i="11"/>
  <c r="P1198" i="11"/>
  <c r="Q1198" i="11"/>
  <c r="R1198" i="11"/>
  <c r="P1199" i="11"/>
  <c r="Q1199" i="11"/>
  <c r="R1199" i="11"/>
  <c r="P1200" i="11"/>
  <c r="Q1200" i="11"/>
  <c r="R1200" i="11"/>
  <c r="P1201" i="11"/>
  <c r="Q1201" i="11"/>
  <c r="R1201" i="11"/>
  <c r="P1202" i="11"/>
  <c r="Q1202" i="11"/>
  <c r="R1202" i="11"/>
  <c r="P1203" i="11"/>
  <c r="Q1203" i="11"/>
  <c r="R1203" i="11"/>
  <c r="P1204" i="11"/>
  <c r="Q1204" i="11"/>
  <c r="R1204" i="11"/>
  <c r="P1205" i="11"/>
  <c r="Q1205" i="11"/>
  <c r="R1205" i="11"/>
  <c r="P1206" i="11"/>
  <c r="Q1206" i="11"/>
  <c r="R1206" i="11"/>
  <c r="P1207" i="11"/>
  <c r="Q1207" i="11"/>
  <c r="R1207" i="11"/>
  <c r="P1208" i="11"/>
  <c r="Q1208" i="11"/>
  <c r="R1208" i="11"/>
  <c r="P1209" i="11"/>
  <c r="Q1209" i="11"/>
  <c r="R1209" i="11"/>
  <c r="P1210" i="11"/>
  <c r="Q1210" i="11"/>
  <c r="R1210" i="11"/>
  <c r="P1211" i="11"/>
  <c r="Q1211" i="11"/>
  <c r="R1211" i="11"/>
  <c r="P1212" i="11"/>
  <c r="Q1212" i="11"/>
  <c r="R1212" i="11"/>
  <c r="P1213" i="11"/>
  <c r="Q1213" i="11"/>
  <c r="R1213" i="11"/>
  <c r="P1214" i="11"/>
  <c r="Q1214" i="11"/>
  <c r="R1214" i="11"/>
  <c r="P1215" i="11"/>
  <c r="Q1215" i="11"/>
  <c r="R1215" i="11"/>
  <c r="P1216" i="11"/>
  <c r="Q1216" i="11"/>
  <c r="R1216" i="11"/>
  <c r="P1217" i="11"/>
  <c r="Q1217" i="11"/>
  <c r="R1217" i="11"/>
  <c r="P1218" i="11"/>
  <c r="Q1218" i="11"/>
  <c r="R1218" i="11"/>
  <c r="P1219" i="11"/>
  <c r="Q1219" i="11"/>
  <c r="R1219" i="11"/>
  <c r="P1220" i="11"/>
  <c r="Q1220" i="11"/>
  <c r="R1220" i="11"/>
  <c r="P1221" i="11"/>
  <c r="Q1221" i="11"/>
  <c r="R1221" i="11"/>
  <c r="P1222" i="11"/>
  <c r="Q1222" i="11"/>
  <c r="R1222" i="11"/>
  <c r="P1223" i="11"/>
  <c r="Q1223" i="11"/>
  <c r="R1223" i="11"/>
  <c r="P1224" i="11"/>
  <c r="Q1224" i="11"/>
  <c r="R1224" i="11"/>
  <c r="P1225" i="11"/>
  <c r="Q1225" i="11"/>
  <c r="R1225" i="11"/>
  <c r="P1226" i="11"/>
  <c r="Q1226" i="11"/>
  <c r="R1226" i="11"/>
  <c r="P1227" i="11"/>
  <c r="Q1227" i="11"/>
  <c r="R1227" i="11"/>
  <c r="P1228" i="11"/>
  <c r="Q1228" i="11"/>
  <c r="R1228" i="11"/>
  <c r="P1229" i="11"/>
  <c r="Q1229" i="11"/>
  <c r="R1229" i="11"/>
  <c r="P1230" i="11"/>
  <c r="Q1230" i="11"/>
  <c r="R1230" i="11"/>
  <c r="P1231" i="11"/>
  <c r="Q1231" i="11"/>
  <c r="R1231" i="11"/>
  <c r="P1232" i="11"/>
  <c r="Q1232" i="11"/>
  <c r="R1232" i="11"/>
  <c r="P1233" i="11"/>
  <c r="Q1233" i="11"/>
  <c r="R1233" i="11"/>
  <c r="P1234" i="11"/>
  <c r="Q1234" i="11"/>
  <c r="R1234" i="11"/>
  <c r="P1235" i="11"/>
  <c r="Q1235" i="11"/>
  <c r="R1235" i="11"/>
  <c r="P1236" i="11"/>
  <c r="Q1236" i="11"/>
  <c r="R1236" i="11"/>
  <c r="P1237" i="11"/>
  <c r="Q1237" i="11"/>
  <c r="R1237" i="11"/>
  <c r="P1238" i="11"/>
  <c r="Q1238" i="11"/>
  <c r="R1238" i="11"/>
  <c r="P1239" i="11"/>
  <c r="Q1239" i="11"/>
  <c r="R1239" i="11"/>
  <c r="P1240" i="11"/>
  <c r="Q1240" i="11"/>
  <c r="R1240" i="11"/>
  <c r="P1241" i="11"/>
  <c r="Q1241" i="11"/>
  <c r="R1241" i="11"/>
  <c r="P1242" i="11"/>
  <c r="Q1242" i="11"/>
  <c r="R1242" i="11"/>
  <c r="P1243" i="11"/>
  <c r="Q1243" i="11"/>
  <c r="R1243" i="11"/>
  <c r="P1244" i="11"/>
  <c r="Q1244" i="11"/>
  <c r="R1244" i="11"/>
  <c r="P1245" i="11"/>
  <c r="Q1245" i="11"/>
  <c r="R1245" i="11"/>
  <c r="P1246" i="11"/>
  <c r="Q1246" i="11"/>
  <c r="R1246" i="11"/>
  <c r="P1247" i="11"/>
  <c r="Q1247" i="11"/>
  <c r="R1247" i="11"/>
  <c r="P1248" i="11"/>
  <c r="Q1248" i="11"/>
  <c r="R1248" i="11"/>
  <c r="P1249" i="11"/>
  <c r="Q1249" i="11"/>
  <c r="R1249" i="11"/>
  <c r="P1250" i="11"/>
  <c r="Q1250" i="11"/>
  <c r="R1250" i="11"/>
  <c r="P1251" i="11"/>
  <c r="Q1251" i="11"/>
  <c r="R1251" i="11"/>
  <c r="P1252" i="11"/>
  <c r="Q1252" i="11"/>
  <c r="R1252" i="11"/>
  <c r="P1253" i="11"/>
  <c r="Q1253" i="11"/>
  <c r="R1253" i="11"/>
  <c r="P1254" i="11"/>
  <c r="Q1254" i="11"/>
  <c r="R1254" i="11"/>
  <c r="P1255" i="11"/>
  <c r="Q1255" i="11"/>
  <c r="R1255" i="11"/>
  <c r="P1256" i="11"/>
  <c r="Q1256" i="11"/>
  <c r="R1256" i="11"/>
  <c r="P1257" i="11"/>
  <c r="Q1257" i="11"/>
  <c r="R1257" i="11"/>
  <c r="P1258" i="11"/>
  <c r="Q1258" i="11"/>
  <c r="R1258" i="11"/>
  <c r="P1259" i="11"/>
  <c r="Q1259" i="11"/>
  <c r="R1259" i="11"/>
  <c r="P1260" i="11"/>
  <c r="Q1260" i="11"/>
  <c r="R1260" i="11"/>
  <c r="P1261" i="11"/>
  <c r="Q1261" i="11"/>
  <c r="R1261" i="11"/>
  <c r="P1262" i="11"/>
  <c r="Q1262" i="11"/>
  <c r="R1262" i="11"/>
  <c r="P1263" i="11"/>
  <c r="Q1263" i="11"/>
  <c r="R1263" i="11"/>
  <c r="P1264" i="11"/>
  <c r="Q1264" i="11"/>
  <c r="R1264" i="11"/>
  <c r="P1265" i="11"/>
  <c r="Q1265" i="11"/>
  <c r="R1265" i="11"/>
  <c r="P1266" i="11"/>
  <c r="Q1266" i="11"/>
  <c r="R1266" i="11"/>
  <c r="P1267" i="11"/>
  <c r="Q1267" i="11"/>
  <c r="R1267" i="11"/>
  <c r="P1268" i="11"/>
  <c r="Q1268" i="11"/>
  <c r="R1268" i="11"/>
  <c r="P1269" i="11"/>
  <c r="Q1269" i="11"/>
  <c r="R1269" i="11"/>
  <c r="P1270" i="11"/>
  <c r="Q1270" i="11"/>
  <c r="R1270" i="11"/>
  <c r="P1271" i="11"/>
  <c r="Q1271" i="11"/>
  <c r="R1271" i="11"/>
  <c r="P1272" i="11"/>
  <c r="Q1272" i="11"/>
  <c r="R1272" i="11"/>
  <c r="P1273" i="11"/>
  <c r="Q1273" i="11"/>
  <c r="R1273" i="11"/>
  <c r="P1274" i="11"/>
  <c r="Q1274" i="11"/>
  <c r="R1274" i="11"/>
  <c r="P1275" i="11"/>
  <c r="Q1275" i="11"/>
  <c r="R1275" i="11"/>
  <c r="P1276" i="11"/>
  <c r="Q1276" i="11"/>
  <c r="R1276" i="11"/>
  <c r="P1277" i="11"/>
  <c r="Q1277" i="11"/>
  <c r="R1277" i="11"/>
  <c r="P1278" i="11"/>
  <c r="Q1278" i="11"/>
  <c r="R1278" i="11"/>
  <c r="P1279" i="11"/>
  <c r="Q1279" i="11"/>
  <c r="R1279" i="11"/>
  <c r="P1280" i="11"/>
  <c r="Q1280" i="11"/>
  <c r="R1280" i="11"/>
  <c r="P1281" i="11"/>
  <c r="Q1281" i="11"/>
  <c r="R1281" i="11"/>
  <c r="P1282" i="11"/>
  <c r="Q1282" i="11"/>
  <c r="R1282" i="11"/>
  <c r="P1283" i="11"/>
  <c r="Q1283" i="11"/>
  <c r="R1283" i="11"/>
  <c r="P1284" i="11"/>
  <c r="Q1284" i="11"/>
  <c r="R1284" i="11"/>
  <c r="P1285" i="11"/>
  <c r="Q1285" i="11"/>
  <c r="R1285" i="11"/>
  <c r="P1286" i="11"/>
  <c r="Q1286" i="11"/>
  <c r="R1286" i="11"/>
  <c r="P1287" i="11"/>
  <c r="Q1287" i="11"/>
  <c r="R1287" i="11"/>
  <c r="P1288" i="11"/>
  <c r="Q1288" i="11"/>
  <c r="R1288" i="11"/>
  <c r="P1289" i="11"/>
  <c r="Q1289" i="11"/>
  <c r="R1289" i="11"/>
  <c r="P1290" i="11"/>
  <c r="Q1290" i="11"/>
  <c r="R1290" i="11"/>
  <c r="P1291" i="11"/>
  <c r="Q1291" i="11"/>
  <c r="R1291" i="11"/>
  <c r="P1292" i="11"/>
  <c r="Q1292" i="11"/>
  <c r="R1292" i="11"/>
  <c r="P1293" i="11"/>
  <c r="Q1293" i="11"/>
  <c r="R1293" i="11"/>
  <c r="P1294" i="11"/>
  <c r="Q1294" i="11"/>
  <c r="R1294" i="11"/>
  <c r="P1295" i="11"/>
  <c r="Q1295" i="11"/>
  <c r="R1295" i="11"/>
  <c r="P1296" i="11"/>
  <c r="Q1296" i="11"/>
  <c r="R1296" i="11"/>
  <c r="P1297" i="11"/>
  <c r="Q1297" i="11"/>
  <c r="R1297" i="11"/>
  <c r="P1298" i="11"/>
  <c r="Q1298" i="11"/>
  <c r="R1298" i="11"/>
  <c r="P1299" i="11"/>
  <c r="Q1299" i="11"/>
  <c r="R1299" i="11"/>
  <c r="P1300" i="11"/>
  <c r="Q1300" i="11"/>
  <c r="R1300" i="11"/>
  <c r="P1301" i="11"/>
  <c r="Q1301" i="11"/>
  <c r="R1301" i="11"/>
  <c r="P1302" i="11"/>
  <c r="Q1302" i="11"/>
  <c r="R1302" i="11"/>
  <c r="P1303" i="11"/>
  <c r="Q1303" i="11"/>
  <c r="R1303" i="11"/>
  <c r="P1304" i="11"/>
  <c r="Q1304" i="11"/>
  <c r="R1304" i="11"/>
  <c r="P1305" i="11"/>
  <c r="Q1305" i="11"/>
  <c r="R1305" i="11"/>
  <c r="P1306" i="11"/>
  <c r="Q1306" i="11"/>
  <c r="R1306" i="11"/>
  <c r="P1307" i="11"/>
  <c r="Q1307" i="11"/>
  <c r="R1307" i="11"/>
  <c r="P1308" i="11"/>
  <c r="Q1308" i="11"/>
  <c r="R1308" i="11"/>
  <c r="P1309" i="11"/>
  <c r="Q1309" i="11"/>
  <c r="R1309" i="11"/>
  <c r="P1310" i="11"/>
  <c r="Q1310" i="11"/>
  <c r="R1310" i="11"/>
  <c r="P1311" i="11"/>
  <c r="Q1311" i="11"/>
  <c r="R1311" i="11"/>
  <c r="P1312" i="11"/>
  <c r="Q1312" i="11"/>
  <c r="R1312" i="11"/>
  <c r="P1313" i="11"/>
  <c r="Q1313" i="11"/>
  <c r="R1313" i="11"/>
  <c r="P1314" i="11"/>
  <c r="Q1314" i="11"/>
  <c r="R1314" i="11"/>
  <c r="P1315" i="11"/>
  <c r="Q1315" i="11"/>
  <c r="R1315" i="11"/>
  <c r="P1316" i="11"/>
  <c r="Q1316" i="11"/>
  <c r="R1316" i="11"/>
  <c r="P1317" i="11"/>
  <c r="Q1317" i="11"/>
  <c r="R1317" i="11"/>
  <c r="P1318" i="11"/>
  <c r="Q1318" i="11"/>
  <c r="R1318" i="11"/>
  <c r="P1319" i="11"/>
  <c r="Q1319" i="11"/>
  <c r="R1319" i="11"/>
  <c r="P1320" i="11"/>
  <c r="Q1320" i="11"/>
  <c r="R1320" i="11"/>
  <c r="P1321" i="11"/>
  <c r="Q1321" i="11"/>
  <c r="R1321" i="11"/>
  <c r="P1322" i="11"/>
  <c r="Q1322" i="11"/>
  <c r="R1322" i="11"/>
  <c r="P1323" i="11"/>
  <c r="Q1323" i="11"/>
  <c r="R1323" i="11"/>
  <c r="P1324" i="11"/>
  <c r="Q1324" i="11"/>
  <c r="R1324" i="11"/>
  <c r="P1325" i="11"/>
  <c r="Q1325" i="11"/>
  <c r="R1325" i="11"/>
  <c r="P1326" i="11"/>
  <c r="Q1326" i="11"/>
  <c r="R1326" i="11"/>
  <c r="P1327" i="11"/>
  <c r="Q1327" i="11"/>
  <c r="R1327" i="11"/>
  <c r="P1328" i="11"/>
  <c r="Q1328" i="11"/>
  <c r="R1328" i="11"/>
  <c r="P1329" i="11"/>
  <c r="Q1329" i="11"/>
  <c r="R1329" i="11"/>
  <c r="P1330" i="11"/>
  <c r="Q1330" i="11"/>
  <c r="R1330" i="11"/>
  <c r="P1331" i="11"/>
  <c r="Q1331" i="11"/>
  <c r="R1331" i="11"/>
  <c r="P1332" i="11"/>
  <c r="Q1332" i="11"/>
  <c r="R1332" i="11"/>
  <c r="P1333" i="11"/>
  <c r="Q1333" i="11"/>
  <c r="R1333" i="11"/>
  <c r="P1334" i="11"/>
  <c r="Q1334" i="11"/>
  <c r="R1334" i="11"/>
  <c r="P1335" i="11"/>
  <c r="Q1335" i="11"/>
  <c r="R1335" i="11"/>
  <c r="P1336" i="11"/>
  <c r="Q1336" i="11"/>
  <c r="R1336" i="11"/>
  <c r="P1337" i="11"/>
  <c r="Q1337" i="11"/>
  <c r="R1337" i="11"/>
  <c r="P1338" i="11"/>
  <c r="Q1338" i="11"/>
  <c r="R1338" i="11"/>
  <c r="P1339" i="11"/>
  <c r="Q1339" i="11"/>
  <c r="R1339" i="11"/>
  <c r="P1340" i="11"/>
  <c r="Q1340" i="11"/>
  <c r="R1340" i="11"/>
  <c r="P1341" i="11"/>
  <c r="Q1341" i="11"/>
  <c r="R1341" i="11"/>
  <c r="P1342" i="11"/>
  <c r="Q1342" i="11"/>
  <c r="R1342" i="11"/>
  <c r="P1343" i="11"/>
  <c r="Q1343" i="11"/>
  <c r="R1343" i="11"/>
  <c r="P1344" i="11"/>
  <c r="Q1344" i="11"/>
  <c r="R1344" i="11"/>
  <c r="P1345" i="11"/>
  <c r="Q1345" i="11"/>
  <c r="R1345" i="11"/>
  <c r="P1346" i="11"/>
  <c r="Q1346" i="11"/>
  <c r="R1346" i="11"/>
  <c r="P1347" i="11"/>
  <c r="Q1347" i="11"/>
  <c r="R1347" i="11"/>
  <c r="P1348" i="11"/>
  <c r="Q1348" i="11"/>
  <c r="R1348" i="11"/>
  <c r="P1349" i="11"/>
  <c r="Q1349" i="11"/>
  <c r="R1349" i="11"/>
  <c r="P1350" i="11"/>
  <c r="Q1350" i="11"/>
  <c r="R1350" i="11"/>
  <c r="P1351" i="11"/>
  <c r="Q1351" i="11"/>
  <c r="R1351" i="11"/>
  <c r="P1352" i="11"/>
  <c r="Q1352" i="11"/>
  <c r="R1352" i="11"/>
  <c r="P1353" i="11"/>
  <c r="Q1353" i="11"/>
  <c r="R1353" i="11"/>
  <c r="P1354" i="11"/>
  <c r="Q1354" i="11"/>
  <c r="R1354" i="11"/>
  <c r="P1355" i="11"/>
  <c r="Q1355" i="11"/>
  <c r="R1355" i="11"/>
  <c r="P1356" i="11"/>
  <c r="Q1356" i="11"/>
  <c r="R1356" i="11"/>
  <c r="P1357" i="11"/>
  <c r="Q1357" i="11"/>
  <c r="R1357" i="11"/>
  <c r="P1358" i="11"/>
  <c r="Q1358" i="11"/>
  <c r="R1358" i="11"/>
  <c r="P1359" i="11"/>
  <c r="Q1359" i="11"/>
  <c r="R1359" i="11"/>
  <c r="P1360" i="11"/>
  <c r="Q1360" i="11"/>
  <c r="R1360" i="11"/>
  <c r="P1361" i="11"/>
  <c r="Q1361" i="11"/>
  <c r="R1361" i="11"/>
  <c r="P1362" i="11"/>
  <c r="Q1362" i="11"/>
  <c r="R1362" i="11"/>
  <c r="P1363" i="11"/>
  <c r="Q1363" i="11"/>
  <c r="R1363" i="11"/>
  <c r="P1364" i="11"/>
  <c r="Q1364" i="11"/>
  <c r="R1364" i="11"/>
  <c r="P1365" i="11"/>
  <c r="Q1365" i="11"/>
  <c r="R1365" i="11"/>
  <c r="P1366" i="11"/>
  <c r="Q1366" i="11"/>
  <c r="R1366" i="11"/>
  <c r="P1367" i="11"/>
  <c r="Q1367" i="11"/>
  <c r="R1367" i="11"/>
  <c r="P1368" i="11"/>
  <c r="Q1368" i="11"/>
  <c r="R1368" i="11"/>
  <c r="P1369" i="11"/>
  <c r="Q1369" i="11"/>
  <c r="R1369" i="11"/>
  <c r="P1370" i="11"/>
  <c r="Q1370" i="11"/>
  <c r="R1370" i="11"/>
  <c r="P1371" i="11"/>
  <c r="Q1371" i="11"/>
  <c r="R1371" i="11"/>
  <c r="P1372" i="11"/>
  <c r="Q1372" i="11"/>
  <c r="R1372" i="11"/>
  <c r="P1373" i="11"/>
  <c r="Q1373" i="11"/>
  <c r="R1373" i="11"/>
  <c r="P1374" i="11"/>
  <c r="Q1374" i="11"/>
  <c r="R1374" i="11"/>
  <c r="P1375" i="11"/>
  <c r="Q1375" i="11"/>
  <c r="R1375" i="11"/>
  <c r="P1376" i="11"/>
  <c r="Q1376" i="11"/>
  <c r="R1376" i="11"/>
  <c r="P1377" i="11"/>
  <c r="Q1377" i="11"/>
  <c r="R1377" i="11"/>
  <c r="P1378" i="11"/>
  <c r="Q1378" i="11"/>
  <c r="R1378" i="11"/>
  <c r="P1379" i="11"/>
  <c r="Q1379" i="11"/>
  <c r="R1379" i="11"/>
  <c r="P1380" i="11"/>
  <c r="Q1380" i="11"/>
  <c r="R1380" i="11"/>
  <c r="P1381" i="11"/>
  <c r="Q1381" i="11"/>
  <c r="R1381" i="11"/>
  <c r="P1382" i="11"/>
  <c r="Q1382" i="11"/>
  <c r="R1382" i="11"/>
  <c r="P1383" i="11"/>
  <c r="Q1383" i="11"/>
  <c r="R1383" i="11"/>
  <c r="P1384" i="11"/>
  <c r="Q1384" i="11"/>
  <c r="R1384" i="11"/>
  <c r="P1385" i="11"/>
  <c r="Q1385" i="11"/>
  <c r="R1385" i="11"/>
  <c r="P1386" i="11"/>
  <c r="Q1386" i="11"/>
  <c r="R1386" i="11"/>
  <c r="P1387" i="11"/>
  <c r="Q1387" i="11"/>
  <c r="R1387" i="11"/>
  <c r="P1388" i="11"/>
  <c r="Q1388" i="11"/>
  <c r="R1388" i="11"/>
  <c r="P1389" i="11"/>
  <c r="Q1389" i="11"/>
  <c r="R1389" i="11"/>
  <c r="P1390" i="11"/>
  <c r="Q1390" i="11"/>
  <c r="R1390" i="11"/>
  <c r="P1391" i="11"/>
  <c r="Q1391" i="11"/>
  <c r="R1391" i="11"/>
  <c r="P1392" i="11"/>
  <c r="Q1392" i="11"/>
  <c r="R1392" i="11"/>
  <c r="P1393" i="11"/>
  <c r="Q1393" i="11"/>
  <c r="R1393" i="11"/>
  <c r="P1394" i="11"/>
  <c r="Q1394" i="11"/>
  <c r="R1394" i="11"/>
  <c r="P1395" i="11"/>
  <c r="Q1395" i="11"/>
  <c r="R1395" i="11"/>
  <c r="P1396" i="11"/>
  <c r="Q1396" i="11"/>
  <c r="R1396" i="11"/>
  <c r="P1397" i="11"/>
  <c r="Q1397" i="11"/>
  <c r="R1397" i="11"/>
  <c r="P1398" i="11"/>
  <c r="Q1398" i="11"/>
  <c r="R1398" i="11"/>
  <c r="P1399" i="11"/>
  <c r="Q1399" i="11"/>
  <c r="R1399" i="11"/>
  <c r="P1400" i="11"/>
  <c r="Q1400" i="11"/>
  <c r="R1400" i="11"/>
  <c r="P1401" i="11"/>
  <c r="Q1401" i="11"/>
  <c r="R1401" i="11"/>
  <c r="P1402" i="11"/>
  <c r="Q1402" i="11"/>
  <c r="R1402" i="11"/>
  <c r="P1403" i="11"/>
  <c r="Q1403" i="11"/>
  <c r="R1403" i="11"/>
  <c r="P1404" i="11"/>
  <c r="Q1404" i="11"/>
  <c r="R1404" i="11"/>
  <c r="P1405" i="11"/>
  <c r="Q1405" i="11"/>
  <c r="R1405" i="11"/>
  <c r="P1406" i="11"/>
  <c r="Q1406" i="11"/>
  <c r="R1406" i="11"/>
  <c r="P1407" i="11"/>
  <c r="Q1407" i="11"/>
  <c r="R1407" i="11"/>
  <c r="P1408" i="11"/>
  <c r="Q1408" i="11"/>
  <c r="R1408" i="11"/>
  <c r="P1409" i="11"/>
  <c r="Q1409" i="11"/>
  <c r="R1409" i="11"/>
  <c r="P1410" i="11"/>
  <c r="Q1410" i="11"/>
  <c r="R1410" i="11"/>
  <c r="P1411" i="11"/>
  <c r="Q1411" i="11"/>
  <c r="R1411" i="11"/>
  <c r="P1412" i="11"/>
  <c r="Q1412" i="11"/>
  <c r="R1412" i="11"/>
  <c r="P1413" i="11"/>
  <c r="Q1413" i="11"/>
  <c r="R1413" i="11"/>
  <c r="P1414" i="11"/>
  <c r="Q1414" i="11"/>
  <c r="R1414" i="11"/>
  <c r="P1415" i="11"/>
  <c r="Q1415" i="11"/>
  <c r="R1415" i="11"/>
  <c r="P1416" i="11"/>
  <c r="Q1416" i="11"/>
  <c r="R1416" i="11"/>
  <c r="P1417" i="11"/>
  <c r="Q1417" i="11"/>
  <c r="R1417" i="11"/>
  <c r="P1418" i="11"/>
  <c r="Q1418" i="11"/>
  <c r="R1418" i="11"/>
  <c r="P1419" i="11"/>
  <c r="Q1419" i="11"/>
  <c r="R1419" i="11"/>
  <c r="P1420" i="11"/>
  <c r="Q1420" i="11"/>
  <c r="R1420" i="11"/>
  <c r="P1421" i="11"/>
  <c r="Q1421" i="11"/>
  <c r="R1421" i="11"/>
  <c r="P1422" i="11"/>
  <c r="Q1422" i="11"/>
  <c r="R1422" i="11"/>
  <c r="P1423" i="11"/>
  <c r="Q1423" i="11"/>
  <c r="R1423" i="11"/>
  <c r="P1424" i="11"/>
  <c r="Q1424" i="11"/>
  <c r="R1424" i="11"/>
  <c r="P1425" i="11"/>
  <c r="Q1425" i="11"/>
  <c r="R1425" i="11"/>
  <c r="P1426" i="11"/>
  <c r="Q1426" i="11"/>
  <c r="R1426" i="11"/>
  <c r="P1427" i="11"/>
  <c r="Q1427" i="11"/>
  <c r="R1427" i="11"/>
  <c r="P1428" i="11"/>
  <c r="Q1428" i="11"/>
  <c r="R1428" i="11"/>
  <c r="P1429" i="11"/>
  <c r="Q1429" i="11"/>
  <c r="R1429" i="11"/>
  <c r="P1430" i="11"/>
  <c r="Q1430" i="11"/>
  <c r="R1430" i="11"/>
  <c r="P1431" i="11"/>
  <c r="Q1431" i="11"/>
  <c r="R1431" i="11"/>
  <c r="P1432" i="11"/>
  <c r="Q1432" i="11"/>
  <c r="R1432" i="11"/>
  <c r="P1433" i="11"/>
  <c r="Q1433" i="11"/>
  <c r="R1433" i="11"/>
  <c r="P1434" i="11"/>
  <c r="Q1434" i="11"/>
  <c r="R1434" i="11"/>
  <c r="P1435" i="11"/>
  <c r="Q1435" i="11"/>
  <c r="R1435" i="11"/>
  <c r="P1436" i="11"/>
  <c r="Q1436" i="11"/>
  <c r="R1436" i="11"/>
  <c r="P1437" i="11"/>
  <c r="Q1437" i="11"/>
  <c r="R1437" i="11"/>
  <c r="P1438" i="11"/>
  <c r="Q1438" i="11"/>
  <c r="R1438" i="11"/>
  <c r="P1439" i="11"/>
  <c r="Q1439" i="11"/>
  <c r="R1439" i="11"/>
  <c r="P1440" i="11"/>
  <c r="Q1440" i="11"/>
  <c r="R1440" i="11"/>
  <c r="P1441" i="11"/>
  <c r="Q1441" i="11"/>
  <c r="R1441" i="11"/>
  <c r="P1442" i="11"/>
  <c r="Q1442" i="11"/>
  <c r="R1442" i="11"/>
  <c r="P1443" i="11"/>
  <c r="Q1443" i="11"/>
  <c r="R1443" i="11"/>
  <c r="P1444" i="11"/>
  <c r="Q1444" i="11"/>
  <c r="R1444" i="11"/>
  <c r="P1445" i="11"/>
  <c r="Q1445" i="11"/>
  <c r="R1445" i="11"/>
  <c r="P1446" i="11"/>
  <c r="Q1446" i="11"/>
  <c r="R1446" i="11"/>
  <c r="P1447" i="11"/>
  <c r="Q1447" i="11"/>
  <c r="R1447" i="11"/>
  <c r="P1448" i="11"/>
  <c r="Q1448" i="11"/>
  <c r="R1448" i="11"/>
  <c r="P1449" i="11"/>
  <c r="Q1449" i="11"/>
  <c r="R1449" i="11"/>
  <c r="P1450" i="11"/>
  <c r="Q1450" i="11"/>
  <c r="R1450" i="11"/>
  <c r="P1451" i="11"/>
  <c r="Q1451" i="11"/>
  <c r="R1451" i="11"/>
  <c r="P1452" i="11"/>
  <c r="Q1452" i="11"/>
  <c r="R1452" i="11"/>
  <c r="P1453" i="11"/>
  <c r="Q1453" i="11"/>
  <c r="R1453" i="11"/>
  <c r="P1454" i="11"/>
  <c r="Q1454" i="11"/>
  <c r="R1454" i="11"/>
  <c r="P1455" i="11"/>
  <c r="Q1455" i="11"/>
  <c r="R1455" i="11"/>
  <c r="P1456" i="11"/>
  <c r="Q1456" i="11"/>
  <c r="R1456" i="11"/>
  <c r="P1457" i="11"/>
  <c r="Q1457" i="11"/>
  <c r="R1457" i="11"/>
  <c r="P1458" i="11"/>
  <c r="Q1458" i="11"/>
  <c r="R1458" i="11"/>
  <c r="P1459" i="11"/>
  <c r="Q1459" i="11"/>
  <c r="R1459" i="11"/>
  <c r="P1460" i="11"/>
  <c r="Q1460" i="11"/>
  <c r="R1460" i="11"/>
  <c r="P1461" i="11"/>
  <c r="Q1461" i="11"/>
  <c r="R1461" i="11"/>
  <c r="P1462" i="11"/>
  <c r="Q1462" i="11"/>
  <c r="R1462" i="11"/>
  <c r="P1463" i="11"/>
  <c r="Q1463" i="11"/>
  <c r="R1463" i="11"/>
  <c r="P1464" i="11"/>
  <c r="Q1464" i="11"/>
  <c r="R1464" i="11"/>
  <c r="P1465" i="11"/>
  <c r="Q1465" i="11"/>
  <c r="R1465" i="11"/>
  <c r="P1466" i="11"/>
  <c r="Q1466" i="11"/>
  <c r="R1466" i="11"/>
  <c r="P1467" i="11"/>
  <c r="Q1467" i="11"/>
  <c r="R1467" i="11"/>
  <c r="P1468" i="11"/>
  <c r="Q1468" i="11"/>
  <c r="R1468" i="11"/>
  <c r="P1469" i="11"/>
  <c r="Q1469" i="11"/>
  <c r="R1469" i="11"/>
  <c r="P1470" i="11"/>
  <c r="Q1470" i="11"/>
  <c r="R1470" i="11"/>
  <c r="P1471" i="11"/>
  <c r="Q1471" i="11"/>
  <c r="R1471" i="11"/>
  <c r="P1472" i="11"/>
  <c r="Q1472" i="11"/>
  <c r="R1472" i="11"/>
  <c r="P1473" i="11"/>
  <c r="Q1473" i="11"/>
  <c r="R1473" i="11"/>
  <c r="P1474" i="11"/>
  <c r="Q1474" i="11"/>
  <c r="R1474" i="11"/>
  <c r="P1475" i="11"/>
  <c r="Q1475" i="11"/>
  <c r="R1475" i="11"/>
  <c r="P1476" i="11"/>
  <c r="Q1476" i="11"/>
  <c r="R1476" i="11"/>
  <c r="P1477" i="11"/>
  <c r="Q1477" i="11"/>
  <c r="R1477" i="11"/>
  <c r="P1478" i="11"/>
  <c r="Q1478" i="11"/>
  <c r="R1478" i="11"/>
  <c r="P1479" i="11"/>
  <c r="Q1479" i="11"/>
  <c r="R1479" i="11"/>
  <c r="P1480" i="11"/>
  <c r="Q1480" i="11"/>
  <c r="R1480" i="11"/>
  <c r="P1481" i="11"/>
  <c r="Q1481" i="11"/>
  <c r="R1481" i="11"/>
  <c r="P1482" i="11"/>
  <c r="Q1482" i="11"/>
  <c r="R1482" i="11"/>
  <c r="P1483" i="11"/>
  <c r="Q1483" i="11"/>
  <c r="R1483" i="11"/>
  <c r="P1484" i="11"/>
  <c r="Q1484" i="11"/>
  <c r="R1484" i="11"/>
  <c r="P1485" i="11"/>
  <c r="Q1485" i="11"/>
  <c r="R1485" i="11"/>
  <c r="P1486" i="11"/>
  <c r="Q1486" i="11"/>
  <c r="R1486" i="11"/>
  <c r="P1487" i="11"/>
  <c r="Q1487" i="11"/>
  <c r="R1487" i="11"/>
  <c r="P1488" i="11"/>
  <c r="Q1488" i="11"/>
  <c r="R1488" i="11"/>
  <c r="P1489" i="11"/>
  <c r="Q1489" i="11"/>
  <c r="R1489" i="11"/>
  <c r="P1490" i="11"/>
  <c r="Q1490" i="11"/>
  <c r="R1490" i="11"/>
  <c r="P1491" i="11"/>
  <c r="Q1491" i="11"/>
  <c r="R1491" i="11"/>
  <c r="P1492" i="11"/>
  <c r="Q1492" i="11"/>
  <c r="R1492" i="11"/>
  <c r="P1493" i="11"/>
  <c r="Q1493" i="11"/>
  <c r="R1493" i="11"/>
  <c r="P1494" i="11"/>
  <c r="Q1494" i="11"/>
  <c r="R1494" i="11"/>
  <c r="P1495" i="11"/>
  <c r="Q1495" i="11"/>
  <c r="R1495" i="11"/>
  <c r="P1496" i="11"/>
  <c r="Q1496" i="11"/>
  <c r="R1496" i="11"/>
  <c r="P1497" i="11"/>
  <c r="Q1497" i="11"/>
  <c r="R1497" i="11"/>
  <c r="P1498" i="11"/>
  <c r="Q1498" i="11"/>
  <c r="R1498" i="11"/>
  <c r="P1499" i="11"/>
  <c r="Q1499" i="11"/>
  <c r="R1499" i="11"/>
  <c r="P1500" i="11"/>
  <c r="Q1500" i="11"/>
  <c r="R1500" i="11"/>
  <c r="P1501" i="11"/>
  <c r="Q1501" i="11"/>
  <c r="R1501" i="11"/>
  <c r="P1502" i="11"/>
  <c r="Q1502" i="11"/>
  <c r="R1502" i="11"/>
  <c r="P1503" i="11"/>
  <c r="Q1503" i="11"/>
  <c r="R1503" i="11"/>
  <c r="P1504" i="11"/>
  <c r="Q1504" i="11"/>
  <c r="R1504" i="11"/>
  <c r="P1505" i="11"/>
  <c r="Q1505" i="11"/>
  <c r="R1505" i="11"/>
  <c r="P1506" i="11"/>
  <c r="Q1506" i="11"/>
  <c r="R1506" i="11"/>
  <c r="P1507" i="11"/>
  <c r="Q1507" i="11"/>
  <c r="R1507" i="11"/>
  <c r="P1508" i="11"/>
  <c r="Q1508" i="11"/>
  <c r="R1508" i="11"/>
  <c r="P1509" i="11"/>
  <c r="Q1509" i="11"/>
  <c r="R1509" i="11"/>
  <c r="P1510" i="11"/>
  <c r="Q1510" i="11"/>
  <c r="R1510" i="11"/>
  <c r="P1511" i="11"/>
  <c r="Q1511" i="11"/>
  <c r="R1511" i="11"/>
  <c r="P1512" i="11"/>
  <c r="Q1512" i="11"/>
  <c r="R1512" i="11"/>
  <c r="P1513" i="11"/>
  <c r="Q1513" i="11"/>
  <c r="R1513" i="11"/>
  <c r="P1514" i="11"/>
  <c r="Q1514" i="11"/>
  <c r="R1514" i="11"/>
  <c r="P1515" i="11"/>
  <c r="Q1515" i="11"/>
  <c r="R1515" i="11"/>
  <c r="P1516" i="11"/>
  <c r="Q1516" i="11"/>
  <c r="R1516" i="11"/>
  <c r="P1517" i="11"/>
  <c r="Q1517" i="11"/>
  <c r="R1517" i="11"/>
  <c r="P1518" i="11"/>
  <c r="Q1518" i="11"/>
  <c r="R1518" i="11"/>
  <c r="P1519" i="11"/>
  <c r="Q1519" i="11"/>
  <c r="R1519" i="11"/>
  <c r="P1520" i="11"/>
  <c r="Q1520" i="11"/>
  <c r="R1520" i="11"/>
  <c r="P1521" i="11"/>
  <c r="Q1521" i="11"/>
  <c r="R1521" i="11"/>
  <c r="P1522" i="11"/>
  <c r="Q1522" i="11"/>
  <c r="R1522" i="11"/>
  <c r="P1523" i="11"/>
  <c r="Q1523" i="11"/>
  <c r="R1523" i="11"/>
  <c r="P1524" i="11"/>
  <c r="Q1524" i="11"/>
  <c r="R1524" i="11"/>
  <c r="P1525" i="11"/>
  <c r="Q1525" i="11"/>
  <c r="R1525" i="11"/>
  <c r="P1526" i="11"/>
  <c r="Q1526" i="11"/>
  <c r="R1526" i="11"/>
  <c r="P1527" i="11"/>
  <c r="Q1527" i="11"/>
  <c r="R1527" i="11"/>
  <c r="P1528" i="11"/>
  <c r="Q1528" i="11"/>
  <c r="R1528" i="11"/>
  <c r="P1529" i="11"/>
  <c r="Q1529" i="11"/>
  <c r="R1529" i="11"/>
  <c r="P1530" i="11"/>
  <c r="Q1530" i="11"/>
  <c r="R1530" i="11"/>
  <c r="P1531" i="11"/>
  <c r="Q1531" i="11"/>
  <c r="R1531" i="11"/>
  <c r="P1532" i="11"/>
  <c r="Q1532" i="11"/>
  <c r="R1532" i="11"/>
  <c r="P1533" i="11"/>
  <c r="Q1533" i="11"/>
  <c r="R1533" i="11"/>
  <c r="P1534" i="11"/>
  <c r="Q1534" i="11"/>
  <c r="R1534" i="11"/>
  <c r="P1535" i="11"/>
  <c r="Q1535" i="11"/>
  <c r="R1535" i="11"/>
  <c r="P1536" i="11"/>
  <c r="Q1536" i="11"/>
  <c r="R1536" i="11"/>
  <c r="P1537" i="11"/>
  <c r="Q1537" i="11"/>
  <c r="R1537" i="11"/>
  <c r="P1538" i="11"/>
  <c r="Q1538" i="11"/>
  <c r="R1538" i="11"/>
  <c r="P1539" i="11"/>
  <c r="Q1539" i="11"/>
  <c r="R1539" i="11"/>
  <c r="P1540" i="11"/>
  <c r="Q1540" i="11"/>
  <c r="R1540" i="11"/>
  <c r="P1541" i="11"/>
  <c r="Q1541" i="11"/>
  <c r="R1541" i="11"/>
  <c r="P1542" i="11"/>
  <c r="Q1542" i="11"/>
  <c r="R1542" i="11"/>
  <c r="P1543" i="11"/>
  <c r="Q1543" i="11"/>
  <c r="R1543" i="11"/>
  <c r="P1544" i="11"/>
  <c r="Q1544" i="11"/>
  <c r="R1544" i="11"/>
  <c r="P1545" i="11"/>
  <c r="Q1545" i="11"/>
  <c r="R1545" i="11"/>
  <c r="P1546" i="11"/>
  <c r="Q1546" i="11"/>
  <c r="R1546" i="11"/>
  <c r="P1547" i="11"/>
  <c r="Q1547" i="11"/>
  <c r="R1547" i="11"/>
  <c r="P1548" i="11"/>
  <c r="Q1548" i="11"/>
  <c r="R1548" i="11"/>
  <c r="P1549" i="11"/>
  <c r="Q1549" i="11"/>
  <c r="R1549" i="11"/>
  <c r="P1550" i="11"/>
  <c r="Q1550" i="11"/>
  <c r="R1550" i="11"/>
  <c r="P1551" i="11"/>
  <c r="Q1551" i="11"/>
  <c r="R1551" i="11"/>
  <c r="P1552" i="11"/>
  <c r="Q1552" i="11"/>
  <c r="R1552" i="11"/>
  <c r="P1553" i="11"/>
  <c r="Q1553" i="11"/>
  <c r="R1553" i="11"/>
  <c r="P1554" i="11"/>
  <c r="Q1554" i="11"/>
  <c r="R1554" i="11"/>
  <c r="P1555" i="11"/>
  <c r="Q1555" i="11"/>
  <c r="R1555" i="11"/>
  <c r="P1556" i="11"/>
  <c r="Q1556" i="11"/>
  <c r="R1556" i="11"/>
  <c r="P1557" i="11"/>
  <c r="Q1557" i="11"/>
  <c r="R1557" i="11"/>
  <c r="P1558" i="11"/>
  <c r="Q1558" i="11"/>
  <c r="R1558" i="11"/>
  <c r="P1559" i="11"/>
  <c r="Q1559" i="11"/>
  <c r="R1559" i="11"/>
  <c r="P1560" i="11"/>
  <c r="Q1560" i="11"/>
  <c r="R1560" i="11"/>
  <c r="P1561" i="11"/>
  <c r="Q1561" i="11"/>
  <c r="R1561" i="11"/>
  <c r="P1562" i="11"/>
  <c r="Q1562" i="11"/>
  <c r="R1562" i="11"/>
  <c r="P1563" i="11"/>
  <c r="Q1563" i="11"/>
  <c r="R1563" i="11"/>
  <c r="P1564" i="11"/>
  <c r="Q1564" i="11"/>
  <c r="R1564" i="11"/>
  <c r="P1565" i="11"/>
  <c r="Q1565" i="11"/>
  <c r="R1565" i="11"/>
  <c r="P1566" i="11"/>
  <c r="Q1566" i="11"/>
  <c r="R1566" i="11"/>
  <c r="P1567" i="11"/>
  <c r="Q1567" i="11"/>
  <c r="R1567" i="11"/>
  <c r="P1568" i="11"/>
  <c r="Q1568" i="11"/>
  <c r="R1568" i="11"/>
  <c r="P1569" i="11"/>
  <c r="Q1569" i="11"/>
  <c r="R1569" i="11"/>
  <c r="P1570" i="11"/>
  <c r="Q1570" i="11"/>
  <c r="R1570" i="11"/>
  <c r="P1571" i="11"/>
  <c r="Q1571" i="11"/>
  <c r="R1571" i="11"/>
  <c r="P1572" i="11"/>
  <c r="Q1572" i="11"/>
  <c r="R1572" i="11"/>
  <c r="P1573" i="11"/>
  <c r="Q1573" i="11"/>
  <c r="R1573" i="11"/>
  <c r="P1574" i="11"/>
  <c r="Q1574" i="11"/>
  <c r="R1574" i="11"/>
  <c r="P1575" i="11"/>
  <c r="Q1575" i="11"/>
  <c r="R1575" i="11"/>
  <c r="P1576" i="11"/>
  <c r="Q1576" i="11"/>
  <c r="R1576" i="11"/>
  <c r="P1577" i="11"/>
  <c r="Q1577" i="11"/>
  <c r="R1577" i="11"/>
  <c r="P1578" i="11"/>
  <c r="Q1578" i="11"/>
  <c r="R1578" i="11"/>
  <c r="P1579" i="11"/>
  <c r="Q1579" i="11"/>
  <c r="R1579" i="11"/>
  <c r="P1580" i="11"/>
  <c r="Q1580" i="11"/>
  <c r="R1580" i="11"/>
  <c r="P1581" i="11"/>
  <c r="Q1581" i="11"/>
  <c r="R1581" i="11"/>
  <c r="P1582" i="11"/>
  <c r="Q1582" i="11"/>
  <c r="R1582" i="11"/>
  <c r="P1583" i="11"/>
  <c r="Q1583" i="11"/>
  <c r="R1583" i="11"/>
  <c r="P1584" i="11"/>
  <c r="Q1584" i="11"/>
  <c r="R1584" i="11"/>
  <c r="P1585" i="11"/>
  <c r="Q1585" i="11"/>
  <c r="R1585" i="11"/>
  <c r="P1586" i="11"/>
  <c r="Q1586" i="11"/>
  <c r="R1586" i="11"/>
  <c r="P1587" i="11"/>
  <c r="Q1587" i="11"/>
  <c r="R1587" i="11"/>
  <c r="P1588" i="11"/>
  <c r="Q1588" i="11"/>
  <c r="R1588" i="11"/>
  <c r="P1589" i="11"/>
  <c r="Q1589" i="11"/>
  <c r="R1589" i="11"/>
  <c r="P1590" i="11"/>
  <c r="Q1590" i="11"/>
  <c r="R1590" i="11"/>
  <c r="P1591" i="11"/>
  <c r="Q1591" i="11"/>
  <c r="R1591" i="11"/>
  <c r="P1592" i="11"/>
  <c r="Q1592" i="11"/>
  <c r="R1592" i="11"/>
  <c r="P1593" i="11"/>
  <c r="Q1593" i="11"/>
  <c r="R1593" i="11"/>
  <c r="P1594" i="11"/>
  <c r="Q1594" i="11"/>
  <c r="R1594" i="11"/>
  <c r="P1595" i="11"/>
  <c r="Q1595" i="11"/>
  <c r="R1595" i="11"/>
  <c r="P1596" i="11"/>
  <c r="Q1596" i="11"/>
  <c r="R1596" i="11"/>
  <c r="P1597" i="11"/>
  <c r="Q1597" i="11"/>
  <c r="R1597" i="11"/>
  <c r="P1598" i="11"/>
  <c r="Q1598" i="11"/>
  <c r="R1598" i="11"/>
  <c r="P1599" i="11"/>
  <c r="Q1599" i="11"/>
  <c r="R1599" i="11"/>
  <c r="P1600" i="11"/>
  <c r="Q1600" i="11"/>
  <c r="R1600" i="11"/>
  <c r="P1601" i="11"/>
  <c r="Q1601" i="11"/>
  <c r="R1601" i="11"/>
  <c r="P1602" i="11"/>
  <c r="Q1602" i="11"/>
  <c r="R1602" i="11"/>
  <c r="P1603" i="11"/>
  <c r="Q1603" i="11"/>
  <c r="R1603" i="11"/>
  <c r="P1604" i="11"/>
  <c r="Q1604" i="11"/>
  <c r="R1604" i="11"/>
  <c r="P1605" i="11"/>
  <c r="Q1605" i="11"/>
  <c r="R1605" i="11"/>
  <c r="P1606" i="11"/>
  <c r="Q1606" i="11"/>
  <c r="R1606" i="11"/>
  <c r="P1607" i="11"/>
  <c r="Q1607" i="11"/>
  <c r="R1607" i="11"/>
  <c r="P1608" i="11"/>
  <c r="Q1608" i="11"/>
  <c r="R1608" i="11"/>
  <c r="P1609" i="11"/>
  <c r="Q1609" i="11"/>
  <c r="R1609" i="11"/>
  <c r="P1610" i="11"/>
  <c r="Q1610" i="11"/>
  <c r="R1610" i="11"/>
  <c r="P1611" i="11"/>
  <c r="Q1611" i="11"/>
  <c r="R1611" i="11"/>
  <c r="P1612" i="11"/>
  <c r="Q1612" i="11"/>
  <c r="R1612" i="11"/>
  <c r="P1613" i="11"/>
  <c r="Q1613" i="11"/>
  <c r="R1613" i="11"/>
  <c r="P1614" i="11"/>
  <c r="Q1614" i="11"/>
  <c r="R1614" i="11"/>
  <c r="P1615" i="11"/>
  <c r="Q1615" i="11"/>
  <c r="R1615" i="11"/>
  <c r="P1616" i="11"/>
  <c r="Q1616" i="11"/>
  <c r="R1616" i="11"/>
  <c r="P1617" i="11"/>
  <c r="Q1617" i="11"/>
  <c r="R1617" i="11"/>
  <c r="P1618" i="11"/>
  <c r="Q1618" i="11"/>
  <c r="R1618" i="11"/>
  <c r="P1619" i="11"/>
  <c r="Q1619" i="11"/>
  <c r="R1619" i="11"/>
  <c r="P1620" i="11"/>
  <c r="Q1620" i="11"/>
  <c r="R1620" i="11"/>
  <c r="P1621" i="11"/>
  <c r="Q1621" i="11"/>
  <c r="R1621" i="11"/>
  <c r="P1622" i="11"/>
  <c r="Q1622" i="11"/>
  <c r="R1622" i="11"/>
  <c r="P1623" i="11"/>
  <c r="Q1623" i="11"/>
  <c r="R1623" i="11"/>
  <c r="P1624" i="11"/>
  <c r="Q1624" i="11"/>
  <c r="R1624" i="11"/>
  <c r="P1625" i="11"/>
  <c r="Q1625" i="11"/>
  <c r="R1625" i="11"/>
  <c r="P1626" i="11"/>
  <c r="Q1626" i="11"/>
  <c r="R1626" i="11"/>
  <c r="P1627" i="11"/>
  <c r="Q1627" i="11"/>
  <c r="R1627" i="11"/>
  <c r="P1628" i="11"/>
  <c r="Q1628" i="11"/>
  <c r="R1628" i="11"/>
  <c r="P1629" i="11"/>
  <c r="Q1629" i="11"/>
  <c r="R1629" i="11"/>
  <c r="P1630" i="11"/>
  <c r="Q1630" i="11"/>
  <c r="R1630" i="11"/>
  <c r="P1631" i="11"/>
  <c r="Q1631" i="11"/>
  <c r="R1631" i="11"/>
  <c r="P1632" i="11"/>
  <c r="Q1632" i="11"/>
  <c r="R1632" i="11"/>
  <c r="P1633" i="11"/>
  <c r="Q1633" i="11"/>
  <c r="R1633" i="11"/>
  <c r="P1634" i="11"/>
  <c r="Q1634" i="11"/>
  <c r="R1634" i="11"/>
  <c r="P1635" i="11"/>
  <c r="Q1635" i="11"/>
  <c r="R1635" i="11"/>
  <c r="P1636" i="11"/>
  <c r="Q1636" i="11"/>
  <c r="R1636" i="11"/>
  <c r="P1637" i="11"/>
  <c r="Q1637" i="11"/>
  <c r="R1637" i="11"/>
  <c r="P1638" i="11"/>
  <c r="Q1638" i="11"/>
  <c r="R1638" i="11"/>
  <c r="P1639" i="11"/>
  <c r="Q1639" i="11"/>
  <c r="R1639" i="11"/>
  <c r="P1640" i="11"/>
  <c r="Q1640" i="11"/>
  <c r="R1640" i="11"/>
  <c r="P1641" i="11"/>
  <c r="Q1641" i="11"/>
  <c r="R1641" i="11"/>
  <c r="P1642" i="11"/>
  <c r="Q1642" i="11"/>
  <c r="R1642" i="11"/>
  <c r="P1643" i="11"/>
  <c r="Q1643" i="11"/>
  <c r="R1643" i="11"/>
  <c r="P1644" i="11"/>
  <c r="Q1644" i="11"/>
  <c r="R1644" i="11"/>
  <c r="P1645" i="11"/>
  <c r="Q1645" i="11"/>
  <c r="R1645" i="11"/>
  <c r="P1646" i="11"/>
  <c r="Q1646" i="11"/>
  <c r="R1646" i="11"/>
  <c r="P1647" i="11"/>
  <c r="Q1647" i="11"/>
  <c r="R1647" i="11"/>
  <c r="P1648" i="11"/>
  <c r="Q1648" i="11"/>
  <c r="R1648" i="11"/>
  <c r="P1649" i="11"/>
  <c r="Q1649" i="11"/>
  <c r="R1649" i="11"/>
  <c r="P1650" i="11"/>
  <c r="Q1650" i="11"/>
  <c r="R1650" i="11"/>
  <c r="P1651" i="11"/>
  <c r="Q1651" i="11"/>
  <c r="R1651" i="11"/>
  <c r="P1652" i="11"/>
  <c r="Q1652" i="11"/>
  <c r="R1652" i="11"/>
  <c r="P1653" i="11"/>
  <c r="Q1653" i="11"/>
  <c r="R1653" i="11"/>
  <c r="P1654" i="11"/>
  <c r="Q1654" i="11"/>
  <c r="R1654" i="11"/>
  <c r="P1655" i="11"/>
  <c r="Q1655" i="11"/>
  <c r="R1655" i="11"/>
  <c r="P1656" i="11"/>
  <c r="Q1656" i="11"/>
  <c r="R1656" i="11"/>
  <c r="P1657" i="11"/>
  <c r="Q1657" i="11"/>
  <c r="R1657" i="11"/>
  <c r="P1658" i="11"/>
  <c r="Q1658" i="11"/>
  <c r="R1658" i="11"/>
  <c r="P1659" i="11"/>
  <c r="Q1659" i="11"/>
  <c r="R1659" i="11"/>
  <c r="P1660" i="11"/>
  <c r="Q1660" i="11"/>
  <c r="R1660" i="11"/>
  <c r="P1661" i="11"/>
  <c r="Q1661" i="11"/>
  <c r="R1661" i="11"/>
  <c r="P1662" i="11"/>
  <c r="Q1662" i="11"/>
  <c r="R1662" i="11"/>
  <c r="P1663" i="11"/>
  <c r="Q1663" i="11"/>
  <c r="R1663" i="11"/>
  <c r="P1664" i="11"/>
  <c r="Q1664" i="11"/>
  <c r="R1664" i="11"/>
  <c r="P1665" i="11"/>
  <c r="Q1665" i="11"/>
  <c r="R1665" i="11"/>
  <c r="P1666" i="11"/>
  <c r="Q1666" i="11"/>
  <c r="R1666" i="11"/>
  <c r="P1667" i="11"/>
  <c r="Q1667" i="11"/>
  <c r="R1667" i="11"/>
  <c r="P1668" i="11"/>
  <c r="Q1668" i="11"/>
  <c r="R1668" i="11"/>
  <c r="P1669" i="11"/>
  <c r="Q1669" i="11"/>
  <c r="R1669" i="11"/>
  <c r="P1670" i="11"/>
  <c r="Q1670" i="11"/>
  <c r="R1670" i="11"/>
  <c r="P1671" i="11"/>
  <c r="Q1671" i="11"/>
  <c r="R1671" i="11"/>
  <c r="P1672" i="11"/>
  <c r="Q1672" i="11"/>
  <c r="R1672" i="11"/>
  <c r="P1673" i="11"/>
  <c r="Q1673" i="11"/>
  <c r="R1673" i="11"/>
  <c r="P1674" i="11"/>
  <c r="Q1674" i="11"/>
  <c r="R1674" i="11"/>
  <c r="P1675" i="11"/>
  <c r="Q1675" i="11"/>
  <c r="R1675" i="11"/>
  <c r="P1676" i="11"/>
  <c r="Q1676" i="11"/>
  <c r="R1676" i="11"/>
  <c r="P1677" i="11"/>
  <c r="Q1677" i="11"/>
  <c r="R1677" i="11"/>
  <c r="P1678" i="11"/>
  <c r="Q1678" i="11"/>
  <c r="R1678" i="11"/>
  <c r="P1679" i="11"/>
  <c r="Q1679" i="11"/>
  <c r="R1679" i="11"/>
  <c r="P1680" i="11"/>
  <c r="Q1680" i="11"/>
  <c r="R1680" i="11"/>
  <c r="P1681" i="11"/>
  <c r="Q1681" i="11"/>
  <c r="R1681" i="11"/>
  <c r="P1682" i="11"/>
  <c r="Q1682" i="11"/>
  <c r="R1682" i="11"/>
  <c r="P1683" i="11"/>
  <c r="Q1683" i="11"/>
  <c r="R1683" i="11"/>
  <c r="P1684" i="11"/>
  <c r="Q1684" i="11"/>
  <c r="R1684" i="11"/>
  <c r="P1685" i="11"/>
  <c r="Q1685" i="11"/>
  <c r="R1685" i="11"/>
  <c r="P1686" i="11"/>
  <c r="Q1686" i="11"/>
  <c r="R1686" i="11"/>
  <c r="P1687" i="11"/>
  <c r="Q1687" i="11"/>
  <c r="R1687" i="11"/>
  <c r="P1688" i="11"/>
  <c r="Q1688" i="11"/>
  <c r="R1688" i="11"/>
  <c r="P1689" i="11"/>
  <c r="Q1689" i="11"/>
  <c r="R1689" i="11"/>
  <c r="P1690" i="11"/>
  <c r="Q1690" i="11"/>
  <c r="R1690" i="11"/>
  <c r="P1691" i="11"/>
  <c r="Q1691" i="11"/>
  <c r="R1691" i="11"/>
  <c r="P1692" i="11"/>
  <c r="Q1692" i="11"/>
  <c r="R1692" i="11"/>
  <c r="P1693" i="11"/>
  <c r="Q1693" i="11"/>
  <c r="R1693" i="11"/>
  <c r="P1694" i="11"/>
  <c r="Q1694" i="11"/>
  <c r="R1694" i="11"/>
  <c r="P1695" i="11"/>
  <c r="Q1695" i="11"/>
  <c r="R1695" i="11"/>
  <c r="P1696" i="11"/>
  <c r="Q1696" i="11"/>
  <c r="R1696" i="11"/>
  <c r="P1697" i="11"/>
  <c r="Q1697" i="11"/>
  <c r="R1697" i="11"/>
  <c r="P1698" i="11"/>
  <c r="Q1698" i="11"/>
  <c r="R1698" i="11"/>
  <c r="P1699" i="11"/>
  <c r="Q1699" i="11"/>
  <c r="R1699" i="11"/>
  <c r="P1700" i="11"/>
  <c r="Q1700" i="11"/>
  <c r="R1700" i="11"/>
  <c r="P1701" i="11"/>
  <c r="Q1701" i="11"/>
  <c r="R1701" i="11"/>
  <c r="P1702" i="11"/>
  <c r="Q1702" i="11"/>
  <c r="R1702" i="11"/>
  <c r="P1703" i="11"/>
  <c r="Q1703" i="11"/>
  <c r="R1703" i="11"/>
  <c r="P1704" i="11"/>
  <c r="Q1704" i="11"/>
  <c r="R1704" i="11"/>
  <c r="P1705" i="11"/>
  <c r="Q1705" i="11"/>
  <c r="R1705" i="11"/>
  <c r="P1706" i="11"/>
  <c r="Q1706" i="11"/>
  <c r="R1706" i="11"/>
  <c r="P1707" i="11"/>
  <c r="Q1707" i="11"/>
  <c r="R1707" i="11"/>
  <c r="P1708" i="11"/>
  <c r="Q1708" i="11"/>
  <c r="R1708" i="11"/>
  <c r="P1709" i="11"/>
  <c r="Q1709" i="11"/>
  <c r="R1709" i="11"/>
  <c r="P1710" i="11"/>
  <c r="Q1710" i="11"/>
  <c r="R1710" i="11"/>
  <c r="P1711" i="11"/>
  <c r="Q1711" i="11"/>
  <c r="R1711" i="11"/>
  <c r="P1712" i="11"/>
  <c r="Q1712" i="11"/>
  <c r="R1712" i="11"/>
  <c r="P1713" i="11"/>
  <c r="Q1713" i="11"/>
  <c r="R1713" i="11"/>
  <c r="P1714" i="11"/>
  <c r="Q1714" i="11"/>
  <c r="R1714" i="11"/>
  <c r="P1715" i="11"/>
  <c r="Q1715" i="11"/>
  <c r="R1715" i="11"/>
  <c r="P1716" i="11"/>
  <c r="Q1716" i="11"/>
  <c r="R1716" i="11"/>
  <c r="P1717" i="11"/>
  <c r="Q1717" i="11"/>
  <c r="R1717" i="11"/>
  <c r="P1718" i="11"/>
  <c r="Q1718" i="11"/>
  <c r="R1718" i="11"/>
  <c r="P1719" i="11"/>
  <c r="Q1719" i="11"/>
  <c r="R1719" i="11"/>
  <c r="P1720" i="11"/>
  <c r="Q1720" i="11"/>
  <c r="R1720" i="11"/>
  <c r="P1721" i="11"/>
  <c r="Q1721" i="11"/>
  <c r="R1721" i="11"/>
  <c r="P1722" i="11"/>
  <c r="Q1722" i="11"/>
  <c r="R1722" i="11"/>
  <c r="P1723" i="11"/>
  <c r="Q1723" i="11"/>
  <c r="R1723" i="11"/>
  <c r="P1724" i="11"/>
  <c r="Q1724" i="11"/>
  <c r="R1724" i="11"/>
  <c r="P1725" i="11"/>
  <c r="Q1725" i="11"/>
  <c r="R1725" i="11"/>
  <c r="P1726" i="11"/>
  <c r="Q1726" i="11"/>
  <c r="R1726" i="11"/>
  <c r="P1727" i="11"/>
  <c r="Q1727" i="11"/>
  <c r="R1727" i="11"/>
  <c r="P1728" i="11"/>
  <c r="Q1728" i="11"/>
  <c r="R1728" i="11"/>
  <c r="P1729" i="11"/>
  <c r="Q1729" i="11"/>
  <c r="R1729" i="11"/>
  <c r="P1730" i="11"/>
  <c r="Q1730" i="11"/>
  <c r="R1730" i="11"/>
  <c r="P1731" i="11"/>
  <c r="Q1731" i="11"/>
  <c r="R1731" i="11"/>
  <c r="P1732" i="11"/>
  <c r="Q1732" i="11"/>
  <c r="R1732" i="11"/>
  <c r="P1733" i="11"/>
  <c r="Q1733" i="11"/>
  <c r="R1733" i="11"/>
  <c r="P1734" i="11"/>
  <c r="Q1734" i="11"/>
  <c r="R1734" i="11"/>
  <c r="P1735" i="11"/>
  <c r="Q1735" i="11"/>
  <c r="R1735" i="11"/>
  <c r="P1736" i="11"/>
  <c r="Q1736" i="11"/>
  <c r="R1736" i="11"/>
  <c r="P1737" i="11"/>
  <c r="Q1737" i="11"/>
  <c r="R1737" i="11"/>
  <c r="P1738" i="11"/>
  <c r="Q1738" i="11"/>
  <c r="R1738" i="11"/>
  <c r="P1739" i="11"/>
  <c r="Q1739" i="11"/>
  <c r="R1739" i="11"/>
  <c r="P1740" i="11"/>
  <c r="Q1740" i="11"/>
  <c r="R1740" i="11"/>
  <c r="P1741" i="11"/>
  <c r="Q1741" i="11"/>
  <c r="R1741" i="11"/>
  <c r="P1742" i="11"/>
  <c r="Q1742" i="11"/>
  <c r="R1742" i="11"/>
  <c r="P1743" i="11"/>
  <c r="Q1743" i="11"/>
  <c r="R1743" i="11"/>
  <c r="P1744" i="11"/>
  <c r="Q1744" i="11"/>
  <c r="R1744" i="11"/>
  <c r="P1745" i="11"/>
  <c r="Q1745" i="11"/>
  <c r="R1745" i="11"/>
  <c r="P1746" i="11"/>
  <c r="Q1746" i="11"/>
  <c r="R1746" i="11"/>
  <c r="P1747" i="11"/>
  <c r="Q1747" i="11"/>
  <c r="R1747" i="11"/>
  <c r="P1748" i="11"/>
  <c r="Q1748" i="11"/>
  <c r="R1748" i="11"/>
  <c r="P1749" i="11"/>
  <c r="Q1749" i="11"/>
  <c r="R1749" i="11"/>
  <c r="P1750" i="11"/>
  <c r="Q1750" i="11"/>
  <c r="R1750" i="11"/>
  <c r="P1751" i="11"/>
  <c r="Q1751" i="11"/>
  <c r="R1751" i="11"/>
  <c r="P1752" i="11"/>
  <c r="Q1752" i="11"/>
  <c r="R1752" i="11"/>
  <c r="P1753" i="11"/>
  <c r="Q1753" i="11"/>
  <c r="R1753" i="11"/>
  <c r="P1754" i="11"/>
  <c r="Q1754" i="11"/>
  <c r="R1754" i="11"/>
  <c r="P1755" i="11"/>
  <c r="Q1755" i="11"/>
  <c r="R1755" i="11"/>
  <c r="P1756" i="11"/>
  <c r="Q1756" i="11"/>
  <c r="R1756" i="11"/>
  <c r="P1757" i="11"/>
  <c r="Q1757" i="11"/>
  <c r="R1757" i="11"/>
  <c r="P1758" i="11"/>
  <c r="Q1758" i="11"/>
  <c r="R1758" i="11"/>
  <c r="P1759" i="11"/>
  <c r="Q1759" i="11"/>
  <c r="R1759" i="11"/>
  <c r="P1760" i="11"/>
  <c r="Q1760" i="11"/>
  <c r="R1760" i="11"/>
  <c r="P1761" i="11"/>
  <c r="Q1761" i="11"/>
  <c r="R1761" i="11"/>
  <c r="P1762" i="11"/>
  <c r="Q1762" i="11"/>
  <c r="R1762" i="11"/>
  <c r="P1763" i="11"/>
  <c r="Q1763" i="11"/>
  <c r="R1763" i="11"/>
  <c r="P1764" i="11"/>
  <c r="Q1764" i="11"/>
  <c r="R1764" i="11"/>
  <c r="P1765" i="11"/>
  <c r="Q1765" i="11"/>
  <c r="R1765" i="11"/>
  <c r="P1766" i="11"/>
  <c r="Q1766" i="11"/>
  <c r="R1766" i="11"/>
  <c r="P1767" i="11"/>
  <c r="Q1767" i="11"/>
  <c r="R1767" i="11"/>
  <c r="P1768" i="11"/>
  <c r="Q1768" i="11"/>
  <c r="R1768" i="11"/>
  <c r="P1769" i="11"/>
  <c r="Q1769" i="11"/>
  <c r="R1769" i="11"/>
  <c r="P1770" i="11"/>
  <c r="Q1770" i="11"/>
  <c r="R1770" i="11"/>
  <c r="P1771" i="11"/>
  <c r="Q1771" i="11"/>
  <c r="R1771" i="11"/>
  <c r="P1772" i="11"/>
  <c r="Q1772" i="11"/>
  <c r="R1772" i="11"/>
  <c r="P1773" i="11"/>
  <c r="Q1773" i="11"/>
  <c r="R1773" i="11"/>
  <c r="P1774" i="11"/>
  <c r="Q1774" i="11"/>
  <c r="R1774" i="11"/>
  <c r="P1775" i="11"/>
  <c r="Q1775" i="11"/>
  <c r="R1775" i="11"/>
  <c r="P1776" i="11"/>
  <c r="Q1776" i="11"/>
  <c r="R1776" i="11"/>
  <c r="P1777" i="11"/>
  <c r="Q1777" i="11"/>
  <c r="R1777" i="11"/>
  <c r="P1778" i="11"/>
  <c r="Q1778" i="11"/>
  <c r="R1778" i="11"/>
  <c r="P1779" i="11"/>
  <c r="Q1779" i="11"/>
  <c r="R1779" i="11"/>
  <c r="P1780" i="11"/>
  <c r="Q1780" i="11"/>
  <c r="R1780" i="11"/>
  <c r="P1781" i="11"/>
  <c r="Q1781" i="11"/>
  <c r="R1781" i="11"/>
  <c r="P1782" i="11"/>
  <c r="Q1782" i="11"/>
  <c r="R1782" i="11"/>
  <c r="P1783" i="11"/>
  <c r="Q1783" i="11"/>
  <c r="R1783" i="11"/>
  <c r="P1784" i="11"/>
  <c r="Q1784" i="11"/>
  <c r="R1784" i="11"/>
  <c r="P1785" i="11"/>
  <c r="Q1785" i="11"/>
  <c r="R1785" i="11"/>
  <c r="P1786" i="11"/>
  <c r="Q1786" i="11"/>
  <c r="R1786" i="11"/>
  <c r="P1787" i="11"/>
  <c r="Q1787" i="11"/>
  <c r="R1787" i="11"/>
  <c r="P1788" i="11"/>
  <c r="Q1788" i="11"/>
  <c r="R1788" i="11"/>
  <c r="P1789" i="11"/>
  <c r="Q1789" i="11"/>
  <c r="R1789" i="11"/>
  <c r="P1790" i="11"/>
  <c r="Q1790" i="11"/>
  <c r="R1790" i="11"/>
  <c r="P1791" i="11"/>
  <c r="Q1791" i="11"/>
  <c r="R1791" i="11"/>
  <c r="P1792" i="11"/>
  <c r="Q1792" i="11"/>
  <c r="R1792" i="11"/>
  <c r="P1793" i="11"/>
  <c r="Q1793" i="11"/>
  <c r="R1793" i="11"/>
  <c r="P1794" i="11"/>
  <c r="Q1794" i="11"/>
  <c r="R1794" i="11"/>
  <c r="P1795" i="11"/>
  <c r="Q1795" i="11"/>
  <c r="R1795" i="11"/>
  <c r="P1796" i="11"/>
  <c r="Q1796" i="11"/>
  <c r="R1796" i="11"/>
  <c r="P1797" i="11"/>
  <c r="Q1797" i="11"/>
  <c r="R1797" i="11"/>
  <c r="P1798" i="11"/>
  <c r="Q1798" i="11"/>
  <c r="R1798" i="11"/>
  <c r="P1799" i="11"/>
  <c r="Q1799" i="11"/>
  <c r="R1799" i="11"/>
  <c r="P1800" i="11"/>
  <c r="Q1800" i="11"/>
  <c r="R1800" i="11"/>
  <c r="P1801" i="11"/>
  <c r="Q1801" i="11"/>
  <c r="R1801" i="11"/>
  <c r="P1802" i="11"/>
  <c r="Q1802" i="11"/>
  <c r="R1802" i="11"/>
  <c r="P1803" i="11"/>
  <c r="Q1803" i="11"/>
  <c r="R1803" i="11"/>
  <c r="P1804" i="11"/>
  <c r="Q1804" i="11"/>
  <c r="R1804" i="11"/>
  <c r="P1805" i="11"/>
  <c r="Q1805" i="11"/>
  <c r="R1805" i="11"/>
  <c r="P1806" i="11"/>
  <c r="Q1806" i="11"/>
  <c r="R1806" i="11"/>
  <c r="P1807" i="11"/>
  <c r="Q1807" i="11"/>
  <c r="R1807" i="11"/>
  <c r="P1808" i="11"/>
  <c r="Q1808" i="11"/>
  <c r="R1808" i="11"/>
  <c r="P1809" i="11"/>
  <c r="Q1809" i="11"/>
  <c r="R1809" i="11"/>
  <c r="P1810" i="11"/>
  <c r="Q1810" i="11"/>
  <c r="R1810" i="11"/>
  <c r="P1811" i="11"/>
  <c r="Q1811" i="11"/>
  <c r="R1811" i="11"/>
  <c r="P1812" i="11"/>
  <c r="Q1812" i="11"/>
  <c r="R1812" i="11"/>
  <c r="P1813" i="11"/>
  <c r="Q1813" i="11"/>
  <c r="R1813" i="11"/>
  <c r="P1814" i="11"/>
  <c r="Q1814" i="11"/>
  <c r="R1814" i="11"/>
  <c r="P1815" i="11"/>
  <c r="Q1815" i="11"/>
  <c r="R1815" i="11"/>
  <c r="P1816" i="11"/>
  <c r="Q1816" i="11"/>
  <c r="R1816" i="11"/>
  <c r="P1817" i="11"/>
  <c r="Q1817" i="11"/>
  <c r="R1817" i="11"/>
  <c r="P1818" i="11"/>
  <c r="Q1818" i="11"/>
  <c r="R1818" i="11"/>
  <c r="P1819" i="11"/>
  <c r="Q1819" i="11"/>
  <c r="R1819" i="11"/>
  <c r="P1820" i="11"/>
  <c r="Q1820" i="11"/>
  <c r="R1820" i="11"/>
  <c r="P1821" i="11"/>
  <c r="Q1821" i="11"/>
  <c r="R1821" i="11"/>
  <c r="P1822" i="11"/>
  <c r="Q1822" i="11"/>
  <c r="R1822" i="11"/>
  <c r="P1823" i="11"/>
  <c r="Q1823" i="11"/>
  <c r="R1823" i="11"/>
  <c r="P1824" i="11"/>
  <c r="Q1824" i="11"/>
  <c r="R1824" i="11"/>
  <c r="P1825" i="11"/>
  <c r="Q1825" i="11"/>
  <c r="R1825" i="11"/>
  <c r="P1826" i="11"/>
  <c r="Q1826" i="11"/>
  <c r="R1826" i="11"/>
  <c r="P1827" i="11"/>
  <c r="Q1827" i="11"/>
  <c r="R1827" i="11"/>
  <c r="P1828" i="11"/>
  <c r="Q1828" i="11"/>
  <c r="R1828" i="11"/>
  <c r="P1829" i="11"/>
  <c r="Q1829" i="11"/>
  <c r="R1829" i="11"/>
  <c r="P1830" i="11"/>
  <c r="Q1830" i="11"/>
  <c r="R1830" i="11"/>
  <c r="P1831" i="11"/>
  <c r="Q1831" i="11"/>
  <c r="R1831" i="11"/>
  <c r="P1832" i="11"/>
  <c r="Q1832" i="11"/>
  <c r="R1832" i="11"/>
  <c r="P1833" i="11"/>
  <c r="Q1833" i="11"/>
  <c r="R1833" i="11"/>
  <c r="P1834" i="11"/>
  <c r="Q1834" i="11"/>
  <c r="R1834" i="11"/>
  <c r="P1835" i="11"/>
  <c r="Q1835" i="11"/>
  <c r="R1835" i="11"/>
  <c r="P1836" i="11"/>
  <c r="Q1836" i="11"/>
  <c r="R1836" i="11"/>
  <c r="P1837" i="11"/>
  <c r="Q1837" i="11"/>
  <c r="R1837" i="11"/>
  <c r="P1838" i="11"/>
  <c r="Q1838" i="11"/>
  <c r="R1838" i="11"/>
  <c r="P1839" i="11"/>
  <c r="Q1839" i="11"/>
  <c r="R1839" i="11"/>
  <c r="P1840" i="11"/>
  <c r="Q1840" i="11"/>
  <c r="R1840" i="11"/>
  <c r="P1841" i="11"/>
  <c r="Q1841" i="11"/>
  <c r="R1841" i="11"/>
  <c r="P1842" i="11"/>
  <c r="Q1842" i="11"/>
  <c r="R1842" i="11"/>
  <c r="P1843" i="11"/>
  <c r="Q1843" i="11"/>
  <c r="R1843" i="11"/>
  <c r="P1844" i="11"/>
  <c r="Q1844" i="11"/>
  <c r="R1844" i="11"/>
  <c r="P1845" i="11"/>
  <c r="Q1845" i="11"/>
  <c r="R1845" i="11"/>
  <c r="P1846" i="11"/>
  <c r="Q1846" i="11"/>
  <c r="R1846" i="11"/>
  <c r="P1847" i="11"/>
  <c r="Q1847" i="11"/>
  <c r="R1847" i="11"/>
  <c r="P1848" i="11"/>
  <c r="Q1848" i="11"/>
  <c r="R1848" i="11"/>
  <c r="P1849" i="11"/>
  <c r="Q1849" i="11"/>
  <c r="R1849" i="11"/>
  <c r="P1850" i="11"/>
  <c r="Q1850" i="11"/>
  <c r="R1850" i="11"/>
  <c r="P1851" i="11"/>
  <c r="Q1851" i="11"/>
  <c r="R1851" i="11"/>
  <c r="P1852" i="11"/>
  <c r="Q1852" i="11"/>
  <c r="R1852" i="11"/>
  <c r="P1853" i="11"/>
  <c r="Q1853" i="11"/>
  <c r="R1853" i="11"/>
  <c r="P1854" i="11"/>
  <c r="Q1854" i="11"/>
  <c r="R1854" i="11"/>
  <c r="P1855" i="11"/>
  <c r="Q1855" i="11"/>
  <c r="R1855" i="11"/>
  <c r="P1856" i="11"/>
  <c r="Q1856" i="11"/>
  <c r="R1856" i="11"/>
  <c r="P1857" i="11"/>
  <c r="Q1857" i="11"/>
  <c r="R1857" i="11"/>
  <c r="P1858" i="11"/>
  <c r="Q1858" i="11"/>
  <c r="R1858" i="11"/>
  <c r="P1859" i="11"/>
  <c r="Q1859" i="11"/>
  <c r="R1859" i="11"/>
  <c r="P1860" i="11"/>
  <c r="Q1860" i="11"/>
  <c r="R1860" i="11"/>
  <c r="P1861" i="11"/>
  <c r="Q1861" i="11"/>
  <c r="R1861" i="11"/>
  <c r="P1862" i="11"/>
  <c r="Q1862" i="11"/>
  <c r="R1862" i="11"/>
  <c r="P1863" i="11"/>
  <c r="Q1863" i="11"/>
  <c r="R1863" i="11"/>
  <c r="P1864" i="11"/>
  <c r="Q1864" i="11"/>
  <c r="R1864" i="11"/>
  <c r="P1865" i="11"/>
  <c r="Q1865" i="11"/>
  <c r="R1865" i="11"/>
  <c r="P1866" i="11"/>
  <c r="Q1866" i="11"/>
  <c r="R1866" i="11"/>
  <c r="P1867" i="11"/>
  <c r="Q1867" i="11"/>
  <c r="R1867" i="11"/>
  <c r="P1868" i="11"/>
  <c r="Q1868" i="11"/>
  <c r="R1868" i="11"/>
  <c r="P1869" i="11"/>
  <c r="Q1869" i="11"/>
  <c r="R1869" i="11"/>
  <c r="P1870" i="11"/>
  <c r="Q1870" i="11"/>
  <c r="R1870" i="11"/>
  <c r="P1871" i="11"/>
  <c r="Q1871" i="11"/>
  <c r="R1871" i="11"/>
  <c r="P1872" i="11"/>
  <c r="Q1872" i="11"/>
  <c r="R1872" i="11"/>
  <c r="P1873" i="11"/>
  <c r="Q1873" i="11"/>
  <c r="R1873" i="11"/>
  <c r="P1874" i="11"/>
  <c r="Q1874" i="11"/>
  <c r="R1874" i="11"/>
  <c r="P1875" i="11"/>
  <c r="Q1875" i="11"/>
  <c r="R1875" i="11"/>
  <c r="P1876" i="11"/>
  <c r="Q1876" i="11"/>
  <c r="R1876" i="11"/>
  <c r="P1877" i="11"/>
  <c r="Q1877" i="11"/>
  <c r="R1877" i="11"/>
  <c r="P1878" i="11"/>
  <c r="Q1878" i="11"/>
  <c r="R1878" i="11"/>
  <c r="P1879" i="11"/>
  <c r="Q1879" i="11"/>
  <c r="R1879" i="11"/>
  <c r="P1880" i="11"/>
  <c r="Q1880" i="11"/>
  <c r="R1880" i="11"/>
  <c r="P1881" i="11"/>
  <c r="Q1881" i="11"/>
  <c r="R1881" i="11"/>
  <c r="P1882" i="11"/>
  <c r="Q1882" i="11"/>
  <c r="R1882" i="11"/>
  <c r="P1883" i="11"/>
  <c r="Q1883" i="11"/>
  <c r="R1883" i="11"/>
  <c r="P1884" i="11"/>
  <c r="Q1884" i="11"/>
  <c r="R1884" i="11"/>
  <c r="P1885" i="11"/>
  <c r="Q1885" i="11"/>
  <c r="R1885" i="11"/>
  <c r="P1886" i="11"/>
  <c r="Q1886" i="11"/>
  <c r="R1886" i="11"/>
  <c r="P1887" i="11"/>
  <c r="Q1887" i="11"/>
  <c r="R1887" i="11"/>
  <c r="P1888" i="11"/>
  <c r="Q1888" i="11"/>
  <c r="R1888" i="11"/>
  <c r="P1889" i="11"/>
  <c r="Q1889" i="11"/>
  <c r="R1889" i="11"/>
  <c r="P1890" i="11"/>
  <c r="Q1890" i="11"/>
  <c r="R1890" i="11"/>
  <c r="P1891" i="11"/>
  <c r="Q1891" i="11"/>
  <c r="R1891" i="11"/>
  <c r="P1892" i="11"/>
  <c r="Q1892" i="11"/>
  <c r="R1892" i="11"/>
  <c r="P1893" i="11"/>
  <c r="Q1893" i="11"/>
  <c r="R1893" i="11"/>
  <c r="P1894" i="11"/>
  <c r="Q1894" i="11"/>
  <c r="R1894" i="11"/>
  <c r="P1895" i="11"/>
  <c r="Q1895" i="11"/>
  <c r="R1895" i="11"/>
  <c r="P1896" i="11"/>
  <c r="Q1896" i="11"/>
  <c r="R1896" i="11"/>
  <c r="P1897" i="11"/>
  <c r="Q1897" i="11"/>
  <c r="R1897" i="11"/>
  <c r="P1898" i="11"/>
  <c r="Q1898" i="11"/>
  <c r="R1898" i="11"/>
  <c r="P1899" i="11"/>
  <c r="Q1899" i="11"/>
  <c r="R1899" i="11"/>
  <c r="P1900" i="11"/>
  <c r="Q1900" i="11"/>
  <c r="R1900" i="11"/>
  <c r="P1901" i="11"/>
  <c r="Q1901" i="11"/>
  <c r="R1901" i="11"/>
  <c r="P1902" i="11"/>
  <c r="Q1902" i="11"/>
  <c r="R1902" i="11"/>
  <c r="P1903" i="11"/>
  <c r="Q1903" i="11"/>
  <c r="R1903" i="11"/>
  <c r="P1904" i="11"/>
  <c r="Q1904" i="11"/>
  <c r="R1904" i="11"/>
  <c r="P1905" i="11"/>
  <c r="Q1905" i="11"/>
  <c r="R1905" i="11"/>
  <c r="P1906" i="11"/>
  <c r="Q1906" i="11"/>
  <c r="R1906" i="11"/>
  <c r="P1907" i="11"/>
  <c r="Q1907" i="11"/>
  <c r="R1907" i="11"/>
  <c r="P1908" i="11"/>
  <c r="Q1908" i="11"/>
  <c r="R1908" i="11"/>
  <c r="P1909" i="11"/>
  <c r="Q1909" i="11"/>
  <c r="R1909" i="11"/>
  <c r="P1910" i="11"/>
  <c r="Q1910" i="11"/>
  <c r="R1910" i="11"/>
  <c r="P1911" i="11"/>
  <c r="Q1911" i="11"/>
  <c r="R1911" i="11"/>
  <c r="P1912" i="11"/>
  <c r="Q1912" i="11"/>
  <c r="R1912" i="11"/>
  <c r="P1913" i="11"/>
  <c r="Q1913" i="11"/>
  <c r="R1913" i="11"/>
  <c r="P1914" i="11"/>
  <c r="Q1914" i="11"/>
  <c r="R1914" i="11"/>
  <c r="P1915" i="11"/>
  <c r="Q1915" i="11"/>
  <c r="R1915" i="11"/>
  <c r="P1916" i="11"/>
  <c r="Q1916" i="11"/>
  <c r="R1916" i="11"/>
  <c r="P1917" i="11"/>
  <c r="Q1917" i="11"/>
  <c r="R1917" i="11"/>
  <c r="P1918" i="11"/>
  <c r="Q1918" i="11"/>
  <c r="R1918" i="11"/>
  <c r="P1919" i="11"/>
  <c r="Q1919" i="11"/>
  <c r="R1919" i="11"/>
  <c r="P1920" i="11"/>
  <c r="Q1920" i="11"/>
  <c r="R1920" i="11"/>
  <c r="P1921" i="11"/>
  <c r="Q1921" i="11"/>
  <c r="R1921" i="11"/>
  <c r="P1922" i="11"/>
  <c r="Q1922" i="11"/>
  <c r="R1922" i="11"/>
  <c r="P1923" i="11"/>
  <c r="Q1923" i="11"/>
  <c r="R1923" i="11"/>
  <c r="P1924" i="11"/>
  <c r="Q1924" i="11"/>
  <c r="R1924" i="11"/>
  <c r="P1925" i="11"/>
  <c r="Q1925" i="11"/>
  <c r="R1925" i="11"/>
  <c r="P1926" i="11"/>
  <c r="Q1926" i="11"/>
  <c r="R1926" i="11"/>
  <c r="P1927" i="11"/>
  <c r="Q1927" i="11"/>
  <c r="R1927" i="11"/>
  <c r="P1928" i="11"/>
  <c r="Q1928" i="11"/>
  <c r="R1928" i="11"/>
  <c r="P1929" i="11"/>
  <c r="Q1929" i="11"/>
  <c r="R1929" i="11"/>
  <c r="P1930" i="11"/>
  <c r="Q1930" i="11"/>
  <c r="R1930" i="11"/>
  <c r="P1931" i="11"/>
  <c r="Q1931" i="11"/>
  <c r="R1931" i="11"/>
  <c r="P1932" i="11"/>
  <c r="Q1932" i="11"/>
  <c r="R1932" i="11"/>
  <c r="P1933" i="11"/>
  <c r="Q1933" i="11"/>
  <c r="R1933" i="11"/>
  <c r="P1934" i="11"/>
  <c r="Q1934" i="11"/>
  <c r="R1934" i="11"/>
  <c r="P1935" i="11"/>
  <c r="Q1935" i="11"/>
  <c r="R1935" i="11"/>
  <c r="P1936" i="11"/>
  <c r="Q1936" i="11"/>
  <c r="R1936" i="11"/>
  <c r="P1937" i="11"/>
  <c r="Q1937" i="11"/>
  <c r="R1937" i="11"/>
  <c r="P1938" i="11"/>
  <c r="Q1938" i="11"/>
  <c r="R1938" i="11"/>
  <c r="P1939" i="11"/>
  <c r="Q1939" i="11"/>
  <c r="R1939" i="11"/>
  <c r="P1940" i="11"/>
  <c r="Q1940" i="11"/>
  <c r="R1940" i="11"/>
  <c r="P1941" i="11"/>
  <c r="Q1941" i="11"/>
  <c r="R1941" i="11"/>
  <c r="P1942" i="11"/>
  <c r="Q1942" i="11"/>
  <c r="R1942" i="11"/>
  <c r="P1943" i="11"/>
  <c r="Q1943" i="11"/>
  <c r="R1943" i="11"/>
  <c r="P1944" i="11"/>
  <c r="Q1944" i="11"/>
  <c r="R1944" i="11"/>
  <c r="P1945" i="11"/>
  <c r="Q1945" i="11"/>
  <c r="R1945" i="11"/>
  <c r="P1946" i="11"/>
  <c r="Q1946" i="11"/>
  <c r="R1946" i="11"/>
  <c r="P1947" i="11"/>
  <c r="Q1947" i="11"/>
  <c r="R1947" i="11"/>
  <c r="P1948" i="11"/>
  <c r="Q1948" i="11"/>
  <c r="R1948" i="11"/>
  <c r="P1949" i="11"/>
  <c r="Q1949" i="11"/>
  <c r="R1949" i="11"/>
  <c r="P1950" i="11"/>
  <c r="Q1950" i="11"/>
  <c r="R1950" i="11"/>
  <c r="P1951" i="11"/>
  <c r="Q1951" i="11"/>
  <c r="R1951" i="11"/>
  <c r="P1952" i="11"/>
  <c r="Q1952" i="11"/>
  <c r="R1952" i="11"/>
  <c r="P1953" i="11"/>
  <c r="Q1953" i="11"/>
  <c r="R1953" i="11"/>
  <c r="P1954" i="11"/>
  <c r="Q1954" i="11"/>
  <c r="R1954" i="11"/>
  <c r="P1955" i="11"/>
  <c r="Q1955" i="11"/>
  <c r="R1955" i="11"/>
  <c r="P1956" i="11"/>
  <c r="Q1956" i="11"/>
  <c r="R1956" i="11"/>
  <c r="P1957" i="11"/>
  <c r="Q1957" i="11"/>
  <c r="R1957" i="11"/>
  <c r="P1958" i="11"/>
  <c r="Q1958" i="11"/>
  <c r="R1958" i="11"/>
  <c r="P1959" i="11"/>
  <c r="Q1959" i="11"/>
  <c r="R1959" i="11"/>
  <c r="P1960" i="11"/>
  <c r="Q1960" i="11"/>
  <c r="R1960" i="11"/>
  <c r="P1961" i="11"/>
  <c r="Q1961" i="11"/>
  <c r="R1961" i="11"/>
  <c r="P1962" i="11"/>
  <c r="Q1962" i="11"/>
  <c r="R1962" i="11"/>
  <c r="P1963" i="11"/>
  <c r="Q1963" i="11"/>
  <c r="R1963" i="11"/>
  <c r="P1964" i="11"/>
  <c r="Q1964" i="11"/>
  <c r="R1964" i="11"/>
  <c r="P1965" i="11"/>
  <c r="Q1965" i="11"/>
  <c r="R1965" i="11"/>
  <c r="P1966" i="11"/>
  <c r="Q1966" i="11"/>
  <c r="R1966" i="11"/>
  <c r="P1967" i="11"/>
  <c r="Q1967" i="11"/>
  <c r="R1967" i="11"/>
  <c r="P1968" i="11"/>
  <c r="Q1968" i="11"/>
  <c r="R1968" i="11"/>
  <c r="P1969" i="11"/>
  <c r="Q1969" i="11"/>
  <c r="R1969" i="11"/>
  <c r="P1970" i="11"/>
  <c r="Q1970" i="11"/>
  <c r="R1970" i="11"/>
  <c r="P1971" i="11"/>
  <c r="Q1971" i="11"/>
  <c r="R1971" i="11"/>
  <c r="P1972" i="11"/>
  <c r="Q1972" i="11"/>
  <c r="R1972" i="11"/>
  <c r="P1973" i="11"/>
  <c r="Q1973" i="11"/>
  <c r="R1973" i="11"/>
  <c r="P1974" i="11"/>
  <c r="Q1974" i="11"/>
  <c r="R1974" i="11"/>
  <c r="P1975" i="11"/>
  <c r="Q1975" i="11"/>
  <c r="R1975" i="11"/>
  <c r="P1976" i="11"/>
  <c r="Q1976" i="11"/>
  <c r="R1976" i="11"/>
  <c r="P1977" i="11"/>
  <c r="Q1977" i="11"/>
  <c r="R1977" i="11"/>
  <c r="P1978" i="11"/>
  <c r="Q1978" i="11"/>
  <c r="R1978" i="11"/>
  <c r="P1979" i="11"/>
  <c r="Q1979" i="11"/>
  <c r="R1979" i="11"/>
  <c r="P1980" i="11"/>
  <c r="Q1980" i="11"/>
  <c r="R1980" i="11"/>
  <c r="P1981" i="11"/>
  <c r="Q1981" i="11"/>
  <c r="R1981" i="11"/>
  <c r="P1982" i="11"/>
  <c r="Q1982" i="11"/>
  <c r="R1982" i="11"/>
  <c r="P1983" i="11"/>
  <c r="Q1983" i="11"/>
  <c r="R1983" i="11"/>
  <c r="P1984" i="11"/>
  <c r="Q1984" i="11"/>
  <c r="R1984" i="11"/>
  <c r="P1985" i="11"/>
  <c r="Q1985" i="11"/>
  <c r="R1985" i="11"/>
  <c r="P1986" i="11"/>
  <c r="Q1986" i="11"/>
  <c r="R1986" i="11"/>
  <c r="P1987" i="11"/>
  <c r="Q1987" i="11"/>
  <c r="R1987" i="11"/>
  <c r="P1988" i="11"/>
  <c r="Q1988" i="11"/>
  <c r="R1988" i="11"/>
  <c r="P1989" i="11"/>
  <c r="Q1989" i="11"/>
  <c r="R1989" i="11"/>
  <c r="P1990" i="11"/>
  <c r="Q1990" i="11"/>
  <c r="R1990" i="11"/>
  <c r="P1991" i="11"/>
  <c r="Q1991" i="11"/>
  <c r="R1991" i="11"/>
  <c r="P1992" i="11"/>
  <c r="Q1992" i="11"/>
  <c r="R1992" i="11"/>
  <c r="P1993" i="11"/>
  <c r="Q1993" i="11"/>
  <c r="R1993" i="11"/>
  <c r="P1994" i="11"/>
  <c r="Q1994" i="11"/>
  <c r="R1994" i="11"/>
  <c r="P1995" i="11"/>
  <c r="Q1995" i="11"/>
  <c r="R1995" i="11"/>
  <c r="P1996" i="11"/>
  <c r="Q1996" i="11"/>
  <c r="R1996" i="11"/>
  <c r="P1997" i="11"/>
  <c r="Q1997" i="11"/>
  <c r="R1997" i="11"/>
  <c r="P1998" i="11"/>
  <c r="Q1998" i="11"/>
  <c r="R1998" i="11"/>
  <c r="P1999" i="11"/>
  <c r="Q1999" i="11"/>
  <c r="R1999" i="11"/>
  <c r="P2000" i="11"/>
  <c r="Q2000" i="11"/>
  <c r="R2000" i="11"/>
  <c r="P2001" i="11"/>
  <c r="Q2001" i="11"/>
  <c r="R2001" i="11"/>
  <c r="P2002" i="11"/>
  <c r="Q2002" i="11"/>
  <c r="R2002" i="11"/>
  <c r="P2003" i="11"/>
  <c r="Q2003" i="11"/>
  <c r="R2003" i="11"/>
  <c r="P2004" i="11"/>
  <c r="Q2004" i="11"/>
  <c r="R2004" i="11"/>
  <c r="P2005" i="11"/>
  <c r="Q2005" i="11"/>
  <c r="R2005" i="11"/>
  <c r="P2006" i="11"/>
  <c r="Q2006" i="11"/>
  <c r="R2006" i="11"/>
  <c r="P2007" i="11"/>
  <c r="Q2007" i="11"/>
  <c r="R2007" i="11"/>
  <c r="P2008" i="11"/>
  <c r="Q2008" i="11"/>
  <c r="R2008" i="11"/>
  <c r="P2009" i="11"/>
  <c r="Q2009" i="11"/>
  <c r="R2009" i="11"/>
  <c r="P2010" i="11"/>
  <c r="Q2010" i="11"/>
  <c r="R2010" i="11"/>
  <c r="P2011" i="11"/>
  <c r="Q2011" i="11"/>
  <c r="R2011" i="11"/>
  <c r="P2012" i="11"/>
  <c r="Q2012" i="11"/>
  <c r="R2012" i="11"/>
  <c r="P2013" i="11"/>
  <c r="Q2013" i="11"/>
  <c r="R2013" i="11"/>
  <c r="P2014" i="11"/>
  <c r="Q2014" i="11"/>
  <c r="R2014" i="11"/>
  <c r="P2015" i="11"/>
  <c r="Q2015" i="11"/>
  <c r="R2015" i="11"/>
  <c r="P2016" i="11"/>
  <c r="Q2016" i="11"/>
  <c r="R2016" i="11"/>
  <c r="P2017" i="11"/>
  <c r="Q2017" i="11"/>
  <c r="R2017" i="11"/>
  <c r="P2018" i="11"/>
  <c r="Q2018" i="11"/>
  <c r="R2018" i="11"/>
  <c r="P2019" i="11"/>
  <c r="Q2019" i="11"/>
  <c r="R2019" i="11"/>
  <c r="P2020" i="11"/>
  <c r="Q2020" i="11"/>
  <c r="R2020" i="11"/>
  <c r="P2021" i="11"/>
  <c r="Q2021" i="11"/>
  <c r="R2021" i="11"/>
  <c r="P2022" i="11"/>
  <c r="Q2022" i="11"/>
  <c r="R2022" i="11"/>
  <c r="P2023" i="11"/>
  <c r="Q2023" i="11"/>
  <c r="R2023" i="11"/>
  <c r="P2024" i="11"/>
  <c r="Q2024" i="11"/>
  <c r="R2024" i="11"/>
  <c r="P2025" i="11"/>
  <c r="Q2025" i="11"/>
  <c r="R2025" i="11"/>
  <c r="P2026" i="11"/>
  <c r="Q2026" i="11"/>
  <c r="R2026" i="11"/>
  <c r="P2027" i="11"/>
  <c r="Q2027" i="11"/>
  <c r="R2027" i="11"/>
  <c r="P2028" i="11"/>
  <c r="Q2028" i="11"/>
  <c r="R2028" i="11"/>
  <c r="P2029" i="11"/>
  <c r="Q2029" i="11"/>
  <c r="R2029" i="11"/>
  <c r="P2030" i="11"/>
  <c r="Q2030" i="11"/>
  <c r="R2030" i="11"/>
  <c r="P2031" i="11"/>
  <c r="Q2031" i="11"/>
  <c r="R2031" i="11"/>
  <c r="P2032" i="11"/>
  <c r="Q2032" i="11"/>
  <c r="R2032" i="11"/>
  <c r="P2033" i="11"/>
  <c r="Q2033" i="11"/>
  <c r="R2033" i="11"/>
  <c r="P2034" i="11"/>
  <c r="Q2034" i="11"/>
  <c r="R2034" i="11"/>
  <c r="P2035" i="11"/>
  <c r="Q2035" i="11"/>
  <c r="R2035" i="11"/>
  <c r="P2036" i="11"/>
  <c r="Q2036" i="11"/>
  <c r="R2036" i="11"/>
  <c r="P2037" i="11"/>
  <c r="Q2037" i="11"/>
  <c r="R2037" i="11"/>
  <c r="P2038" i="11"/>
  <c r="Q2038" i="11"/>
  <c r="R2038" i="11"/>
  <c r="P2039" i="11"/>
  <c r="Q2039" i="11"/>
  <c r="R2039" i="11"/>
  <c r="P2040" i="11"/>
  <c r="Q2040" i="11"/>
  <c r="R2040" i="11"/>
  <c r="P2041" i="11"/>
  <c r="Q2041" i="11"/>
  <c r="R2041" i="11"/>
  <c r="P2042" i="11"/>
  <c r="Q2042" i="11"/>
  <c r="R2042" i="11"/>
  <c r="P2043" i="11"/>
  <c r="Q2043" i="11"/>
  <c r="R2043" i="11"/>
  <c r="P2044" i="11"/>
  <c r="Q2044" i="11"/>
  <c r="R2044" i="11"/>
  <c r="P2045" i="11"/>
  <c r="Q2045" i="11"/>
  <c r="R2045" i="11"/>
  <c r="P2046" i="11"/>
  <c r="Q2046" i="11"/>
  <c r="R2046" i="11"/>
  <c r="P2047" i="11"/>
  <c r="Q2047" i="11"/>
  <c r="R2047" i="11"/>
  <c r="P2048" i="11"/>
  <c r="Q2048" i="11"/>
  <c r="R2048" i="11"/>
  <c r="P2049" i="11"/>
  <c r="Q2049" i="11"/>
  <c r="R2049" i="11"/>
  <c r="P2050" i="11"/>
  <c r="Q2050" i="11"/>
  <c r="R2050" i="11"/>
  <c r="P2051" i="11"/>
  <c r="Q2051" i="11"/>
  <c r="R2051" i="11"/>
  <c r="P2052" i="11"/>
  <c r="Q2052" i="11"/>
  <c r="R2052" i="11"/>
  <c r="P2053" i="11"/>
  <c r="Q2053" i="11"/>
  <c r="R2053" i="11"/>
  <c r="P2054" i="11"/>
  <c r="Q2054" i="11"/>
  <c r="R2054" i="11"/>
  <c r="P2055" i="11"/>
  <c r="Q2055" i="11"/>
  <c r="R2055" i="11"/>
  <c r="P2056" i="11"/>
  <c r="Q2056" i="11"/>
  <c r="R2056" i="11"/>
  <c r="P2057" i="11"/>
  <c r="Q2057" i="11"/>
  <c r="R2057" i="11"/>
  <c r="P2058" i="11"/>
  <c r="Q2058" i="11"/>
  <c r="R2058" i="11"/>
  <c r="P2059" i="11"/>
  <c r="Q2059" i="11"/>
  <c r="R2059" i="11"/>
  <c r="P2060" i="11"/>
  <c r="Q2060" i="11"/>
  <c r="R2060" i="11"/>
  <c r="P2061" i="11"/>
  <c r="Q2061" i="11"/>
  <c r="R2061" i="11"/>
  <c r="P2062" i="11"/>
  <c r="Q2062" i="11"/>
  <c r="R2062" i="11"/>
  <c r="P2063" i="11"/>
  <c r="Q2063" i="11"/>
  <c r="R2063" i="11"/>
  <c r="P2064" i="11"/>
  <c r="Q2064" i="11"/>
  <c r="R2064" i="11"/>
  <c r="P2065" i="11"/>
  <c r="Q2065" i="11"/>
  <c r="R2065" i="11"/>
  <c r="P2066" i="11"/>
  <c r="Q2066" i="11"/>
  <c r="R2066" i="11"/>
  <c r="P2067" i="11"/>
  <c r="Q2067" i="11"/>
  <c r="R2067" i="11"/>
  <c r="P2068" i="11"/>
  <c r="Q2068" i="11"/>
  <c r="R2068" i="11"/>
  <c r="P2069" i="11"/>
  <c r="Q2069" i="11"/>
  <c r="R2069" i="11"/>
  <c r="P2070" i="11"/>
  <c r="Q2070" i="11"/>
  <c r="R2070" i="11"/>
  <c r="P2071" i="11"/>
  <c r="Q2071" i="11"/>
  <c r="R2071" i="11"/>
  <c r="P2072" i="11"/>
  <c r="Q2072" i="11"/>
  <c r="R2072" i="11"/>
  <c r="P2073" i="11"/>
  <c r="Q2073" i="11"/>
  <c r="R2073" i="11"/>
  <c r="P2074" i="11"/>
  <c r="Q2074" i="11"/>
  <c r="R2074" i="11"/>
  <c r="P2075" i="11"/>
  <c r="Q2075" i="11"/>
  <c r="R2075" i="11"/>
  <c r="P2076" i="11"/>
  <c r="Q2076" i="11"/>
  <c r="R2076" i="11"/>
  <c r="P2077" i="11"/>
  <c r="Q2077" i="11"/>
  <c r="R2077" i="11"/>
  <c r="P2078" i="11"/>
  <c r="Q2078" i="11"/>
  <c r="R2078" i="11"/>
  <c r="P2079" i="11"/>
  <c r="Q2079" i="11"/>
  <c r="R2079" i="11"/>
  <c r="P2080" i="11"/>
  <c r="Q2080" i="11"/>
  <c r="R2080" i="11"/>
  <c r="P2081" i="11"/>
  <c r="Q2081" i="11"/>
  <c r="R2081" i="11"/>
  <c r="P2082" i="11"/>
  <c r="Q2082" i="11"/>
  <c r="R2082" i="11"/>
  <c r="P2083" i="11"/>
  <c r="Q2083" i="11"/>
  <c r="R2083" i="11"/>
  <c r="P2084" i="11"/>
  <c r="Q2084" i="11"/>
  <c r="R2084" i="11"/>
  <c r="P2085" i="11"/>
  <c r="Q2085" i="11"/>
  <c r="R2085" i="11"/>
  <c r="P2086" i="11"/>
  <c r="Q2086" i="11"/>
  <c r="R2086" i="11"/>
  <c r="P2087" i="11"/>
  <c r="Q2087" i="11"/>
  <c r="R2087" i="11"/>
  <c r="P2088" i="11"/>
  <c r="Q2088" i="11"/>
  <c r="R2088" i="11"/>
  <c r="P2089" i="11"/>
  <c r="Q2089" i="11"/>
  <c r="R2089" i="11"/>
  <c r="P2090" i="11"/>
  <c r="Q2090" i="11"/>
  <c r="R2090" i="11"/>
  <c r="P2091" i="11"/>
  <c r="Q2091" i="11"/>
  <c r="R2091" i="11"/>
  <c r="P2092" i="11"/>
  <c r="Q2092" i="11"/>
  <c r="R2092" i="11"/>
  <c r="P2093" i="11"/>
  <c r="Q2093" i="11"/>
  <c r="R2093" i="11"/>
  <c r="P2094" i="11"/>
  <c r="Q2094" i="11"/>
  <c r="R2094" i="11"/>
  <c r="P2095" i="11"/>
  <c r="Q2095" i="11"/>
  <c r="R2095" i="11"/>
  <c r="P2096" i="11"/>
  <c r="Q2096" i="11"/>
  <c r="R2096" i="11"/>
  <c r="P2097" i="11"/>
  <c r="Q2097" i="11"/>
  <c r="R2097" i="11"/>
  <c r="P2098" i="11"/>
  <c r="Q2098" i="11"/>
  <c r="R2098" i="11"/>
  <c r="P2099" i="11"/>
  <c r="Q2099" i="11"/>
  <c r="R2099" i="11"/>
  <c r="P2100" i="11"/>
  <c r="Q2100" i="11"/>
  <c r="R2100" i="11"/>
  <c r="P2101" i="11"/>
  <c r="Q2101" i="11"/>
  <c r="R2101" i="11"/>
  <c r="P2102" i="11"/>
  <c r="Q2102" i="11"/>
  <c r="R2102" i="11"/>
  <c r="P2103" i="11"/>
  <c r="Q2103" i="11"/>
  <c r="R2103" i="11"/>
  <c r="P2104" i="11"/>
  <c r="Q2104" i="11"/>
  <c r="R2104" i="11"/>
  <c r="P2105" i="11"/>
  <c r="Q2105" i="11"/>
  <c r="R2105" i="11"/>
  <c r="P2106" i="11"/>
  <c r="Q2106" i="11"/>
  <c r="R2106" i="11"/>
  <c r="P2107" i="11"/>
  <c r="Q2107" i="11"/>
  <c r="R2107" i="11"/>
  <c r="P2108" i="11"/>
  <c r="Q2108" i="11"/>
  <c r="R2108" i="11"/>
  <c r="P2109" i="11"/>
  <c r="Q2109" i="11"/>
  <c r="R2109" i="11"/>
  <c r="P2110" i="11"/>
  <c r="Q2110" i="11"/>
  <c r="R2110" i="11"/>
  <c r="P2111" i="11"/>
  <c r="Q2111" i="11"/>
  <c r="R2111" i="11"/>
  <c r="R10" i="11"/>
  <c r="Q10" i="11"/>
  <c r="P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4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O1442" i="11"/>
  <c r="O1443" i="11"/>
  <c r="O1444" i="11"/>
  <c r="O1445" i="11"/>
  <c r="O1446" i="11"/>
  <c r="O1447" i="11"/>
  <c r="O1448" i="11"/>
  <c r="O1449" i="11"/>
  <c r="O1450" i="11"/>
  <c r="O1451" i="11"/>
  <c r="O1452" i="11"/>
  <c r="O1453" i="11"/>
  <c r="O1454" i="11"/>
  <c r="O1455" i="11"/>
  <c r="O1456" i="11"/>
  <c r="O1457" i="11"/>
  <c r="O1458" i="11"/>
  <c r="O1459" i="11"/>
  <c r="O1460" i="11"/>
  <c r="O1461" i="11"/>
  <c r="O1462" i="11"/>
  <c r="O1463" i="11"/>
  <c r="O1464" i="11"/>
  <c r="O1465" i="11"/>
  <c r="O1466" i="11"/>
  <c r="O1467" i="11"/>
  <c r="O1468" i="11"/>
  <c r="O1469" i="11"/>
  <c r="O1470" i="11"/>
  <c r="O1471" i="11"/>
  <c r="O1472" i="11"/>
  <c r="O1473" i="11"/>
  <c r="O1474" i="11"/>
  <c r="O1475" i="11"/>
  <c r="O1476" i="11"/>
  <c r="O1477" i="11"/>
  <c r="O1478" i="11"/>
  <c r="O1479" i="11"/>
  <c r="O1480" i="11"/>
  <c r="O1481" i="11"/>
  <c r="O1482" i="11"/>
  <c r="O1483" i="11"/>
  <c r="O1484" i="11"/>
  <c r="O1485" i="11"/>
  <c r="O1486" i="11"/>
  <c r="O1487" i="11"/>
  <c r="O1488" i="11"/>
  <c r="O1489" i="11"/>
  <c r="O1490" i="11"/>
  <c r="O1491" i="11"/>
  <c r="O1492" i="11"/>
  <c r="O1493" i="11"/>
  <c r="O1494" i="11"/>
  <c r="O1495" i="11"/>
  <c r="O1496" i="11"/>
  <c r="O1497" i="11"/>
  <c r="O1498" i="11"/>
  <c r="O1499" i="11"/>
  <c r="O1500" i="11"/>
  <c r="O1501" i="11"/>
  <c r="O1502" i="11"/>
  <c r="O1503" i="11"/>
  <c r="O1504" i="11"/>
  <c r="O1505" i="11"/>
  <c r="O1506" i="11"/>
  <c r="O1507" i="11"/>
  <c r="O1508" i="11"/>
  <c r="O1509" i="11"/>
  <c r="O1510" i="11"/>
  <c r="O1511" i="11"/>
  <c r="O1512" i="11"/>
  <c r="O1513" i="11"/>
  <c r="O1514" i="11"/>
  <c r="O1515" i="11"/>
  <c r="O1516" i="11"/>
  <c r="O1517" i="11"/>
  <c r="O1518" i="11"/>
  <c r="O1519" i="11"/>
  <c r="O1520" i="11"/>
  <c r="O1521" i="11"/>
  <c r="O1522" i="11"/>
  <c r="O1523" i="11"/>
  <c r="O1524" i="11"/>
  <c r="O1525" i="11"/>
  <c r="O1526" i="11"/>
  <c r="O1527" i="11"/>
  <c r="O1528" i="11"/>
  <c r="O1529" i="11"/>
  <c r="O1530" i="11"/>
  <c r="O1531" i="11"/>
  <c r="O1532" i="11"/>
  <c r="O1533" i="11"/>
  <c r="O1534" i="11"/>
  <c r="O1535" i="11"/>
  <c r="O1536" i="11"/>
  <c r="O1537" i="11"/>
  <c r="O1538" i="11"/>
  <c r="O1539" i="11"/>
  <c r="O1540" i="11"/>
  <c r="O1541" i="11"/>
  <c r="O1542" i="11"/>
  <c r="O1543" i="11"/>
  <c r="O1544" i="11"/>
  <c r="O1545" i="11"/>
  <c r="O1546" i="11"/>
  <c r="O1547" i="11"/>
  <c r="O1548" i="11"/>
  <c r="O1549" i="11"/>
  <c r="O1550" i="11"/>
  <c r="O1551" i="11"/>
  <c r="O1552" i="11"/>
  <c r="O1553" i="11"/>
  <c r="O1554" i="11"/>
  <c r="O1555" i="11"/>
  <c r="O1556" i="11"/>
  <c r="O1557" i="11"/>
  <c r="O1558" i="11"/>
  <c r="O1559" i="11"/>
  <c r="O1560" i="11"/>
  <c r="O1561" i="11"/>
  <c r="O1562" i="11"/>
  <c r="O1563" i="11"/>
  <c r="O1564" i="11"/>
  <c r="O1565" i="11"/>
  <c r="O1566" i="11"/>
  <c r="O1567" i="11"/>
  <c r="O1568" i="11"/>
  <c r="O1569" i="11"/>
  <c r="O1570" i="11"/>
  <c r="O1571" i="11"/>
  <c r="O1572" i="11"/>
  <c r="O1573" i="11"/>
  <c r="O1574" i="11"/>
  <c r="O1575" i="11"/>
  <c r="O1576" i="11"/>
  <c r="O1577" i="11"/>
  <c r="O1578" i="11"/>
  <c r="O1579" i="11"/>
  <c r="O1580" i="11"/>
  <c r="O1581" i="11"/>
  <c r="O1582" i="11"/>
  <c r="O1583" i="11"/>
  <c r="O1584" i="11"/>
  <c r="O1585" i="11"/>
  <c r="O1586" i="11"/>
  <c r="O1587" i="11"/>
  <c r="O1588" i="11"/>
  <c r="O1589" i="11"/>
  <c r="O1590" i="11"/>
  <c r="O1591" i="11"/>
  <c r="O1592" i="11"/>
  <c r="O1593" i="11"/>
  <c r="O1594" i="11"/>
  <c r="O1595" i="11"/>
  <c r="O1596" i="11"/>
  <c r="O1597" i="11"/>
  <c r="O1598" i="11"/>
  <c r="O1599" i="11"/>
  <c r="O1600" i="11"/>
  <c r="O1601" i="11"/>
  <c r="O1602" i="11"/>
  <c r="O1603" i="11"/>
  <c r="O1604" i="11"/>
  <c r="O1605" i="11"/>
  <c r="O1606" i="11"/>
  <c r="O1607" i="11"/>
  <c r="O1608" i="11"/>
  <c r="O1609" i="11"/>
  <c r="O1610" i="11"/>
  <c r="O1611" i="11"/>
  <c r="O1612" i="11"/>
  <c r="O1613" i="11"/>
  <c r="O1614" i="11"/>
  <c r="O1615" i="11"/>
  <c r="O1616" i="11"/>
  <c r="O1617" i="11"/>
  <c r="O1618" i="11"/>
  <c r="O1619" i="11"/>
  <c r="O1620" i="11"/>
  <c r="O1621" i="11"/>
  <c r="O1622" i="11"/>
  <c r="O1623" i="11"/>
  <c r="O1624" i="11"/>
  <c r="O1625" i="11"/>
  <c r="O1626" i="11"/>
  <c r="O1627" i="11"/>
  <c r="O1628" i="11"/>
  <c r="O1629" i="11"/>
  <c r="O1630" i="11"/>
  <c r="O1631" i="11"/>
  <c r="O1632" i="11"/>
  <c r="O1633" i="11"/>
  <c r="O1634" i="11"/>
  <c r="O1635" i="11"/>
  <c r="O1636" i="11"/>
  <c r="O1637" i="11"/>
  <c r="O1638" i="11"/>
  <c r="O1639" i="11"/>
  <c r="O1640" i="11"/>
  <c r="O1641" i="11"/>
  <c r="O1642" i="11"/>
  <c r="O1643" i="11"/>
  <c r="O1644" i="11"/>
  <c r="O1645" i="11"/>
  <c r="O1646" i="11"/>
  <c r="O1647" i="11"/>
  <c r="O1648" i="11"/>
  <c r="O1649" i="11"/>
  <c r="O1650" i="11"/>
  <c r="O1651" i="11"/>
  <c r="O1652" i="11"/>
  <c r="O1653" i="11"/>
  <c r="O1654" i="11"/>
  <c r="O1655" i="11"/>
  <c r="O1656" i="11"/>
  <c r="O1657" i="11"/>
  <c r="O1658" i="11"/>
  <c r="O1659" i="11"/>
  <c r="O1660" i="11"/>
  <c r="O1661" i="11"/>
  <c r="O1662" i="11"/>
  <c r="O1663" i="11"/>
  <c r="O1664" i="11"/>
  <c r="O1665" i="11"/>
  <c r="O1666" i="11"/>
  <c r="O1667" i="11"/>
  <c r="O1668" i="11"/>
  <c r="O1669" i="11"/>
  <c r="O1670" i="11"/>
  <c r="O1671" i="11"/>
  <c r="O1672" i="11"/>
  <c r="O1673" i="11"/>
  <c r="O1674" i="11"/>
  <c r="O1675" i="11"/>
  <c r="O1676" i="11"/>
  <c r="O1677" i="11"/>
  <c r="O1678" i="11"/>
  <c r="O1679" i="11"/>
  <c r="O1680" i="11"/>
  <c r="O1681" i="11"/>
  <c r="O1682" i="11"/>
  <c r="O1683" i="11"/>
  <c r="O1684" i="11"/>
  <c r="O1685" i="11"/>
  <c r="O1686" i="11"/>
  <c r="O1687" i="11"/>
  <c r="O1688" i="11"/>
  <c r="O1689" i="11"/>
  <c r="O1690" i="11"/>
  <c r="O1691" i="11"/>
  <c r="O1692" i="11"/>
  <c r="O1693" i="11"/>
  <c r="O1694" i="11"/>
  <c r="O1695" i="11"/>
  <c r="O1696" i="11"/>
  <c r="O1697" i="11"/>
  <c r="O1698" i="11"/>
  <c r="O1699" i="11"/>
  <c r="O1700" i="11"/>
  <c r="O1701" i="11"/>
  <c r="O1702" i="11"/>
  <c r="O1703" i="11"/>
  <c r="O1704" i="11"/>
  <c r="O1705" i="11"/>
  <c r="O1706" i="11"/>
  <c r="O1707" i="11"/>
  <c r="O1708" i="11"/>
  <c r="O1709" i="11"/>
  <c r="O1710" i="11"/>
  <c r="O1711" i="11"/>
  <c r="O1712" i="11"/>
  <c r="O1713" i="11"/>
  <c r="O1714" i="11"/>
  <c r="O1715" i="11"/>
  <c r="O1716" i="11"/>
  <c r="O1717" i="11"/>
  <c r="O1718" i="11"/>
  <c r="O1719" i="11"/>
  <c r="O1720" i="11"/>
  <c r="O1721" i="11"/>
  <c r="O1722" i="11"/>
  <c r="O1723" i="11"/>
  <c r="O1724" i="11"/>
  <c r="O1725" i="11"/>
  <c r="O1726" i="11"/>
  <c r="O1727" i="11"/>
  <c r="O1728" i="11"/>
  <c r="O1729" i="11"/>
  <c r="O1730" i="11"/>
  <c r="O1731" i="11"/>
  <c r="O1732" i="11"/>
  <c r="O1733" i="11"/>
  <c r="O1734" i="11"/>
  <c r="O1735" i="11"/>
  <c r="O1736" i="11"/>
  <c r="O1737" i="11"/>
  <c r="O1738" i="11"/>
  <c r="O1739" i="11"/>
  <c r="O1740" i="11"/>
  <c r="O1741" i="11"/>
  <c r="O1742" i="11"/>
  <c r="O1743" i="11"/>
  <c r="O1744" i="11"/>
  <c r="O1745" i="11"/>
  <c r="O1746" i="11"/>
  <c r="O1747" i="11"/>
  <c r="O1748" i="11"/>
  <c r="O1749" i="11"/>
  <c r="O1750" i="11"/>
  <c r="O1751" i="11"/>
  <c r="O1752" i="11"/>
  <c r="O1753" i="11"/>
  <c r="O1754" i="11"/>
  <c r="O1755" i="11"/>
  <c r="O1756" i="11"/>
  <c r="O1757" i="11"/>
  <c r="O1758" i="11"/>
  <c r="O1759" i="11"/>
  <c r="O1760" i="11"/>
  <c r="O1761" i="11"/>
  <c r="O1762" i="11"/>
  <c r="O1763" i="11"/>
  <c r="O1764" i="11"/>
  <c r="O1765" i="11"/>
  <c r="O1766" i="11"/>
  <c r="O1767" i="11"/>
  <c r="O1768" i="11"/>
  <c r="O1769" i="11"/>
  <c r="O1770" i="11"/>
  <c r="O1771" i="11"/>
  <c r="O1772" i="11"/>
  <c r="O1773" i="11"/>
  <c r="O1774" i="11"/>
  <c r="O1775" i="11"/>
  <c r="O1776" i="11"/>
  <c r="O1777" i="11"/>
  <c r="O1778" i="11"/>
  <c r="O1779" i="11"/>
  <c r="O1780" i="11"/>
  <c r="O1781" i="11"/>
  <c r="O1782" i="11"/>
  <c r="O1783" i="11"/>
  <c r="O1784" i="11"/>
  <c r="O1785" i="11"/>
  <c r="O1786" i="11"/>
  <c r="O1787" i="11"/>
  <c r="O1788" i="11"/>
  <c r="O1789" i="11"/>
  <c r="O1790" i="11"/>
  <c r="O1791" i="11"/>
  <c r="O1792" i="11"/>
  <c r="O1793" i="11"/>
  <c r="O1794" i="11"/>
  <c r="O1795" i="11"/>
  <c r="O1796" i="11"/>
  <c r="O1797" i="11"/>
  <c r="O1798" i="11"/>
  <c r="O1799" i="11"/>
  <c r="O1800" i="11"/>
  <c r="O1801" i="11"/>
  <c r="O1802" i="11"/>
  <c r="O1803" i="11"/>
  <c r="O1804" i="11"/>
  <c r="O1805" i="11"/>
  <c r="O1806" i="11"/>
  <c r="O1807" i="11"/>
  <c r="O1808" i="11"/>
  <c r="O1809" i="11"/>
  <c r="O1810" i="11"/>
  <c r="O1811" i="11"/>
  <c r="O1812" i="11"/>
  <c r="O1813" i="11"/>
  <c r="O1814" i="11"/>
  <c r="O1815" i="11"/>
  <c r="O1816" i="11"/>
  <c r="O1817" i="11"/>
  <c r="O1818" i="11"/>
  <c r="O1819" i="11"/>
  <c r="O1820" i="11"/>
  <c r="O1821" i="11"/>
  <c r="O1822" i="11"/>
  <c r="O1823" i="11"/>
  <c r="O1824" i="11"/>
  <c r="O1825" i="11"/>
  <c r="O1826" i="11"/>
  <c r="O1827" i="11"/>
  <c r="O1828" i="11"/>
  <c r="O1829" i="11"/>
  <c r="O1830" i="11"/>
  <c r="O1831" i="11"/>
  <c r="O1832" i="11"/>
  <c r="O1833" i="11"/>
  <c r="O1834" i="11"/>
  <c r="O1835" i="11"/>
  <c r="O1836" i="11"/>
  <c r="O1837" i="11"/>
  <c r="O1838" i="11"/>
  <c r="O1839" i="11"/>
  <c r="O1840" i="11"/>
  <c r="O1841" i="11"/>
  <c r="O1842" i="11"/>
  <c r="O1843" i="11"/>
  <c r="O1844" i="11"/>
  <c r="O1845" i="11"/>
  <c r="O1846" i="11"/>
  <c r="O1847" i="11"/>
  <c r="O1848" i="11"/>
  <c r="O1849" i="11"/>
  <c r="O1850" i="11"/>
  <c r="O1851" i="11"/>
  <c r="O1852" i="11"/>
  <c r="O1853" i="11"/>
  <c r="O1854" i="11"/>
  <c r="O1855" i="11"/>
  <c r="O1856" i="11"/>
  <c r="O1857" i="11"/>
  <c r="O1858" i="11"/>
  <c r="O1859" i="11"/>
  <c r="O1860" i="11"/>
  <c r="O1861" i="11"/>
  <c r="O1862" i="11"/>
  <c r="O1863" i="11"/>
  <c r="O1864" i="11"/>
  <c r="O1865" i="11"/>
  <c r="O1866" i="11"/>
  <c r="O1867" i="11"/>
  <c r="O1868" i="11"/>
  <c r="O1869" i="11"/>
  <c r="O1870" i="11"/>
  <c r="O1871" i="11"/>
  <c r="O1872" i="11"/>
  <c r="O1873" i="11"/>
  <c r="O1874" i="11"/>
  <c r="O1875" i="11"/>
  <c r="O1876" i="11"/>
  <c r="O1877" i="11"/>
  <c r="O1878" i="11"/>
  <c r="O1879" i="11"/>
  <c r="O1880" i="11"/>
  <c r="O1881" i="11"/>
  <c r="O1882" i="11"/>
  <c r="O1883" i="11"/>
  <c r="O1884" i="11"/>
  <c r="O1885" i="11"/>
  <c r="O1886" i="11"/>
  <c r="O1887" i="11"/>
  <c r="O1888" i="11"/>
  <c r="O1889" i="11"/>
  <c r="O1890" i="11"/>
  <c r="O1891" i="11"/>
  <c r="O1892" i="11"/>
  <c r="O1893" i="11"/>
  <c r="O1894" i="11"/>
  <c r="O1895" i="11"/>
  <c r="O1896" i="11"/>
  <c r="O1897" i="11"/>
  <c r="O1898" i="11"/>
  <c r="O1899" i="11"/>
  <c r="O1900" i="11"/>
  <c r="O1901" i="11"/>
  <c r="O1902" i="11"/>
  <c r="O1903" i="11"/>
  <c r="O1904" i="11"/>
  <c r="O1905" i="11"/>
  <c r="O1906" i="11"/>
  <c r="O1907" i="11"/>
  <c r="O1908" i="11"/>
  <c r="O1909" i="11"/>
  <c r="O1910" i="11"/>
  <c r="O1911" i="11"/>
  <c r="O1912" i="11"/>
  <c r="O1913" i="11"/>
  <c r="O1914" i="11"/>
  <c r="O1915" i="11"/>
  <c r="O1916" i="11"/>
  <c r="O1917" i="11"/>
  <c r="O1918" i="11"/>
  <c r="O1919" i="11"/>
  <c r="O1920" i="11"/>
  <c r="O1921" i="11"/>
  <c r="O1922" i="11"/>
  <c r="O1923" i="11"/>
  <c r="O1924" i="11"/>
  <c r="O1925" i="11"/>
  <c r="O1926" i="11"/>
  <c r="O1927" i="11"/>
  <c r="O1928" i="11"/>
  <c r="O1929" i="11"/>
  <c r="O1930" i="11"/>
  <c r="O1931" i="11"/>
  <c r="O1932" i="11"/>
  <c r="O1933" i="11"/>
  <c r="O1934" i="11"/>
  <c r="O1935" i="11"/>
  <c r="O1936" i="11"/>
  <c r="O1937" i="11"/>
  <c r="O1938" i="11"/>
  <c r="O1939" i="11"/>
  <c r="O1940" i="11"/>
  <c r="O1941" i="11"/>
  <c r="O1942" i="11"/>
  <c r="O1943" i="11"/>
  <c r="O1944" i="11"/>
  <c r="O1945" i="11"/>
  <c r="O1946" i="11"/>
  <c r="O1947" i="11"/>
  <c r="O1948" i="11"/>
  <c r="O1949" i="11"/>
  <c r="O1950" i="11"/>
  <c r="O1951" i="11"/>
  <c r="O1952" i="11"/>
  <c r="O1953" i="11"/>
  <c r="O1954" i="11"/>
  <c r="O1955" i="11"/>
  <c r="O1956" i="11"/>
  <c r="O1957" i="11"/>
  <c r="O1958" i="11"/>
  <c r="O1959" i="11"/>
  <c r="O1960" i="11"/>
  <c r="O1961" i="11"/>
  <c r="O1962" i="11"/>
  <c r="O1963" i="11"/>
  <c r="O1964" i="11"/>
  <c r="O1965" i="11"/>
  <c r="O1966" i="11"/>
  <c r="O1967" i="11"/>
  <c r="O1968" i="11"/>
  <c r="O1969" i="11"/>
  <c r="O1970" i="11"/>
  <c r="O1971" i="11"/>
  <c r="O1972" i="11"/>
  <c r="O1973" i="11"/>
  <c r="O1974" i="11"/>
  <c r="O1975" i="11"/>
  <c r="O1976" i="11"/>
  <c r="O1977" i="11"/>
  <c r="O1978" i="11"/>
  <c r="O1979" i="11"/>
  <c r="O1980" i="11"/>
  <c r="O1981" i="11"/>
  <c r="O1982" i="11"/>
  <c r="O1983" i="11"/>
  <c r="O1984" i="11"/>
  <c r="O1985" i="11"/>
  <c r="O1986" i="11"/>
  <c r="O1987" i="11"/>
  <c r="O1988" i="11"/>
  <c r="O1989" i="11"/>
  <c r="O1990" i="11"/>
  <c r="O1991" i="11"/>
  <c r="O1992" i="11"/>
  <c r="O1993" i="11"/>
  <c r="O1994" i="11"/>
  <c r="O1995" i="11"/>
  <c r="O1996" i="11"/>
  <c r="O1997" i="11"/>
  <c r="O1998" i="11"/>
  <c r="O1999" i="11"/>
  <c r="O2000" i="11"/>
  <c r="O2001" i="11"/>
  <c r="O2002" i="11"/>
  <c r="O2003" i="11"/>
  <c r="O2004" i="11"/>
  <c r="O2005" i="11"/>
  <c r="O2006" i="11"/>
  <c r="O2007" i="11"/>
  <c r="O2008" i="11"/>
  <c r="O2009" i="11"/>
  <c r="O2010" i="11"/>
  <c r="O2011" i="11"/>
  <c r="O2012" i="11"/>
  <c r="O2013" i="11"/>
  <c r="O2014" i="11"/>
  <c r="O2015" i="11"/>
  <c r="O2016" i="11"/>
  <c r="O2017" i="11"/>
  <c r="O2018" i="11"/>
  <c r="O2019" i="11"/>
  <c r="O2020" i="11"/>
  <c r="O2021" i="11"/>
  <c r="O2022" i="11"/>
  <c r="O2023" i="11"/>
  <c r="O2024" i="11"/>
  <c r="O2025" i="11"/>
  <c r="O2026" i="11"/>
  <c r="O2027" i="11"/>
  <c r="O2028" i="11"/>
  <c r="O2029" i="11"/>
  <c r="O2030" i="11"/>
  <c r="O2031" i="11"/>
  <c r="O2032" i="11"/>
  <c r="O2033" i="11"/>
  <c r="O2034" i="11"/>
  <c r="O2035" i="11"/>
  <c r="O2036" i="11"/>
  <c r="O2037" i="11"/>
  <c r="O2038" i="11"/>
  <c r="O2039" i="11"/>
  <c r="O2040" i="11"/>
  <c r="O2041" i="11"/>
  <c r="O2042" i="11"/>
  <c r="O2043" i="11"/>
  <c r="O2044" i="11"/>
  <c r="O2045" i="11"/>
  <c r="O2046" i="11"/>
  <c r="O2047" i="11"/>
  <c r="O2048" i="11"/>
  <c r="O2049" i="11"/>
  <c r="O2050" i="11"/>
  <c r="O2051" i="11"/>
  <c r="O2052" i="11"/>
  <c r="O2053" i="11"/>
  <c r="O2054" i="11"/>
  <c r="O2055" i="11"/>
  <c r="O2056" i="11"/>
  <c r="O2057" i="11"/>
  <c r="O2058" i="11"/>
  <c r="O2059" i="11"/>
  <c r="O2060" i="11"/>
  <c r="O2061" i="11"/>
  <c r="O2062" i="11"/>
  <c r="O2063" i="11"/>
  <c r="O2064" i="11"/>
  <c r="O2065" i="11"/>
  <c r="O2066" i="11"/>
  <c r="O2067" i="11"/>
  <c r="O2068" i="11"/>
  <c r="O2069" i="11"/>
  <c r="O2070" i="11"/>
  <c r="O2071" i="11"/>
  <c r="O2072" i="11"/>
  <c r="O2073" i="11"/>
  <c r="O2074" i="11"/>
  <c r="O2075" i="11"/>
  <c r="O2076" i="11"/>
  <c r="O2077" i="11"/>
  <c r="O2078" i="11"/>
  <c r="O2079" i="11"/>
  <c r="O2080" i="11"/>
  <c r="O2081" i="11"/>
  <c r="O2082" i="11"/>
  <c r="O2083" i="11"/>
  <c r="O2084" i="11"/>
  <c r="O2085" i="11"/>
  <c r="O2086" i="11"/>
  <c r="O2087" i="11"/>
  <c r="O2088" i="11"/>
  <c r="O2089" i="11"/>
  <c r="O2090" i="11"/>
  <c r="O2091" i="11"/>
  <c r="O2092" i="11"/>
  <c r="O2093" i="11"/>
  <c r="O2094" i="11"/>
  <c r="O2095" i="11"/>
  <c r="O2096" i="11"/>
  <c r="O2097" i="11"/>
  <c r="O2098" i="11"/>
  <c r="O2099" i="11"/>
  <c r="O2100" i="11"/>
  <c r="O2101" i="11"/>
  <c r="O2102" i="11"/>
  <c r="O2103" i="11"/>
  <c r="O2104" i="11"/>
  <c r="O2105" i="11"/>
  <c r="O2106" i="11"/>
  <c r="O2107" i="11"/>
  <c r="O2108" i="11"/>
  <c r="O2109" i="11"/>
  <c r="O2110" i="11"/>
  <c r="O2111" i="11"/>
  <c r="O10" i="11"/>
  <c r="I6" i="17"/>
  <c r="I7" i="17"/>
  <c r="I8" i="17"/>
  <c r="I11" i="17"/>
  <c r="I12" i="17"/>
  <c r="I13" i="17"/>
  <c r="I14" i="17"/>
  <c r="I21" i="17"/>
  <c r="I23" i="17"/>
  <c r="I25" i="17"/>
  <c r="I26" i="17"/>
  <c r="I30" i="17"/>
  <c r="I33" i="17"/>
  <c r="I35" i="17"/>
  <c r="I38" i="17"/>
  <c r="I40" i="17"/>
  <c r="I45" i="17"/>
  <c r="I49" i="17"/>
  <c r="I50" i="17"/>
  <c r="I52" i="17"/>
  <c r="I57" i="17"/>
  <c r="I62" i="17"/>
  <c r="I64" i="17"/>
  <c r="I65" i="17"/>
  <c r="I66" i="17"/>
  <c r="I69" i="17"/>
  <c r="I71" i="17"/>
  <c r="I72" i="17"/>
  <c r="I74" i="17"/>
  <c r="I76" i="17"/>
  <c r="I81" i="17"/>
  <c r="I83" i="17"/>
  <c r="I85" i="17"/>
  <c r="I86" i="17"/>
  <c r="I88" i="17"/>
  <c r="I89" i="17"/>
  <c r="I90" i="17"/>
  <c r="I93" i="17"/>
  <c r="I98" i="17"/>
  <c r="I100" i="17"/>
  <c r="I102" i="17"/>
  <c r="I105" i="17"/>
  <c r="I110" i="17"/>
  <c r="I112" i="17"/>
  <c r="I117" i="17"/>
  <c r="I121" i="17"/>
  <c r="I122" i="17"/>
  <c r="I126" i="17"/>
  <c r="I129" i="17"/>
  <c r="I134" i="17"/>
  <c r="I136" i="17"/>
  <c r="I141" i="17"/>
  <c r="I143" i="17"/>
  <c r="I146" i="17"/>
  <c r="I148" i="17"/>
  <c r="I153" i="17"/>
  <c r="I155" i="17"/>
  <c r="I157" i="17"/>
  <c r="I158" i="17"/>
  <c r="I161" i="17"/>
  <c r="I162" i="17"/>
  <c r="I164" i="17"/>
  <c r="I165" i="17"/>
  <c r="I170" i="17"/>
  <c r="I177" i="17"/>
  <c r="I179" i="17"/>
  <c r="I182" i="17"/>
  <c r="I184" i="17"/>
  <c r="I189" i="17"/>
  <c r="I191" i="17"/>
  <c r="I193" i="17"/>
  <c r="I194" i="17"/>
  <c r="I196" i="17"/>
  <c r="I201" i="17"/>
  <c r="I203" i="17"/>
  <c r="I206" i="17"/>
  <c r="I208" i="17"/>
  <c r="I210" i="17"/>
  <c r="I213" i="17"/>
  <c r="I217" i="17"/>
  <c r="I218" i="17"/>
  <c r="I220" i="17"/>
  <c r="I221" i="17"/>
  <c r="I222" i="17"/>
  <c r="I225" i="17"/>
  <c r="I227" i="17"/>
  <c r="I230" i="17"/>
  <c r="I232" i="17"/>
  <c r="I234" i="17"/>
  <c r="I237" i="17"/>
  <c r="I239" i="17"/>
  <c r="I242" i="17"/>
  <c r="I249" i="17"/>
  <c r="I253" i="17"/>
  <c r="I254" i="17"/>
  <c r="I256" i="17"/>
  <c r="I261" i="17"/>
  <c r="I266" i="17"/>
  <c r="I268" i="17"/>
  <c r="I270" i="17"/>
  <c r="I272" i="17"/>
  <c r="I273" i="17"/>
  <c r="I278" i="17"/>
  <c r="I280" i="17"/>
  <c r="I285" i="17"/>
  <c r="I287" i="17"/>
  <c r="I290" i="17"/>
  <c r="I292" i="17"/>
  <c r="I293" i="17"/>
  <c r="I294" i="17"/>
  <c r="I297" i="17"/>
  <c r="I299" i="17"/>
  <c r="I301" i="17"/>
  <c r="I302" i="17"/>
  <c r="I308" i="17"/>
  <c r="I309" i="17"/>
  <c r="I311" i="17"/>
  <c r="I314" i="17"/>
  <c r="I321" i="17"/>
  <c r="I323" i="17"/>
  <c r="I324" i="17"/>
  <c r="I325" i="17"/>
  <c r="I326" i="17"/>
  <c r="I328" i="17"/>
  <c r="I333" i="17"/>
  <c r="I338" i="17"/>
  <c r="I340" i="17"/>
  <c r="I345" i="17"/>
  <c r="I347" i="17"/>
  <c r="I348" i="17"/>
  <c r="I350" i="17"/>
  <c r="I352" i="17"/>
  <c r="I357" i="17"/>
  <c r="I359" i="17"/>
  <c r="I360" i="17"/>
  <c r="I361" i="17"/>
  <c r="I362" i="17"/>
  <c r="I364" i="17"/>
  <c r="I369" i="17"/>
  <c r="I374" i="17"/>
  <c r="I376" i="17"/>
  <c r="I378" i="17"/>
  <c r="I381" i="17"/>
  <c r="I383" i="17"/>
  <c r="I384" i="17"/>
  <c r="I385" i="17"/>
  <c r="I386" i="17"/>
  <c r="I388" i="17"/>
  <c r="I393" i="17"/>
  <c r="I398" i="17"/>
  <c r="I400" i="17"/>
  <c r="I401" i="17"/>
  <c r="I402" i="17"/>
  <c r="I403" i="17"/>
  <c r="I404" i="17"/>
  <c r="I405" i="17"/>
  <c r="I410" i="17"/>
  <c r="I414" i="17"/>
  <c r="I417" i="17"/>
  <c r="I419" i="17"/>
  <c r="I422" i="17"/>
  <c r="I424" i="17"/>
  <c r="I429" i="17"/>
  <c r="I431" i="17"/>
  <c r="I434" i="17"/>
  <c r="I436" i="17"/>
  <c r="I437" i="17"/>
  <c r="I438" i="17"/>
  <c r="I441" i="17"/>
  <c r="I443" i="17"/>
  <c r="I446" i="17"/>
  <c r="I450" i="17"/>
  <c r="I453" i="17"/>
  <c r="I457" i="17"/>
  <c r="I458" i="17"/>
  <c r="I462" i="17"/>
  <c r="I465" i="17"/>
  <c r="I467" i="17"/>
  <c r="I470" i="17"/>
  <c r="I472" i="17"/>
  <c r="I477" i="17"/>
  <c r="I479" i="17"/>
  <c r="I482" i="17"/>
  <c r="I484" i="17"/>
  <c r="I489" i="17"/>
  <c r="I491" i="17"/>
  <c r="I493" i="17"/>
  <c r="I494" i="17"/>
  <c r="I496" i="17"/>
  <c r="I497" i="17"/>
  <c r="I501" i="17"/>
  <c r="I506" i="17"/>
  <c r="I508" i="17"/>
  <c r="I510" i="17"/>
  <c r="I513" i="17"/>
  <c r="I515" i="17"/>
  <c r="I518" i="17"/>
  <c r="I520" i="17"/>
  <c r="I525" i="17"/>
  <c r="I527" i="17"/>
  <c r="I528" i="17"/>
  <c r="I529" i="17"/>
  <c r="I530" i="17"/>
  <c r="I534" i="17"/>
  <c r="I537" i="17"/>
  <c r="I542" i="17"/>
  <c r="I544" i="17"/>
  <c r="I549" i="17"/>
  <c r="I553" i="17"/>
  <c r="I554" i="17"/>
  <c r="I556" i="17"/>
  <c r="I561" i="17"/>
  <c r="I566" i="17"/>
  <c r="I568" i="17"/>
  <c r="I569" i="17"/>
  <c r="I570" i="17"/>
  <c r="I573" i="17"/>
  <c r="I578" i="17"/>
  <c r="I580" i="17"/>
  <c r="I582" i="17"/>
  <c r="I584" i="17"/>
  <c r="I585" i="17"/>
  <c r="I587" i="17"/>
  <c r="I588" i="17"/>
  <c r="I590" i="17"/>
  <c r="I597" i="17"/>
  <c r="I599" i="17"/>
  <c r="I601" i="17"/>
  <c r="I602" i="17"/>
  <c r="I606" i="17"/>
  <c r="I609" i="17"/>
  <c r="I614" i="17"/>
  <c r="I616" i="17"/>
  <c r="I620" i="17"/>
  <c r="I621" i="17"/>
  <c r="I625" i="17"/>
  <c r="I626" i="17"/>
  <c r="I628" i="17"/>
  <c r="I633" i="17"/>
  <c r="I635" i="17"/>
  <c r="I638" i="17"/>
  <c r="I640" i="17"/>
  <c r="I641" i="17"/>
  <c r="I642" i="17"/>
  <c r="I645" i="17"/>
  <c r="I650" i="17"/>
  <c r="I652" i="17"/>
  <c r="I657" i="17"/>
  <c r="I659" i="17"/>
  <c r="I660" i="17"/>
  <c r="I661" i="17"/>
  <c r="I662" i="17"/>
  <c r="I664" i="17"/>
  <c r="I669" i="17"/>
  <c r="I671" i="17"/>
  <c r="I673" i="17"/>
  <c r="I674" i="17"/>
  <c r="I676" i="17"/>
  <c r="I678" i="17"/>
  <c r="I681" i="17"/>
  <c r="I686" i="17"/>
  <c r="I688" i="17"/>
  <c r="I690" i="17"/>
  <c r="I693" i="17"/>
  <c r="I697" i="17"/>
  <c r="I698" i="17"/>
  <c r="I702" i="17"/>
  <c r="I705" i="17"/>
  <c r="I707" i="17"/>
  <c r="I710" i="17"/>
  <c r="I712" i="17"/>
  <c r="I713" i="17"/>
  <c r="I717" i="17"/>
  <c r="I719" i="17"/>
  <c r="I722" i="17"/>
  <c r="I724" i="17"/>
  <c r="I729" i="17"/>
  <c r="I731" i="17"/>
  <c r="I732" i="17"/>
  <c r="I733" i="17"/>
  <c r="I734" i="17"/>
  <c r="I737" i="17"/>
  <c r="I738" i="17"/>
  <c r="I741" i="17"/>
  <c r="I746" i="17"/>
  <c r="I750" i="17"/>
  <c r="I753" i="17"/>
  <c r="I755" i="17"/>
  <c r="I756" i="17"/>
  <c r="I758" i="17"/>
  <c r="I760" i="17"/>
  <c r="I765" i="17"/>
  <c r="I767" i="17"/>
  <c r="I768" i="17"/>
  <c r="I769" i="17"/>
  <c r="I770" i="17"/>
  <c r="I772" i="17"/>
  <c r="I777" i="17"/>
  <c r="I782" i="17"/>
  <c r="I784" i="17"/>
  <c r="I785" i="17"/>
  <c r="I786" i="17"/>
  <c r="I789" i="17"/>
  <c r="I793" i="17"/>
  <c r="I794" i="17"/>
  <c r="I796" i="17"/>
  <c r="I801" i="17"/>
  <c r="I803" i="17"/>
  <c r="I806" i="17"/>
  <c r="I808" i="17"/>
  <c r="I809" i="17"/>
  <c r="I810" i="17"/>
  <c r="I812" i="17"/>
  <c r="I813" i="17"/>
  <c r="I818" i="17"/>
  <c r="I822" i="17"/>
  <c r="I823" i="17"/>
  <c r="I825" i="17"/>
  <c r="I829" i="17"/>
  <c r="I830" i="17"/>
  <c r="I832" i="17"/>
  <c r="I837" i="17"/>
  <c r="I842" i="17"/>
  <c r="I844" i="17"/>
  <c r="I845" i="17"/>
  <c r="I846" i="17"/>
  <c r="I847" i="17"/>
  <c r="I849" i="17"/>
  <c r="I854" i="17"/>
  <c r="I856" i="17"/>
  <c r="I861" i="17"/>
  <c r="I863" i="17"/>
  <c r="I866" i="17"/>
  <c r="I868" i="17"/>
  <c r="I869" i="17"/>
  <c r="I873" i="17"/>
  <c r="I875" i="17"/>
  <c r="I877" i="17"/>
  <c r="I878" i="17"/>
  <c r="I885" i="17"/>
  <c r="I890" i="17"/>
  <c r="I894" i="17"/>
  <c r="I897" i="17"/>
  <c r="I899" i="17"/>
  <c r="I900" i="17"/>
  <c r="I901" i="17"/>
  <c r="I902" i="17"/>
  <c r="I904" i="17"/>
  <c r="I909" i="17"/>
  <c r="I914" i="17"/>
  <c r="I916" i="17"/>
  <c r="I917" i="17"/>
  <c r="I920" i="17"/>
  <c r="I921" i="17"/>
  <c r="I923" i="17"/>
  <c r="I926" i="17"/>
  <c r="I928" i="17"/>
  <c r="I930" i="17"/>
  <c r="I933" i="17"/>
  <c r="I935" i="17"/>
  <c r="I936" i="17"/>
  <c r="I937" i="17"/>
  <c r="I938" i="17"/>
  <c r="I940" i="17"/>
  <c r="I945" i="17"/>
  <c r="I950" i="17"/>
  <c r="I952" i="17"/>
  <c r="I954" i="17"/>
  <c r="I957" i="17"/>
  <c r="I959" i="17"/>
  <c r="I962" i="17"/>
  <c r="I964" i="17"/>
  <c r="I966" i="17"/>
  <c r="I968" i="17"/>
  <c r="I969" i="17"/>
  <c r="I974" i="17"/>
  <c r="I976" i="17"/>
  <c r="I978" i="17"/>
  <c r="I981" i="17"/>
  <c r="I986" i="17"/>
  <c r="I990" i="17"/>
  <c r="I992" i="17"/>
  <c r="I993" i="17"/>
  <c r="I994" i="17"/>
  <c r="I995" i="17"/>
  <c r="I998" i="17"/>
  <c r="I1000" i="17"/>
  <c r="I1005" i="17"/>
  <c r="I1007" i="17"/>
  <c r="I1010" i="17"/>
  <c r="I1012" i="17"/>
  <c r="I1013" i="17"/>
  <c r="I1014" i="17"/>
  <c r="I1015" i="17"/>
  <c r="I1017" i="17"/>
  <c r="I1022" i="17"/>
  <c r="I1026" i="17"/>
  <c r="I1027" i="17"/>
  <c r="I1029" i="17"/>
  <c r="I1033" i="17"/>
  <c r="I1034" i="17"/>
  <c r="I1041" i="17"/>
  <c r="I1043" i="17"/>
  <c r="I1046" i="17"/>
  <c r="I1049" i="17"/>
  <c r="I1050" i="17"/>
  <c r="I1053" i="17"/>
  <c r="I1058" i="17"/>
  <c r="I1065" i="17"/>
  <c r="I1067" i="17"/>
  <c r="I1068" i="17"/>
  <c r="I1070" i="17"/>
  <c r="I1077" i="17"/>
  <c r="I1079" i="17"/>
  <c r="I1080" i="17"/>
  <c r="I1081" i="17"/>
  <c r="I1082" i="17"/>
  <c r="I1085" i="17"/>
  <c r="I1086" i="17"/>
  <c r="I1089" i="17"/>
  <c r="I1094" i="17"/>
  <c r="I1098" i="17"/>
  <c r="I1099" i="17"/>
  <c r="I1100" i="17"/>
  <c r="I1101" i="17"/>
  <c r="I1105" i="17"/>
  <c r="I1106" i="17"/>
  <c r="I1113" i="17"/>
  <c r="I1115" i="17"/>
  <c r="I1118" i="17"/>
  <c r="I1121" i="17"/>
  <c r="I1122" i="17"/>
  <c r="I1124" i="17"/>
  <c r="I1125" i="17"/>
  <c r="I1130" i="17"/>
  <c r="I1137" i="17"/>
  <c r="I1139" i="17"/>
  <c r="I1142" i="17"/>
  <c r="I1149" i="17"/>
  <c r="I1151" i="17"/>
  <c r="I1152" i="17"/>
  <c r="I1153" i="17"/>
  <c r="I1154" i="17"/>
  <c r="I1157" i="17"/>
  <c r="I1158" i="17"/>
  <c r="I1161" i="17"/>
  <c r="I1166" i="17"/>
  <c r="I1169" i="17"/>
  <c r="I1170" i="17"/>
  <c r="I1173" i="17"/>
  <c r="I1176" i="17"/>
  <c r="I1178" i="17"/>
  <c r="I1185" i="17"/>
  <c r="I1187" i="17"/>
  <c r="I1190" i="17"/>
  <c r="I1194" i="17"/>
  <c r="I1197" i="17"/>
  <c r="I1199" i="17"/>
  <c r="I1201" i="17"/>
  <c r="I1202" i="17"/>
  <c r="I1206" i="17"/>
  <c r="I1207" i="17"/>
  <c r="I1208" i="17"/>
  <c r="I1209" i="17"/>
  <c r="I1214" i="17"/>
  <c r="I1220" i="17"/>
  <c r="I1221" i="17"/>
  <c r="I1223" i="17"/>
  <c r="I1225" i="17"/>
  <c r="I1226" i="17"/>
  <c r="I1233" i="17"/>
  <c r="I1235" i="17"/>
  <c r="I1237" i="17"/>
  <c r="I1238" i="17"/>
  <c r="I1242" i="17"/>
  <c r="I1245" i="17"/>
  <c r="I1250" i="17"/>
  <c r="I1253" i="17"/>
  <c r="I1254" i="17"/>
  <c r="I1256" i="17"/>
  <c r="I1257" i="17"/>
  <c r="I1262" i="17"/>
  <c r="I1269" i="17"/>
  <c r="I1271" i="17"/>
  <c r="I1273" i="17"/>
  <c r="I1274" i="17"/>
  <c r="I1281" i="17"/>
  <c r="I1283" i="17"/>
  <c r="I1284" i="17"/>
  <c r="I1285" i="17"/>
  <c r="I1286" i="17"/>
  <c r="I1289" i="17"/>
  <c r="I1292" i="17"/>
  <c r="I1293" i="17"/>
  <c r="I1298" i="17"/>
  <c r="I1302" i="17"/>
  <c r="I1305" i="17"/>
  <c r="I1307" i="17"/>
  <c r="I1308" i="17"/>
  <c r="I1310" i="17"/>
  <c r="I1314" i="17"/>
  <c r="I1317" i="17"/>
  <c r="I1319" i="17"/>
  <c r="I1321" i="17"/>
  <c r="I1322" i="17"/>
  <c r="I1329" i="17"/>
  <c r="I1331" i="17"/>
  <c r="I1332" i="17"/>
  <c r="I1333" i="17"/>
  <c r="I1334" i="17"/>
  <c r="I1337" i="17"/>
  <c r="I1341" i="17"/>
  <c r="I1345" i="17"/>
  <c r="I1346" i="17"/>
  <c r="I1349" i="17"/>
  <c r="I1350" i="17"/>
  <c r="I1352" i="17"/>
  <c r="I1353" i="17"/>
  <c r="I1358" i="17"/>
  <c r="I1362" i="17"/>
  <c r="I1364" i="17"/>
  <c r="I1365" i="17"/>
  <c r="I1367" i="17"/>
  <c r="I1370" i="17"/>
  <c r="I1377" i="17"/>
  <c r="I1379" i="17"/>
  <c r="I1380" i="17"/>
  <c r="I1382" i="17"/>
  <c r="I1389" i="17"/>
  <c r="I1391" i="17"/>
  <c r="I1393" i="17"/>
  <c r="I1394" i="17"/>
  <c r="I1397" i="17"/>
  <c r="I1398" i="17"/>
  <c r="I1401" i="17"/>
  <c r="I1403" i="17"/>
  <c r="I1404" i="17"/>
  <c r="I1405" i="17"/>
  <c r="I1406" i="17"/>
  <c r="I1410" i="17"/>
  <c r="I1411" i="17"/>
  <c r="I1413" i="17"/>
  <c r="I1418" i="17"/>
  <c r="I1425" i="17"/>
  <c r="I1427" i="17"/>
  <c r="I1430" i="17"/>
  <c r="I1437" i="17"/>
  <c r="I1439" i="17"/>
  <c r="I1441" i="17"/>
  <c r="I1442" i="17"/>
  <c r="I1449" i="17"/>
  <c r="I1451" i="17"/>
  <c r="I1452" i="17"/>
  <c r="I1453" i="17"/>
  <c r="I1454" i="17"/>
  <c r="I1455" i="17"/>
  <c r="I1458" i="17"/>
  <c r="I1461" i="17"/>
  <c r="I1466" i="17"/>
  <c r="I1469" i="17"/>
  <c r="I1470" i="17"/>
  <c r="I1471" i="17"/>
  <c r="I1473" i="17"/>
  <c r="I1478" i="17"/>
  <c r="I1482" i="17"/>
  <c r="I1485" i="17"/>
  <c r="I1488" i="17"/>
  <c r="I1489" i="17"/>
  <c r="I1490" i="17"/>
  <c r="I1496" i="17"/>
  <c r="I1497" i="17"/>
  <c r="I1501" i="17"/>
  <c r="I1502" i="17"/>
  <c r="I1509" i="17"/>
  <c r="I1511" i="17"/>
  <c r="I1514" i="17"/>
  <c r="I1517" i="17"/>
  <c r="I1518" i="17"/>
  <c r="I1521" i="17"/>
  <c r="I1526" i="17"/>
  <c r="I1530" i="17"/>
  <c r="I1533" i="17"/>
  <c r="I1538" i="17"/>
  <c r="I1542" i="17"/>
  <c r="I1544" i="17"/>
  <c r="I1545" i="17"/>
  <c r="I1547" i="17"/>
  <c r="I1550" i="17"/>
  <c r="I1557" i="17"/>
  <c r="I1559" i="17"/>
  <c r="I1560" i="17"/>
  <c r="I1561" i="17"/>
  <c r="I1562" i="17"/>
  <c r="I1563" i="17"/>
  <c r="I1569" i="17"/>
  <c r="I1571" i="17"/>
  <c r="I1573" i="17"/>
  <c r="I1574" i="17"/>
  <c r="I1577" i="17"/>
  <c r="I1580" i="17"/>
  <c r="I1581" i="17"/>
  <c r="I1586" i="17"/>
  <c r="I1589" i="17"/>
  <c r="I1590" i="17"/>
  <c r="I1593" i="17"/>
  <c r="I1595" i="17"/>
  <c r="I1598" i="17"/>
  <c r="I1602" i="17"/>
  <c r="I1603" i="17"/>
  <c r="I1605" i="17"/>
  <c r="I1607" i="17"/>
  <c r="I1608" i="17"/>
  <c r="I1609" i="17"/>
  <c r="I1610" i="17"/>
  <c r="I1617" i="17"/>
  <c r="I1619" i="17"/>
  <c r="I1621" i="17"/>
  <c r="I1622" i="17"/>
  <c r="I1623" i="17"/>
  <c r="I1625" i="17"/>
  <c r="I1629" i="17"/>
  <c r="I1633" i="17"/>
  <c r="I1634" i="17"/>
  <c r="I1637" i="17"/>
  <c r="I1638" i="17"/>
  <c r="I1641" i="17"/>
  <c r="I1646" i="17"/>
  <c r="I1649" i="17"/>
  <c r="I1650" i="17"/>
  <c r="I1653" i="17"/>
  <c r="I1655" i="17"/>
  <c r="I1658" i="17"/>
  <c r="I1665" i="17"/>
  <c r="I1667" i="17"/>
  <c r="I1668" i="17"/>
  <c r="I1670" i="17"/>
  <c r="I1677" i="17"/>
  <c r="I1679" i="17"/>
  <c r="I1681" i="17"/>
  <c r="I1682" i="17"/>
  <c r="I1685" i="17"/>
  <c r="I1686" i="17"/>
  <c r="I1689" i="17"/>
  <c r="I1691" i="17"/>
  <c r="I1692" i="17"/>
  <c r="I1693" i="17"/>
  <c r="I1694" i="17"/>
  <c r="I1698" i="17"/>
  <c r="I1701" i="17"/>
  <c r="I1706" i="17"/>
  <c r="I1712" i="17"/>
  <c r="I1713" i="17"/>
  <c r="I1714" i="17"/>
  <c r="I1715" i="17"/>
  <c r="I1716" i="17"/>
  <c r="I1718" i="17"/>
  <c r="I1725" i="17"/>
  <c r="I1727" i="17"/>
  <c r="I1729" i="17"/>
  <c r="I1730" i="17"/>
  <c r="I1737" i="17"/>
  <c r="I1739" i="17"/>
  <c r="I1741" i="17"/>
  <c r="I1742" i="17"/>
  <c r="I1745" i="17"/>
  <c r="I1746" i="17"/>
  <c r="I1749" i="17"/>
  <c r="I1754" i="17"/>
  <c r="I1757" i="17"/>
  <c r="I1758" i="17"/>
  <c r="I1761" i="17"/>
  <c r="I1766" i="17"/>
  <c r="I1769" i="17"/>
  <c r="I1770" i="17"/>
  <c r="I1773" i="17"/>
  <c r="I1776" i="17"/>
  <c r="I1777" i="17"/>
  <c r="I1778" i="17"/>
  <c r="I1785" i="17"/>
  <c r="I1789" i="17"/>
  <c r="I1790" i="17"/>
  <c r="I1793" i="17"/>
  <c r="I1797" i="17"/>
  <c r="I1799" i="17"/>
  <c r="I1802" i="17"/>
  <c r="I1803" i="17"/>
  <c r="I1805" i="17"/>
  <c r="I1806" i="17"/>
  <c r="I1808" i="17"/>
  <c r="I1809" i="17"/>
  <c r="I1814" i="17"/>
  <c r="I1817" i="17"/>
  <c r="I1818" i="17"/>
  <c r="I1820" i="17"/>
  <c r="I1821" i="17"/>
  <c r="I1822" i="17"/>
  <c r="I1826" i="17"/>
  <c r="I1830" i="17"/>
  <c r="I1831" i="17"/>
  <c r="I1833" i="17"/>
  <c r="I1835" i="17"/>
  <c r="I1838" i="17"/>
  <c r="I1845" i="17"/>
  <c r="I1847" i="17"/>
  <c r="I1849" i="17"/>
  <c r="I1850" i="17"/>
  <c r="I1857" i="17"/>
  <c r="I1859" i="17"/>
  <c r="I1861" i="17"/>
  <c r="I1862" i="17"/>
  <c r="I1864" i="17"/>
  <c r="I1867" i="17"/>
  <c r="I1869" i="17"/>
  <c r="I1874" i="17"/>
  <c r="I1876" i="17"/>
  <c r="I1881" i="17"/>
  <c r="I1886" i="17"/>
  <c r="I1888" i="17"/>
  <c r="I1891" i="17"/>
  <c r="I1893" i="17"/>
  <c r="I1895" i="17"/>
  <c r="I1898" i="17"/>
  <c r="I1900" i="17"/>
  <c r="I1905" i="17"/>
  <c r="I1907" i="17"/>
  <c r="I1908" i="17"/>
  <c r="I1909" i="17"/>
  <c r="I1910" i="17"/>
  <c r="I1912" i="17"/>
  <c r="I1917" i="17"/>
  <c r="I1919" i="17"/>
  <c r="I1921" i="17"/>
  <c r="I1922" i="17"/>
  <c r="I1924" i="17"/>
  <c r="I1929" i="17"/>
  <c r="I1931" i="17"/>
  <c r="I1932" i="17"/>
  <c r="I1933" i="17"/>
  <c r="I1934" i="17"/>
  <c r="I1936" i="17"/>
  <c r="I1941" i="17"/>
  <c r="I1946" i="17"/>
  <c r="I1947" i="17"/>
  <c r="I1948" i="17"/>
  <c r="I1953" i="17"/>
  <c r="I1958" i="17"/>
  <c r="I1960" i="17"/>
  <c r="I1965" i="17"/>
  <c r="I1967" i="17"/>
  <c r="I1968" i="17"/>
  <c r="I1970" i="17"/>
  <c r="I1972" i="17"/>
  <c r="I1976" i="17"/>
  <c r="I1977" i="17"/>
  <c r="I1979" i="17"/>
  <c r="I1981" i="17"/>
  <c r="I1982" i="17"/>
  <c r="I1984" i="17"/>
  <c r="I1989" i="17"/>
  <c r="I1990" i="17"/>
  <c r="I1991" i="17"/>
  <c r="I1992" i="17"/>
  <c r="I1993" i="17"/>
  <c r="I1994" i="17"/>
  <c r="I1996" i="17"/>
  <c r="I2001" i="17"/>
  <c r="I2003" i="17"/>
  <c r="I2004" i="17"/>
  <c r="I2005" i="17"/>
  <c r="I2006" i="17"/>
  <c r="I2007" i="17"/>
  <c r="I2008" i="17"/>
  <c r="I2012" i="17"/>
  <c r="I2013" i="17"/>
  <c r="I2018" i="17"/>
  <c r="I2020" i="17"/>
  <c r="I2025" i="17"/>
  <c r="I2030" i="17"/>
  <c r="I2032" i="17"/>
  <c r="I2036" i="17"/>
  <c r="I2037" i="17"/>
  <c r="I2039" i="17"/>
  <c r="I2042" i="17"/>
  <c r="I2044" i="17"/>
  <c r="I2048" i="17"/>
  <c r="I2049" i="17"/>
  <c r="I2050" i="17"/>
  <c r="I2051" i="17"/>
  <c r="I2052" i="17"/>
  <c r="I2053" i="17"/>
  <c r="I2054" i="17"/>
  <c r="I2056" i="17"/>
  <c r="I2061" i="17"/>
  <c r="I2063" i="17"/>
  <c r="I2064" i="17"/>
  <c r="I2065" i="17"/>
  <c r="I2066" i="17"/>
  <c r="I2067" i="17"/>
  <c r="I2068" i="17"/>
  <c r="I2073" i="17"/>
  <c r="I2075" i="17"/>
  <c r="I2077" i="17"/>
  <c r="I2078" i="17"/>
  <c r="I2080" i="17"/>
  <c r="I2084" i="17"/>
  <c r="I2085" i="17"/>
  <c r="I2090" i="17"/>
  <c r="I2092" i="17"/>
  <c r="I2095" i="17"/>
  <c r="I2097" i="17"/>
  <c r="I2102" i="17"/>
  <c r="I2104" i="17"/>
  <c r="I2108" i="17"/>
  <c r="I2109" i="17"/>
  <c r="I2110" i="17"/>
  <c r="I2111" i="17"/>
  <c r="I3" i="17"/>
  <c r="Q2112" i="11"/>
  <c r="R2112" i="11"/>
  <c r="N11" i="11"/>
  <c r="N12" i="11" s="1"/>
  <c r="N13" i="11"/>
  <c r="N14" i="11" s="1"/>
  <c r="N15" i="11"/>
  <c r="N16" i="11" s="1"/>
  <c r="N17" i="11"/>
  <c r="N18" i="11" s="1"/>
  <c r="N19" i="11"/>
  <c r="N20" i="11" s="1"/>
  <c r="N21" i="11"/>
  <c r="N22" i="11" s="1"/>
  <c r="N23" i="11" s="1"/>
  <c r="N24" i="11" s="1"/>
  <c r="N25" i="11"/>
  <c r="N26" i="11" s="1"/>
  <c r="N27" i="11"/>
  <c r="N28" i="11" s="1"/>
  <c r="N29" i="11"/>
  <c r="N30" i="11" s="1"/>
  <c r="N31" i="11"/>
  <c r="N32" i="11" s="1"/>
  <c r="N33" i="11"/>
  <c r="N34" i="11" s="1"/>
  <c r="N35" i="11"/>
  <c r="N36" i="11" s="1"/>
  <c r="N37" i="11"/>
  <c r="N38" i="11" s="1"/>
  <c r="N39" i="11"/>
  <c r="N40" i="11" s="1"/>
  <c r="N41" i="11"/>
  <c r="N42" i="11" s="1"/>
  <c r="N43" i="11" s="1"/>
  <c r="N44" i="11" s="1"/>
  <c r="N45" i="11"/>
  <c r="N46" i="11" s="1"/>
  <c r="N47" i="11" s="1"/>
  <c r="N48" i="11" s="1"/>
  <c r="N49" i="11"/>
  <c r="N50" i="11" s="1"/>
  <c r="N51" i="11"/>
  <c r="N52" i="11" s="1"/>
  <c r="N53" i="11"/>
  <c r="N54" i="11" s="1"/>
  <c r="N55" i="11"/>
  <c r="N56" i="11" s="1"/>
  <c r="N57" i="11"/>
  <c r="N58" i="11" s="1"/>
  <c r="N59" i="11"/>
  <c r="N60" i="11" s="1"/>
  <c r="N61" i="11"/>
  <c r="N62" i="11" s="1"/>
  <c r="N63" i="11"/>
  <c r="N64" i="11" s="1"/>
  <c r="N65" i="11" s="1"/>
  <c r="N66" i="11" s="1"/>
  <c r="N67" i="11"/>
  <c r="N68" i="11" s="1"/>
  <c r="N69" i="11" s="1"/>
  <c r="N70" i="11" s="1"/>
  <c r="N71" i="11"/>
  <c r="N72" i="11" s="1"/>
  <c r="N73" i="11"/>
  <c r="N74" i="11" s="1"/>
  <c r="N75" i="11"/>
  <c r="N76" i="11" s="1"/>
  <c r="N77" i="11"/>
  <c r="N78" i="11" s="1"/>
  <c r="N79" i="11" s="1"/>
  <c r="N80" i="11" s="1"/>
  <c r="N81" i="11"/>
  <c r="N82" i="11" s="1"/>
  <c r="N83" i="11" s="1"/>
  <c r="N84" i="11" s="1"/>
  <c r="N85" i="11" s="1"/>
  <c r="N86" i="11" s="1"/>
  <c r="N87" i="11"/>
  <c r="N88" i="11" s="1"/>
  <c r="N89" i="11" s="1"/>
  <c r="N90" i="11" s="1"/>
  <c r="N91" i="11"/>
  <c r="N92" i="11" s="1"/>
  <c r="N93" i="11" s="1"/>
  <c r="N94" i="11" s="1"/>
  <c r="N95" i="11"/>
  <c r="N96" i="11" s="1"/>
  <c r="N97" i="11" s="1"/>
  <c r="N98" i="11" s="1"/>
  <c r="N99" i="11"/>
  <c r="N100" i="11" s="1"/>
  <c r="N101" i="11" s="1"/>
  <c r="N102" i="11" s="1"/>
  <c r="N103" i="11" s="1"/>
  <c r="N104" i="11" s="1"/>
  <c r="N105" i="11"/>
  <c r="N106" i="11" s="1"/>
  <c r="N107" i="11"/>
  <c r="N108" i="11" s="1"/>
  <c r="N109" i="11" s="1"/>
  <c r="N110" i="11" s="1"/>
  <c r="N111" i="11"/>
  <c r="N112" i="11" s="1"/>
  <c r="N113" i="11"/>
  <c r="N114" i="11" s="1"/>
  <c r="N115" i="11" s="1"/>
  <c r="N116" i="11" s="1"/>
  <c r="N117" i="11" s="1"/>
  <c r="N118" i="11" s="1"/>
  <c r="N119" i="11" s="1"/>
  <c r="N120" i="11" s="1"/>
  <c r="N121" i="11"/>
  <c r="N122" i="11" s="1"/>
  <c r="N123" i="11" s="1"/>
  <c r="N124" i="11" s="1"/>
  <c r="N125" i="11"/>
  <c r="N126" i="11" s="1"/>
  <c r="N127" i="11" s="1"/>
  <c r="N128" i="11" s="1"/>
  <c r="N129" i="11" s="1"/>
  <c r="N130" i="11" s="1"/>
  <c r="N131" i="11"/>
  <c r="N132" i="11"/>
  <c r="N133" i="11" s="1"/>
  <c r="N134" i="11" s="1"/>
  <c r="N135" i="11"/>
  <c r="N136" i="11" s="1"/>
  <c r="N137" i="11" s="1"/>
  <c r="N138" i="11" s="1"/>
  <c r="N139" i="11" s="1"/>
  <c r="N140" i="11" s="1"/>
  <c r="N141" i="11"/>
  <c r="N142" i="11" s="1"/>
  <c r="N143" i="11" s="1"/>
  <c r="N144" i="11" s="1"/>
  <c r="N145" i="11"/>
  <c r="N146" i="11" s="1"/>
  <c r="N147" i="11"/>
  <c r="N148" i="11" s="1"/>
  <c r="N149" i="11" s="1"/>
  <c r="N150" i="11" s="1"/>
  <c r="N151" i="11" s="1"/>
  <c r="N152" i="11" s="1"/>
  <c r="N153" i="11"/>
  <c r="N154" i="11" s="1"/>
  <c r="N155" i="11"/>
  <c r="N156" i="11" s="1"/>
  <c r="N157" i="11" s="1"/>
  <c r="N158" i="11" s="1"/>
  <c r="N159" i="11"/>
  <c r="N160" i="11" s="1"/>
  <c r="N161" i="11"/>
  <c r="N162" i="11" s="1"/>
  <c r="N163" i="11"/>
  <c r="N164" i="11" s="1"/>
  <c r="N165" i="11"/>
  <c r="N166" i="11" s="1"/>
  <c r="N167" i="11" s="1"/>
  <c r="N168" i="11" s="1"/>
  <c r="N169" i="11" s="1"/>
  <c r="N170" i="11" s="1"/>
  <c r="N171" i="11"/>
  <c r="N172" i="11" s="1"/>
  <c r="N173" i="11" s="1"/>
  <c r="N174" i="11" s="1"/>
  <c r="N175" i="11"/>
  <c r="N176" i="11" s="1"/>
  <c r="N177" i="11" s="1"/>
  <c r="N178" i="11" s="1"/>
  <c r="N179" i="11" s="1"/>
  <c r="N180" i="11" s="1"/>
  <c r="N181" i="11" s="1"/>
  <c r="N182" i="11" s="1"/>
  <c r="N183" i="11"/>
  <c r="N184" i="11" s="1"/>
  <c r="N185" i="11"/>
  <c r="N186" i="11" s="1"/>
  <c r="N187" i="11"/>
  <c r="N188" i="11" s="1"/>
  <c r="N189" i="11" s="1"/>
  <c r="N190" i="11" s="1"/>
  <c r="N191" i="11" s="1"/>
  <c r="N192" i="11"/>
  <c r="N193" i="11" s="1"/>
  <c r="N194" i="11" s="1"/>
  <c r="N195" i="11" s="1"/>
  <c r="N196" i="11"/>
  <c r="N197" i="11" s="1"/>
  <c r="N198" i="11"/>
  <c r="N199" i="11" s="1"/>
  <c r="N200" i="11"/>
  <c r="N201" i="11" s="1"/>
  <c r="N202" i="11" s="1"/>
  <c r="N203" i="11" s="1"/>
  <c r="N204" i="11" s="1"/>
  <c r="N205" i="11"/>
  <c r="N206" i="11" s="1"/>
  <c r="N207" i="11" s="1"/>
  <c r="N208" i="11"/>
  <c r="N209" i="11" s="1"/>
  <c r="N210" i="11" s="1"/>
  <c r="N211" i="11" s="1"/>
  <c r="N212" i="11"/>
  <c r="N213" i="11"/>
  <c r="N214" i="11" s="1"/>
  <c r="N215" i="11" s="1"/>
  <c r="N216" i="11" s="1"/>
  <c r="N217" i="11"/>
  <c r="N218" i="11" s="1"/>
  <c r="N219" i="11" s="1"/>
  <c r="N220" i="11" s="1"/>
  <c r="N221" i="11"/>
  <c r="N222" i="11" s="1"/>
  <c r="N223" i="11" s="1"/>
  <c r="N224" i="11"/>
  <c r="N225" i="11" s="1"/>
  <c r="N226" i="11" s="1"/>
  <c r="N227" i="11" s="1"/>
  <c r="N228" i="11"/>
  <c r="N229" i="11" s="1"/>
  <c r="N230" i="11" s="1"/>
  <c r="N231" i="11" s="1"/>
  <c r="N232" i="11" s="1"/>
  <c r="N233" i="11"/>
  <c r="N234" i="11" s="1"/>
  <c r="N235" i="11"/>
  <c r="N236" i="11" s="1"/>
  <c r="N237" i="11" s="1"/>
  <c r="N238" i="11" s="1"/>
  <c r="N239" i="11"/>
  <c r="N240" i="11" s="1"/>
  <c r="N241" i="11"/>
  <c r="N242" i="11" s="1"/>
  <c r="N243" i="11"/>
  <c r="N244" i="11" s="1"/>
  <c r="N245" i="11"/>
  <c r="N246" i="11" s="1"/>
  <c r="N247" i="11"/>
  <c r="N248" i="11" s="1"/>
  <c r="N249" i="11"/>
  <c r="N250" i="11" s="1"/>
  <c r="N251" i="11"/>
  <c r="N252" i="11" s="1"/>
  <c r="N253" i="11" s="1"/>
  <c r="N254" i="11" s="1"/>
  <c r="N255" i="11"/>
  <c r="N256" i="11" s="1"/>
  <c r="N257" i="11"/>
  <c r="N258" i="11" s="1"/>
  <c r="N259" i="11" s="1"/>
  <c r="N260" i="11" s="1"/>
  <c r="N261" i="11" s="1"/>
  <c r="N262" i="11" s="1"/>
  <c r="N263" i="11"/>
  <c r="N264" i="11" s="1"/>
  <c r="N265" i="11"/>
  <c r="N266" i="11" s="1"/>
  <c r="N267" i="11" s="1"/>
  <c r="N268" i="11"/>
  <c r="N269" i="11" s="1"/>
  <c r="N270" i="11"/>
  <c r="N271" i="11" s="1"/>
  <c r="N272" i="11"/>
  <c r="N273" i="11" s="1"/>
  <c r="N274" i="11"/>
  <c r="N275" i="11" s="1"/>
  <c r="N276" i="11"/>
  <c r="N277" i="11" s="1"/>
  <c r="N278" i="11" s="1"/>
  <c r="N279" i="11" s="1"/>
  <c r="N280" i="11" s="1"/>
  <c r="N281" i="11" s="1"/>
  <c r="N282" i="11" s="1"/>
  <c r="N283" i="11"/>
  <c r="N284" i="11" s="1"/>
  <c r="N285" i="11" s="1"/>
  <c r="N286" i="11" s="1"/>
  <c r="N287" i="11" s="1"/>
  <c r="N288" i="11" s="1"/>
  <c r="N289" i="11"/>
  <c r="N290" i="11" s="1"/>
  <c r="N291" i="11" s="1"/>
  <c r="N292" i="11" s="1"/>
  <c r="N293" i="11"/>
  <c r="N294" i="11" s="1"/>
  <c r="N295" i="11" s="1"/>
  <c r="N296" i="11" s="1"/>
  <c r="N297" i="11"/>
  <c r="N298" i="11" s="1"/>
  <c r="N299" i="11" s="1"/>
  <c r="N300" i="11" s="1"/>
  <c r="N301" i="11"/>
  <c r="N302" i="11" s="1"/>
  <c r="N303" i="11"/>
  <c r="N304" i="11" s="1"/>
  <c r="N305" i="11"/>
  <c r="N306" i="11" s="1"/>
  <c r="N307" i="11"/>
  <c r="N308" i="11" s="1"/>
  <c r="N309" i="11"/>
  <c r="N310" i="11" s="1"/>
  <c r="N311" i="11"/>
  <c r="N312" i="11" s="1"/>
  <c r="N313" i="11"/>
  <c r="N314" i="11" s="1"/>
  <c r="N315" i="11" s="1"/>
  <c r="N316" i="11" s="1"/>
  <c r="N317" i="11" s="1"/>
  <c r="N318" i="11" s="1"/>
  <c r="N319" i="11"/>
  <c r="N320" i="11" s="1"/>
  <c r="N321" i="11"/>
  <c r="N322" i="11" s="1"/>
  <c r="N323" i="11"/>
  <c r="N324" i="11" s="1"/>
  <c r="N325" i="11"/>
  <c r="N326" i="11" s="1"/>
  <c r="N327" i="11"/>
  <c r="N328" i="11" s="1"/>
  <c r="N329" i="11" s="1"/>
  <c r="N330" i="11" s="1"/>
  <c r="N331" i="11"/>
  <c r="N332" i="11" s="1"/>
  <c r="N333" i="11" s="1"/>
  <c r="N334" i="11" s="1"/>
  <c r="N335" i="11"/>
  <c r="N336" i="11" s="1"/>
  <c r="N337" i="11"/>
  <c r="N338" i="11" s="1"/>
  <c r="N339" i="11" s="1"/>
  <c r="N340" i="11" s="1"/>
  <c r="N341" i="11" s="1"/>
  <c r="N342" i="11" s="1"/>
  <c r="N343" i="11"/>
  <c r="N344" i="11" s="1"/>
  <c r="N345" i="11"/>
  <c r="N346" i="11" s="1"/>
  <c r="N347" i="11" s="1"/>
  <c r="N348" i="11" s="1"/>
  <c r="N349" i="11"/>
  <c r="N350" i="11" s="1"/>
  <c r="N351" i="11" s="1"/>
  <c r="N352" i="11" s="1"/>
  <c r="N353" i="11" s="1"/>
  <c r="N354" i="11" s="1"/>
  <c r="N355" i="11"/>
  <c r="N356" i="11" s="1"/>
  <c r="N357" i="11" s="1"/>
  <c r="N358" i="11" s="1"/>
  <c r="N359" i="11" s="1"/>
  <c r="N360" i="11"/>
  <c r="N361" i="11" s="1"/>
  <c r="N362" i="11"/>
  <c r="N363" i="11" s="1"/>
  <c r="N364" i="11"/>
  <c r="N365" i="11" s="1"/>
  <c r="N366" i="11"/>
  <c r="N367" i="11" s="1"/>
  <c r="N368" i="11"/>
  <c r="N369" i="11" s="1"/>
  <c r="N370" i="11" s="1"/>
  <c r="N371" i="11" s="1"/>
  <c r="N372" i="11" s="1"/>
  <c r="N373" i="11" s="1"/>
  <c r="N374" i="11"/>
  <c r="N375" i="11" s="1"/>
  <c r="N376" i="11"/>
  <c r="N377" i="11" s="1"/>
  <c r="N378" i="11" s="1"/>
  <c r="N379" i="11" s="1"/>
  <c r="N380" i="11"/>
  <c r="N381" i="11" s="1"/>
  <c r="N382" i="11" s="1"/>
  <c r="N383" i="11" s="1"/>
  <c r="N384" i="11"/>
  <c r="N385" i="11" s="1"/>
  <c r="N386" i="11"/>
  <c r="N387" i="11" s="1"/>
  <c r="N388" i="11"/>
  <c r="N389" i="11" s="1"/>
  <c r="N390" i="11"/>
  <c r="N391" i="11" s="1"/>
  <c r="N392" i="11" s="1"/>
  <c r="N393" i="11" s="1"/>
  <c r="N394" i="11" s="1"/>
  <c r="N395" i="11" s="1"/>
  <c r="N396" i="11"/>
  <c r="N397" i="11" s="1"/>
  <c r="N398" i="11"/>
  <c r="N399" i="11" s="1"/>
  <c r="N400" i="11"/>
  <c r="N401" i="11" s="1"/>
  <c r="N402" i="11"/>
  <c r="N403" i="11" s="1"/>
  <c r="N404" i="11" s="1"/>
  <c r="N405" i="11" s="1"/>
  <c r="N406" i="11"/>
  <c r="N407" i="11" s="1"/>
  <c r="N408" i="11" s="1"/>
  <c r="N409" i="11" s="1"/>
  <c r="N410" i="11" s="1"/>
  <c r="N411" i="11" s="1"/>
  <c r="N412" i="11"/>
  <c r="N413" i="11" s="1"/>
  <c r="N414" i="11" s="1"/>
  <c r="N415" i="11" s="1"/>
  <c r="N416" i="11"/>
  <c r="N417" i="11" s="1"/>
  <c r="N418" i="11" s="1"/>
  <c r="N419" i="11" s="1"/>
  <c r="N420" i="11" s="1"/>
  <c r="N421" i="11" s="1"/>
  <c r="N422" i="11"/>
  <c r="N423" i="11" s="1"/>
  <c r="N424" i="11"/>
  <c r="N425" i="11" s="1"/>
  <c r="N426" i="11"/>
  <c r="N427" i="11" s="1"/>
  <c r="N428" i="11" s="1"/>
  <c r="N429" i="11"/>
  <c r="N430" i="11" s="1"/>
  <c r="N431" i="11"/>
  <c r="N432" i="11" s="1"/>
  <c r="N433" i="11"/>
  <c r="N434" i="11" s="1"/>
  <c r="N435" i="11"/>
  <c r="N436" i="11" s="1"/>
  <c r="N437" i="11" s="1"/>
  <c r="N438" i="11" s="1"/>
  <c r="N439" i="11"/>
  <c r="N440" i="11" s="1"/>
  <c r="N441" i="11" s="1"/>
  <c r="N442" i="11" s="1"/>
  <c r="N443" i="11"/>
  <c r="N444" i="11" s="1"/>
  <c r="N445" i="11" s="1"/>
  <c r="N446" i="11" s="1"/>
  <c r="N447" i="11"/>
  <c r="N448" i="11" s="1"/>
  <c r="N449" i="11"/>
  <c r="N450" i="11" s="1"/>
  <c r="N451" i="11" s="1"/>
  <c r="N452" i="11" s="1"/>
  <c r="N453" i="11"/>
  <c r="N454" i="11" s="1"/>
  <c r="N455" i="11"/>
  <c r="N456" i="11" s="1"/>
  <c r="N457" i="11"/>
  <c r="N458" i="11" s="1"/>
  <c r="N459" i="11"/>
  <c r="N460" i="11" s="1"/>
  <c r="N461" i="11" s="1"/>
  <c r="N462" i="11" s="1"/>
  <c r="N463" i="11"/>
  <c r="N464" i="11" s="1"/>
  <c r="N465" i="11" s="1"/>
  <c r="N466" i="11" s="1"/>
  <c r="N467" i="11" s="1"/>
  <c r="N468" i="11" s="1"/>
  <c r="N469" i="11"/>
  <c r="N470" i="11" s="1"/>
  <c r="N471" i="11" s="1"/>
  <c r="N472" i="11" s="1"/>
  <c r="N473" i="11"/>
  <c r="N474" i="11" s="1"/>
  <c r="N475" i="11" s="1"/>
  <c r="N476" i="11" s="1"/>
  <c r="N477" i="11" s="1"/>
  <c r="N478" i="11" s="1"/>
  <c r="N479" i="11"/>
  <c r="N480" i="11" s="1"/>
  <c r="N481" i="11"/>
  <c r="N482" i="11" s="1"/>
  <c r="N483" i="11" s="1"/>
  <c r="N484" i="11" s="1"/>
  <c r="N485" i="11"/>
  <c r="N486" i="11" s="1"/>
  <c r="N487" i="11"/>
  <c r="N488" i="11" s="1"/>
  <c r="N489" i="11"/>
  <c r="N490" i="11" s="1"/>
  <c r="N491" i="11"/>
  <c r="N492" i="11" s="1"/>
  <c r="N493" i="11" s="1"/>
  <c r="N494" i="11" s="1"/>
  <c r="N495" i="11" s="1"/>
  <c r="N496" i="11" s="1"/>
  <c r="N497" i="11" s="1"/>
  <c r="N498" i="11"/>
  <c r="N499" i="11" s="1"/>
  <c r="N500" i="11"/>
  <c r="N501" i="11" s="1"/>
  <c r="N502" i="11"/>
  <c r="N503" i="11" s="1"/>
  <c r="N504" i="11"/>
  <c r="N505" i="11" s="1"/>
  <c r="N506" i="11"/>
  <c r="N507" i="11" s="1"/>
  <c r="N508" i="11" s="1"/>
  <c r="N509" i="11" s="1"/>
  <c r="N510" i="11"/>
  <c r="N511" i="11" s="1"/>
  <c r="N512" i="11" s="1"/>
  <c r="N513" i="11" s="1"/>
  <c r="N514" i="11"/>
  <c r="N515" i="11" s="1"/>
  <c r="N516" i="11"/>
  <c r="N517" i="11" s="1"/>
  <c r="N518" i="11" s="1"/>
  <c r="N519" i="11" s="1"/>
  <c r="N520" i="11"/>
  <c r="N521" i="11" s="1"/>
  <c r="N522" i="11"/>
  <c r="N523" i="11" s="1"/>
  <c r="N524" i="11"/>
  <c r="N525" i="11" s="1"/>
  <c r="N526" i="11"/>
  <c r="N527" i="11" s="1"/>
  <c r="N528" i="11"/>
  <c r="N529" i="11" s="1"/>
  <c r="N530" i="11" s="1"/>
  <c r="N531" i="11" s="1"/>
  <c r="N532" i="11"/>
  <c r="N533" i="11" s="1"/>
  <c r="N534" i="11"/>
  <c r="N535" i="11" s="1"/>
  <c r="N536" i="11" s="1"/>
  <c r="N537" i="11" s="1"/>
  <c r="N538" i="11"/>
  <c r="N539" i="11"/>
  <c r="N540" i="11"/>
  <c r="N541" i="11" s="1"/>
  <c r="N542" i="11"/>
  <c r="N543" i="11" s="1"/>
  <c r="N544" i="11"/>
  <c r="N545" i="11" s="1"/>
  <c r="N546" i="11"/>
  <c r="N547" i="11" s="1"/>
  <c r="N548" i="11"/>
  <c r="N549" i="11" s="1"/>
  <c r="N550" i="11" s="1"/>
  <c r="N551" i="11" s="1"/>
  <c r="N552" i="11"/>
  <c r="N553" i="11" s="1"/>
  <c r="N554" i="11" s="1"/>
  <c r="N555" i="11" s="1"/>
  <c r="N556" i="11"/>
  <c r="N557" i="11" s="1"/>
  <c r="N558" i="11"/>
  <c r="N559" i="11" s="1"/>
  <c r="N560" i="11" s="1"/>
  <c r="N561" i="11" s="1"/>
  <c r="N562" i="11" s="1"/>
  <c r="N563" i="11" s="1"/>
  <c r="N564" i="11"/>
  <c r="N565" i="11" s="1"/>
  <c r="N566" i="11" s="1"/>
  <c r="N567" i="11" s="1"/>
  <c r="N568" i="11"/>
  <c r="N569" i="11" s="1"/>
  <c r="N570" i="11" s="1"/>
  <c r="N571" i="11" s="1"/>
  <c r="N572" i="11"/>
  <c r="N573" i="11" s="1"/>
  <c r="N574" i="11"/>
  <c r="N575" i="11" s="1"/>
  <c r="N576" i="11"/>
  <c r="N577" i="11" s="1"/>
  <c r="N578" i="11"/>
  <c r="N579" i="11" s="1"/>
  <c r="N580" i="11" s="1"/>
  <c r="N581" i="11" s="1"/>
  <c r="N582" i="11"/>
  <c r="N583" i="11" s="1"/>
  <c r="N584" i="11"/>
  <c r="N585" i="11" s="1"/>
  <c r="N586" i="11"/>
  <c r="N587" i="11" s="1"/>
  <c r="N588" i="11"/>
  <c r="N589" i="11" s="1"/>
  <c r="N590" i="11"/>
  <c r="N591" i="11" s="1"/>
  <c r="N592" i="11"/>
  <c r="N593" i="11" s="1"/>
  <c r="N594" i="11" s="1"/>
  <c r="N595" i="11" s="1"/>
  <c r="N596" i="11"/>
  <c r="N597" i="11" s="1"/>
  <c r="N598" i="11"/>
  <c r="N599" i="11" s="1"/>
  <c r="N600" i="11"/>
  <c r="N601" i="11" s="1"/>
  <c r="N602" i="11"/>
  <c r="N603" i="11" s="1"/>
  <c r="N604" i="11" s="1"/>
  <c r="N605" i="11" s="1"/>
  <c r="N606" i="11" s="1"/>
  <c r="N607" i="11" s="1"/>
  <c r="N608" i="11"/>
  <c r="N609" i="11" s="1"/>
  <c r="N610" i="11"/>
  <c r="N611" i="11" s="1"/>
  <c r="N612" i="11" s="1"/>
  <c r="N613" i="11" s="1"/>
  <c r="N614" i="11"/>
  <c r="N615" i="11" s="1"/>
  <c r="N616" i="11"/>
  <c r="N617" i="11" s="1"/>
  <c r="N618" i="11" s="1"/>
  <c r="N619" i="11" s="1"/>
  <c r="N620" i="11"/>
  <c r="N621" i="11" s="1"/>
  <c r="N622" i="11" s="1"/>
  <c r="N623" i="11" s="1"/>
  <c r="N624" i="11"/>
  <c r="N625" i="11" s="1"/>
  <c r="N626" i="11" s="1"/>
  <c r="N627" i="11" s="1"/>
  <c r="N628" i="11"/>
  <c r="N629" i="11" s="1"/>
  <c r="N630" i="11" s="1"/>
  <c r="N631" i="11" s="1"/>
  <c r="N632" i="11" s="1"/>
  <c r="N633" i="11"/>
  <c r="N634" i="11" s="1"/>
  <c r="N635" i="11"/>
  <c r="N636" i="11" s="1"/>
  <c r="N637" i="11" s="1"/>
  <c r="N638" i="11" s="1"/>
  <c r="N639" i="11" s="1"/>
  <c r="N640" i="11"/>
  <c r="N641" i="11" s="1"/>
  <c r="N642" i="11"/>
  <c r="N643" i="11" s="1"/>
  <c r="N644" i="11"/>
  <c r="N645" i="11" s="1"/>
  <c r="N646" i="11" s="1"/>
  <c r="N647" i="11" s="1"/>
  <c r="N648" i="11" s="1"/>
  <c r="N649" i="11"/>
  <c r="N650" i="11" s="1"/>
  <c r="N651" i="11"/>
  <c r="N652" i="11"/>
  <c r="N653" i="11"/>
  <c r="N654" i="11" s="1"/>
  <c r="N655" i="11"/>
  <c r="N656" i="11" s="1"/>
  <c r="N657" i="11"/>
  <c r="N658" i="11" s="1"/>
  <c r="N659" i="11" s="1"/>
  <c r="N660" i="11" s="1"/>
  <c r="N661" i="11" s="1"/>
  <c r="N662" i="11" s="1"/>
  <c r="N663" i="11" s="1"/>
  <c r="N664" i="11"/>
  <c r="N665" i="11" s="1"/>
  <c r="N666" i="11"/>
  <c r="N667" i="11" s="1"/>
  <c r="N668" i="11" s="1"/>
  <c r="N669" i="11" s="1"/>
  <c r="N670" i="11"/>
  <c r="N671" i="11" s="1"/>
  <c r="N672" i="11" s="1"/>
  <c r="N673" i="11" s="1"/>
  <c r="N674" i="11"/>
  <c r="N675" i="11" s="1"/>
  <c r="N676" i="11" s="1"/>
  <c r="N677" i="11" s="1"/>
  <c r="N678" i="11"/>
  <c r="N679" i="11" s="1"/>
  <c r="N680" i="11" s="1"/>
  <c r="N681" i="11" s="1"/>
  <c r="N682" i="11"/>
  <c r="N683" i="11" s="1"/>
  <c r="N684" i="11" s="1"/>
  <c r="N685" i="11"/>
  <c r="N686" i="11" s="1"/>
  <c r="N687" i="11" s="1"/>
  <c r="N688" i="11" s="1"/>
  <c r="N689" i="11"/>
  <c r="N690" i="11" s="1"/>
  <c r="N691" i="11" s="1"/>
  <c r="N692" i="11" s="1"/>
  <c r="N693" i="11"/>
  <c r="N694" i="11" s="1"/>
  <c r="N695" i="11" s="1"/>
  <c r="N696" i="11" s="1"/>
  <c r="N697" i="11"/>
  <c r="N698" i="11" s="1"/>
  <c r="N699" i="11" s="1"/>
  <c r="N700" i="11" s="1"/>
  <c r="N701" i="11" s="1"/>
  <c r="N702" i="11" s="1"/>
  <c r="N703" i="11"/>
  <c r="N704" i="11" s="1"/>
  <c r="N705" i="11"/>
  <c r="N706" i="11" s="1"/>
  <c r="N707" i="11" s="1"/>
  <c r="N708" i="11" s="1"/>
  <c r="N709" i="11"/>
  <c r="N710" i="11" s="1"/>
  <c r="N711" i="11" s="1"/>
  <c r="N712" i="11" s="1"/>
  <c r="N713" i="11"/>
  <c r="N714" i="11" s="1"/>
  <c r="N715" i="11"/>
  <c r="N716" i="11" s="1"/>
  <c r="N717" i="11"/>
  <c r="N718" i="11" s="1"/>
  <c r="N719" i="11" s="1"/>
  <c r="N720" i="11" s="1"/>
  <c r="N721" i="11"/>
  <c r="N722" i="11" s="1"/>
  <c r="N723" i="11" s="1"/>
  <c r="N724" i="11" s="1"/>
  <c r="N725" i="11"/>
  <c r="N726" i="11" s="1"/>
  <c r="N727" i="11"/>
  <c r="N728" i="11" s="1"/>
  <c r="N729" i="11" s="1"/>
  <c r="N730" i="11" s="1"/>
  <c r="N731" i="11"/>
  <c r="N732" i="11" s="1"/>
  <c r="N733" i="11" s="1"/>
  <c r="N734" i="11" s="1"/>
  <c r="N735" i="11" s="1"/>
  <c r="N736" i="11" s="1"/>
  <c r="N737" i="11"/>
  <c r="N738" i="11" s="1"/>
  <c r="N739" i="11"/>
  <c r="N740" i="11" s="1"/>
  <c r="N741" i="11"/>
  <c r="N742" i="11" s="1"/>
  <c r="N743" i="11"/>
  <c r="N744" i="11" s="1"/>
  <c r="N745" i="11"/>
  <c r="N746" i="11" s="1"/>
  <c r="N747" i="11" s="1"/>
  <c r="N748" i="11" s="1"/>
  <c r="N749" i="11"/>
  <c r="N750" i="11" s="1"/>
  <c r="N751" i="11"/>
  <c r="N752" i="11" s="1"/>
  <c r="N753" i="11"/>
  <c r="N754" i="11" s="1"/>
  <c r="N755" i="11"/>
  <c r="N756" i="11" s="1"/>
  <c r="N757" i="11"/>
  <c r="N758" i="11" s="1"/>
  <c r="N759" i="11"/>
  <c r="N760" i="11"/>
  <c r="N761" i="11" s="1"/>
  <c r="N762" i="11" s="1"/>
  <c r="N763" i="11" s="1"/>
  <c r="N764" i="11"/>
  <c r="N765" i="11" s="1"/>
  <c r="N766" i="11" s="1"/>
  <c r="N767" i="11" s="1"/>
  <c r="N768" i="11"/>
  <c r="N769" i="11" s="1"/>
  <c r="N770" i="11"/>
  <c r="N771" i="11" s="1"/>
  <c r="N772" i="11" s="1"/>
  <c r="N773" i="11" s="1"/>
  <c r="N774" i="11"/>
  <c r="N775" i="11" s="1"/>
  <c r="N776" i="11"/>
  <c r="N777" i="11" s="1"/>
  <c r="N778" i="11"/>
  <c r="N779" i="11" s="1"/>
  <c r="N780" i="11"/>
  <c r="N781" i="11" s="1"/>
  <c r="N782" i="11"/>
  <c r="N783" i="11" s="1"/>
  <c r="N784" i="11"/>
  <c r="N785" i="11" s="1"/>
  <c r="N786" i="11"/>
  <c r="N787" i="11" s="1"/>
  <c r="N788" i="11" s="1"/>
  <c r="N789" i="11" s="1"/>
  <c r="N790" i="11" s="1"/>
  <c r="N791" i="11" s="1"/>
  <c r="N792" i="11" s="1"/>
  <c r="N793" i="11"/>
  <c r="N794" i="11" s="1"/>
  <c r="N795" i="11" s="1"/>
  <c r="N796" i="11" s="1"/>
  <c r="N797" i="11"/>
  <c r="N798" i="11" s="1"/>
  <c r="N799" i="11" s="1"/>
  <c r="N800" i="11" s="1"/>
  <c r="N801" i="11"/>
  <c r="N802" i="11" s="1"/>
  <c r="N803" i="11"/>
  <c r="N804" i="11" s="1"/>
  <c r="N805" i="11" s="1"/>
  <c r="N806" i="11" s="1"/>
  <c r="N807" i="11" s="1"/>
  <c r="N808" i="11" s="1"/>
  <c r="N809" i="11"/>
  <c r="N810" i="11" s="1"/>
  <c r="N811" i="11"/>
  <c r="N812" i="11" s="1"/>
  <c r="N813" i="11" s="1"/>
  <c r="N814" i="11" s="1"/>
  <c r="N815" i="11"/>
  <c r="N816" i="11" s="1"/>
  <c r="N817" i="11" s="1"/>
  <c r="N818" i="11" s="1"/>
  <c r="N819" i="11"/>
  <c r="N820" i="11" s="1"/>
  <c r="N821" i="11" s="1"/>
  <c r="N822" i="11" s="1"/>
  <c r="N823" i="11"/>
  <c r="N824" i="11" s="1"/>
  <c r="N825" i="11" s="1"/>
  <c r="N826" i="11" s="1"/>
  <c r="N827" i="11"/>
  <c r="N828" i="11" s="1"/>
  <c r="N829" i="11"/>
  <c r="N830" i="11" s="1"/>
  <c r="N831" i="11"/>
  <c r="N832" i="11" s="1"/>
  <c r="N833" i="11" s="1"/>
  <c r="N834" i="11" s="1"/>
  <c r="N835" i="11" s="1"/>
  <c r="N836" i="11" s="1"/>
  <c r="N837" i="11"/>
  <c r="N838" i="11" s="1"/>
  <c r="N839" i="11"/>
  <c r="N840" i="11" s="1"/>
  <c r="N841" i="11"/>
  <c r="N842" i="11" s="1"/>
  <c r="N843" i="11"/>
  <c r="N844" i="11" s="1"/>
  <c r="N845" i="11" s="1"/>
  <c r="N846" i="11" s="1"/>
  <c r="N847" i="11" s="1"/>
  <c r="N848" i="11" s="1"/>
  <c r="N849" i="11" s="1"/>
  <c r="N850" i="11"/>
  <c r="N851" i="11" s="1"/>
  <c r="N852" i="11"/>
  <c r="N853" i="11" s="1"/>
  <c r="N854" i="11"/>
  <c r="N855" i="11" s="1"/>
  <c r="N856" i="11" s="1"/>
  <c r="N857" i="11" s="1"/>
  <c r="N858" i="11"/>
  <c r="N859" i="11" s="1"/>
  <c r="N860" i="11" s="1"/>
  <c r="N861" i="11" s="1"/>
  <c r="N862" i="11"/>
  <c r="N863" i="11" s="1"/>
  <c r="N864" i="11" s="1"/>
  <c r="N865" i="11" s="1"/>
  <c r="N866" i="11"/>
  <c r="N867" i="11" s="1"/>
  <c r="N868" i="11" s="1"/>
  <c r="N869" i="11" s="1"/>
  <c r="N870" i="11"/>
  <c r="N871" i="11" s="1"/>
  <c r="N872" i="11" s="1"/>
  <c r="N873" i="11" s="1"/>
  <c r="N874" i="11" s="1"/>
  <c r="N875" i="11"/>
  <c r="N876" i="11" s="1"/>
  <c r="N877" i="11"/>
  <c r="N878" i="11"/>
  <c r="N879" i="11" s="1"/>
  <c r="N880" i="11" s="1"/>
  <c r="N881" i="11" s="1"/>
  <c r="N882" i="11" s="1"/>
  <c r="N883" i="11"/>
  <c r="N884" i="11" s="1"/>
  <c r="N885" i="11"/>
  <c r="N886" i="11" s="1"/>
  <c r="N887" i="11"/>
  <c r="N888" i="11" s="1"/>
  <c r="N889" i="11"/>
  <c r="N890" i="11" s="1"/>
  <c r="N891" i="11"/>
  <c r="N892" i="11" s="1"/>
  <c r="N893" i="11"/>
  <c r="N894" i="11" s="1"/>
  <c r="N895" i="11"/>
  <c r="N896" i="11" s="1"/>
  <c r="N897" i="11"/>
  <c r="N898" i="11" s="1"/>
  <c r="N899" i="11" s="1"/>
  <c r="N900" i="11" s="1"/>
  <c r="N901" i="11"/>
  <c r="N902" i="11" s="1"/>
  <c r="N903" i="11" s="1"/>
  <c r="N904" i="11" s="1"/>
  <c r="N905" i="11" s="1"/>
  <c r="N906" i="11" s="1"/>
  <c r="N907" i="11" s="1"/>
  <c r="N908" i="11" s="1"/>
  <c r="N909" i="11" s="1"/>
  <c r="N910" i="11" s="1"/>
  <c r="N911" i="11" s="1"/>
  <c r="N912" i="11"/>
  <c r="N913" i="11" s="1"/>
  <c r="N914" i="11"/>
  <c r="N915" i="11"/>
  <c r="N916" i="11"/>
  <c r="N917" i="11" s="1"/>
  <c r="N918" i="11"/>
  <c r="N919" i="11" s="1"/>
  <c r="N920" i="11" s="1"/>
  <c r="N921" i="11" s="1"/>
  <c r="N922" i="11"/>
  <c r="N923" i="11" s="1"/>
  <c r="N924" i="11"/>
  <c r="N925" i="11" s="1"/>
  <c r="N926" i="11"/>
  <c r="N927" i="11" s="1"/>
  <c r="N928" i="11" s="1"/>
  <c r="N929" i="11" s="1"/>
  <c r="N930" i="11"/>
  <c r="N931" i="11" s="1"/>
  <c r="N932" i="11" s="1"/>
  <c r="N933" i="11" s="1"/>
  <c r="N934" i="11" s="1"/>
  <c r="N935" i="11" s="1"/>
  <c r="N936" i="11" s="1"/>
  <c r="N937" i="11" s="1"/>
  <c r="N938" i="11"/>
  <c r="N939" i="11" s="1"/>
  <c r="N940" i="11" s="1"/>
  <c r="N941" i="11" s="1"/>
  <c r="N942" i="11" s="1"/>
  <c r="N943" i="11" s="1"/>
  <c r="N944" i="11"/>
  <c r="N945" i="11" s="1"/>
  <c r="N946" i="11" s="1"/>
  <c r="N947" i="11" s="1"/>
  <c r="N948" i="11" s="1"/>
  <c r="N949" i="11" s="1"/>
  <c r="N950" i="11"/>
  <c r="N951" i="11" s="1"/>
  <c r="N952" i="11"/>
  <c r="N953" i="11" s="1"/>
  <c r="N954" i="11" s="1"/>
  <c r="N955" i="11" s="1"/>
  <c r="N956" i="11"/>
  <c r="N957" i="11" s="1"/>
  <c r="N958" i="11"/>
  <c r="N959" i="11" s="1"/>
  <c r="N960" i="11" s="1"/>
  <c r="N961" i="11" s="1"/>
  <c r="N962" i="11"/>
  <c r="N963" i="11" s="1"/>
  <c r="N964" i="11"/>
  <c r="N965" i="11" s="1"/>
  <c r="N966" i="11" s="1"/>
  <c r="N967" i="11" s="1"/>
  <c r="N968" i="11" s="1"/>
  <c r="N969" i="11" s="1"/>
  <c r="N970" i="11"/>
  <c r="N971" i="11" s="1"/>
  <c r="N972" i="11" s="1"/>
  <c r="N973" i="11" s="1"/>
  <c r="N974" i="11" s="1"/>
  <c r="N975" i="11" s="1"/>
  <c r="N976" i="11" s="1"/>
  <c r="N977" i="11" s="1"/>
  <c r="N978" i="11"/>
  <c r="N979" i="11" s="1"/>
  <c r="N980" i="11" s="1"/>
  <c r="N981" i="11" s="1"/>
  <c r="N982" i="11" s="1"/>
  <c r="N983" i="11" s="1"/>
  <c r="N984" i="11" s="1"/>
  <c r="N985" i="11"/>
  <c r="N986" i="11" s="1"/>
  <c r="N987" i="11" s="1"/>
  <c r="N988" i="11" s="1"/>
  <c r="N989" i="11" s="1"/>
  <c r="N990" i="11" s="1"/>
  <c r="N991" i="11" s="1"/>
  <c r="N992" i="11"/>
  <c r="N993" i="11" s="1"/>
  <c r="N994" i="11"/>
  <c r="N995" i="11" s="1"/>
  <c r="N996" i="11"/>
  <c r="N997" i="11" s="1"/>
  <c r="N998" i="11" s="1"/>
  <c r="N999" i="11" s="1"/>
  <c r="N1000" i="11" s="1"/>
  <c r="N1001" i="11"/>
  <c r="N1002" i="11" s="1"/>
  <c r="N1003" i="11"/>
  <c r="N1004" i="11" s="1"/>
  <c r="N1005" i="11" s="1"/>
  <c r="N1006" i="11" s="1"/>
  <c r="N1007" i="11"/>
  <c r="N1008" i="11" s="1"/>
  <c r="N1009" i="11"/>
  <c r="N1010" i="11" s="1"/>
  <c r="N1011" i="11" s="1"/>
  <c r="N1012" i="11" s="1"/>
  <c r="N1013" i="11" s="1"/>
  <c r="N1014" i="11" s="1"/>
  <c r="N1015" i="11"/>
  <c r="N1016" i="11" s="1"/>
  <c r="N1017" i="11"/>
  <c r="N1018" i="11" s="1"/>
  <c r="N1019" i="11" s="1"/>
  <c r="N1020" i="11"/>
  <c r="N1021" i="11" s="1"/>
  <c r="N1022" i="11" s="1"/>
  <c r="N1023" i="11" s="1"/>
  <c r="N1024" i="11"/>
  <c r="N1025" i="11" s="1"/>
  <c r="N1026" i="11" s="1"/>
  <c r="N1027" i="11"/>
  <c r="N1028" i="11" s="1"/>
  <c r="N1029" i="11" s="1"/>
  <c r="N1030" i="11"/>
  <c r="N1031" i="11" s="1"/>
  <c r="N1032" i="11" s="1"/>
  <c r="N1033" i="11" s="1"/>
  <c r="N1034" i="11" s="1"/>
  <c r="N1035" i="11"/>
  <c r="N1036" i="11" s="1"/>
  <c r="N1037" i="11"/>
  <c r="N1038" i="11" s="1"/>
  <c r="N1039" i="11" s="1"/>
  <c r="N1040" i="11" s="1"/>
  <c r="N1041" i="11"/>
  <c r="N1042" i="11" s="1"/>
  <c r="N1043" i="11"/>
  <c r="N1044" i="11" s="1"/>
  <c r="N1045" i="11"/>
  <c r="N1046" i="11" s="1"/>
  <c r="N1047" i="11" s="1"/>
  <c r="N1048" i="11" s="1"/>
  <c r="N1049" i="11"/>
  <c r="N1050" i="11" s="1"/>
  <c r="N1051" i="11" s="1"/>
  <c r="N1052" i="11"/>
  <c r="N1053" i="11" s="1"/>
  <c r="N1054" i="11" s="1"/>
  <c r="N1055" i="11" s="1"/>
  <c r="N1056" i="11" s="1"/>
  <c r="N1057" i="11" s="1"/>
  <c r="N1058" i="11" s="1"/>
  <c r="N1059" i="11" s="1"/>
  <c r="N1060" i="11" s="1"/>
  <c r="N1061" i="11" s="1"/>
  <c r="N1062" i="11" s="1"/>
  <c r="N1063" i="11" s="1"/>
  <c r="N1064" i="11"/>
  <c r="N1065" i="11" s="1"/>
  <c r="N1066" i="11"/>
  <c r="N1067" i="11" s="1"/>
  <c r="N1068" i="11" s="1"/>
  <c r="N1069" i="11" s="1"/>
  <c r="N1070" i="11"/>
  <c r="N1071" i="11" s="1"/>
  <c r="N1072" i="11" s="1"/>
  <c r="N1073" i="11" s="1"/>
  <c r="N1074" i="11" s="1"/>
  <c r="N1075" i="11"/>
  <c r="N1076" i="11" s="1"/>
  <c r="N1077" i="11"/>
  <c r="N1078" i="11" s="1"/>
  <c r="N1079" i="11"/>
  <c r="N1080" i="11" s="1"/>
  <c r="N1081" i="11"/>
  <c r="N1082" i="11" s="1"/>
  <c r="N1083" i="11" s="1"/>
  <c r="N1084" i="11" s="1"/>
  <c r="N1085" i="11" s="1"/>
  <c r="N1086" i="11" s="1"/>
  <c r="N1087" i="11"/>
  <c r="N1088" i="11" s="1"/>
  <c r="N1089" i="11"/>
  <c r="N1090" i="11" s="1"/>
  <c r="N1091" i="11" s="1"/>
  <c r="N1092" i="11"/>
  <c r="N1093" i="11" s="1"/>
  <c r="N1094" i="11"/>
  <c r="N1095" i="11" s="1"/>
  <c r="N1096" i="11"/>
  <c r="N1097" i="11" s="1"/>
  <c r="N1098" i="11"/>
  <c r="N1099" i="11" s="1"/>
  <c r="N1100" i="11"/>
  <c r="N1101" i="11" s="1"/>
  <c r="N1102" i="11" s="1"/>
  <c r="N1103" i="11"/>
  <c r="N1104" i="11" s="1"/>
  <c r="N1105" i="11"/>
  <c r="N1106" i="11"/>
  <c r="N1107" i="11" s="1"/>
  <c r="N1108" i="11" s="1"/>
  <c r="N1109" i="11" s="1"/>
  <c r="N1110" i="11"/>
  <c r="N1111" i="11" s="1"/>
  <c r="N1112" i="11"/>
  <c r="N1113" i="11" s="1"/>
  <c r="N1114" i="11"/>
  <c r="N1115" i="11" s="1"/>
  <c r="N1116" i="11"/>
  <c r="N1117" i="11" s="1"/>
  <c r="N1118" i="11" s="1"/>
  <c r="N1119" i="11" s="1"/>
  <c r="N1120" i="11"/>
  <c r="N1121" i="11" s="1"/>
  <c r="N1122" i="11"/>
  <c r="N1123" i="11" s="1"/>
  <c r="N1124" i="11" s="1"/>
  <c r="N1125" i="11" s="1"/>
  <c r="N1126" i="11"/>
  <c r="N1127" i="11" s="1"/>
  <c r="N1128" i="11"/>
  <c r="N1129" i="11" s="1"/>
  <c r="N1130" i="11"/>
  <c r="N1131" i="11" s="1"/>
  <c r="N1132" i="11"/>
  <c r="N1133" i="11" s="1"/>
  <c r="N1134" i="11"/>
  <c r="N1135" i="11" s="1"/>
  <c r="N1136" i="11"/>
  <c r="N1137" i="11" s="1"/>
  <c r="N1138" i="11" s="1"/>
  <c r="N1139" i="11"/>
  <c r="N1140" i="11" s="1"/>
  <c r="N1141" i="11" s="1"/>
  <c r="N1142" i="11" s="1"/>
  <c r="N1143" i="11" s="1"/>
  <c r="N1144" i="11"/>
  <c r="N1145" i="11" s="1"/>
  <c r="N1146" i="11"/>
  <c r="N1147" i="11" s="1"/>
  <c r="N1148" i="11"/>
  <c r="N1149" i="11" s="1"/>
  <c r="N1150" i="11"/>
  <c r="N1151" i="11" s="1"/>
  <c r="N1152" i="11"/>
  <c r="N1153" i="11" s="1"/>
  <c r="N1154" i="11"/>
  <c r="N1155" i="11" s="1"/>
  <c r="N1156" i="11"/>
  <c r="N1157" i="11" s="1"/>
  <c r="N1158" i="11"/>
  <c r="N1159" i="11" s="1"/>
  <c r="N1160" i="11"/>
  <c r="N1161" i="11" s="1"/>
  <c r="N1162" i="11" s="1"/>
  <c r="N1163" i="11" s="1"/>
  <c r="N1164" i="11"/>
  <c r="N1165" i="11" s="1"/>
  <c r="N1166" i="11"/>
  <c r="N1167" i="11" s="1"/>
  <c r="N1168" i="11" s="1"/>
  <c r="N1169" i="11" s="1"/>
  <c r="N1170" i="11"/>
  <c r="N1171" i="11" s="1"/>
  <c r="N1172" i="11"/>
  <c r="N1173" i="11" s="1"/>
  <c r="N1174" i="11"/>
  <c r="N1175" i="11" s="1"/>
  <c r="N1176" i="11"/>
  <c r="N1177" i="11" s="1"/>
  <c r="N1178" i="11"/>
  <c r="N1179" i="11" s="1"/>
  <c r="N1180" i="11"/>
  <c r="N1181" i="11" s="1"/>
  <c r="N1182" i="11"/>
  <c r="N1183" i="11" s="1"/>
  <c r="N1184" i="11" s="1"/>
  <c r="N1185" i="11" s="1"/>
  <c r="N1186" i="11" s="1"/>
  <c r="N1187" i="11" s="1"/>
  <c r="N1188" i="11"/>
  <c r="N1189" i="11" s="1"/>
  <c r="N1190" i="11"/>
  <c r="N1191" i="11" s="1"/>
  <c r="N1192" i="11"/>
  <c r="N1193" i="11" s="1"/>
  <c r="N1194" i="11" s="1"/>
  <c r="N1195" i="11"/>
  <c r="N1196" i="11" s="1"/>
  <c r="N1197" i="11" s="1"/>
  <c r="N1198" i="11"/>
  <c r="N1199" i="11" s="1"/>
  <c r="N1200" i="11"/>
  <c r="N1201" i="11" s="1"/>
  <c r="N1202" i="11"/>
  <c r="N1203" i="11" s="1"/>
  <c r="N1204" i="11" s="1"/>
  <c r="N1205" i="11" s="1"/>
  <c r="N1206" i="11"/>
  <c r="N1207" i="11" s="1"/>
  <c r="N1208" i="11" s="1"/>
  <c r="N1209" i="11" s="1"/>
  <c r="N1210" i="11" s="1"/>
  <c r="N1211" i="11" s="1"/>
  <c r="N1212" i="11"/>
  <c r="N1213" i="11" s="1"/>
  <c r="N1214" i="11" s="1"/>
  <c r="N1215" i="11" s="1"/>
  <c r="N1216" i="11" s="1"/>
  <c r="N1217" i="11" s="1"/>
  <c r="N1218" i="11" s="1"/>
  <c r="N1219" i="11"/>
  <c r="N1220" i="11" s="1"/>
  <c r="N1221" i="11" s="1"/>
  <c r="N1222" i="11" s="1"/>
  <c r="N1223" i="11" s="1"/>
  <c r="N1224" i="11"/>
  <c r="N1225" i="11" s="1"/>
  <c r="N1226" i="11"/>
  <c r="N1227" i="11"/>
  <c r="N1228" i="11"/>
  <c r="N1229" i="11" s="1"/>
  <c r="N1230" i="11"/>
  <c r="N1231" i="11" s="1"/>
  <c r="N1232" i="11"/>
  <c r="N1233" i="11" s="1"/>
  <c r="N1234" i="11"/>
  <c r="N1235" i="11" s="1"/>
  <c r="N1236" i="11"/>
  <c r="N1237" i="11" s="1"/>
  <c r="N1238" i="11" s="1"/>
  <c r="N1239" i="11" s="1"/>
  <c r="N1240" i="11"/>
  <c r="N1241" i="11" s="1"/>
  <c r="N1242" i="11" s="1"/>
  <c r="N1243" i="11" s="1"/>
  <c r="N1244" i="11"/>
  <c r="N1245" i="11" s="1"/>
  <c r="N1246" i="11"/>
  <c r="N1247" i="11" s="1"/>
  <c r="N1248" i="11"/>
  <c r="N1249" i="11" s="1"/>
  <c r="N1250" i="11" s="1"/>
  <c r="N1251" i="11" s="1"/>
  <c r="N1252" i="11"/>
  <c r="N1253" i="11" s="1"/>
  <c r="N1254" i="11"/>
  <c r="N1255" i="11" s="1"/>
  <c r="N1256" i="11" s="1"/>
  <c r="N1257" i="11"/>
  <c r="N1258" i="11" s="1"/>
  <c r="N1259" i="11"/>
  <c r="N1260" i="11" s="1"/>
  <c r="N1261" i="11"/>
  <c r="N1262" i="11" s="1"/>
  <c r="N1263" i="11" s="1"/>
  <c r="N1264" i="11" s="1"/>
  <c r="N1265" i="11" s="1"/>
  <c r="N1266" i="11"/>
  <c r="N1267" i="11" s="1"/>
  <c r="N1268" i="11"/>
  <c r="N1269" i="11" s="1"/>
  <c r="N1270" i="11"/>
  <c r="N1271" i="11" s="1"/>
  <c r="N1272" i="11"/>
  <c r="N1273" i="11" s="1"/>
  <c r="N1274" i="11"/>
  <c r="N1275" i="11" s="1"/>
  <c r="N1276" i="11" s="1"/>
  <c r="N1277" i="11" s="1"/>
  <c r="N1278" i="11"/>
  <c r="N1279" i="11" s="1"/>
  <c r="N1280" i="11"/>
  <c r="N1281" i="11" s="1"/>
  <c r="N1282" i="11" s="1"/>
  <c r="N1283" i="11"/>
  <c r="N1284" i="11"/>
  <c r="N1285" i="11"/>
  <c r="N1286" i="11"/>
  <c r="N1287" i="11"/>
  <c r="N1288" i="11" s="1"/>
  <c r="N1289" i="11"/>
  <c r="N1290" i="11" s="1"/>
  <c r="N1291" i="11"/>
  <c r="N1292" i="11" s="1"/>
  <c r="N1293" i="11"/>
  <c r="N1294" i="11" s="1"/>
  <c r="N1295" i="11" s="1"/>
  <c r="N1296" i="11" s="1"/>
  <c r="N1297" i="11"/>
  <c r="N1298" i="11" s="1"/>
  <c r="N1299" i="11" s="1"/>
  <c r="N1300" i="11" s="1"/>
  <c r="N1301" i="11"/>
  <c r="N1302" i="11" s="1"/>
  <c r="N1303" i="11"/>
  <c r="N1304" i="11" s="1"/>
  <c r="N1305" i="11"/>
  <c r="N1306" i="11" s="1"/>
  <c r="N1307" i="11" s="1"/>
  <c r="N1308" i="11" s="1"/>
  <c r="N1309" i="11"/>
  <c r="N1310" i="11" s="1"/>
  <c r="N1311" i="11" s="1"/>
  <c r="N1312" i="11"/>
  <c r="N1313" i="11" s="1"/>
  <c r="N1314" i="11" s="1"/>
  <c r="N1315" i="11" s="1"/>
  <c r="N1316" i="11" s="1"/>
  <c r="N1317" i="11" s="1"/>
  <c r="N1318" i="11" s="1"/>
  <c r="N1319" i="11" s="1"/>
  <c r="N1320" i="11" s="1"/>
  <c r="N1321" i="11"/>
  <c r="N1322" i="11"/>
  <c r="N1323" i="11" s="1"/>
  <c r="N1324" i="11" s="1"/>
  <c r="N1325" i="11"/>
  <c r="N1326" i="11" s="1"/>
  <c r="N1327" i="11" s="1"/>
  <c r="N1328" i="11" s="1"/>
  <c r="N1329" i="11"/>
  <c r="N1330" i="11" s="1"/>
  <c r="N1331" i="11"/>
  <c r="N1332" i="11" s="1"/>
  <c r="N1333" i="11"/>
  <c r="N1334" i="11" s="1"/>
  <c r="N1335" i="11" s="1"/>
  <c r="N1336" i="11" s="1"/>
  <c r="N1337" i="11" s="1"/>
  <c r="N1338" i="11" s="1"/>
  <c r="N1339" i="11"/>
  <c r="N1340" i="11" s="1"/>
  <c r="N1341" i="11" s="1"/>
  <c r="N1342" i="11" s="1"/>
  <c r="N1343" i="11"/>
  <c r="N1344" i="11" s="1"/>
  <c r="N1345" i="11" s="1"/>
  <c r="N1346" i="11" s="1"/>
  <c r="N1347" i="11"/>
  <c r="N1348" i="11" s="1"/>
  <c r="N1349" i="11" s="1"/>
  <c r="N1350" i="11" s="1"/>
  <c r="N1351" i="11" s="1"/>
  <c r="N1352" i="11" s="1"/>
  <c r="N1353" i="11"/>
  <c r="N1354" i="11" s="1"/>
  <c r="N1355" i="11" s="1"/>
  <c r="N1356" i="11" s="1"/>
  <c r="N1357" i="11"/>
  <c r="N1358" i="11" s="1"/>
  <c r="N1359" i="11" s="1"/>
  <c r="N1360" i="11" s="1"/>
  <c r="N1361" i="11"/>
  <c r="N1362" i="11" s="1"/>
  <c r="N1363" i="11" s="1"/>
  <c r="N1364" i="11" s="1"/>
  <c r="N1365" i="11"/>
  <c r="N1366" i="11" s="1"/>
  <c r="N1367" i="11" s="1"/>
  <c r="N1368" i="11" s="1"/>
  <c r="N1369" i="11" s="1"/>
  <c r="N1370" i="11" s="1"/>
  <c r="N1371" i="11"/>
  <c r="N1372" i="11" s="1"/>
  <c r="N1373" i="11" s="1"/>
  <c r="N1374" i="11" s="1"/>
  <c r="N1375" i="11"/>
  <c r="N1376" i="11" s="1"/>
  <c r="N1377" i="11"/>
  <c r="N1378" i="11" s="1"/>
  <c r="N1379" i="11" s="1"/>
  <c r="N1380" i="11" s="1"/>
  <c r="N1381" i="11" s="1"/>
  <c r="N1382" i="11" s="1"/>
  <c r="N1383" i="11"/>
  <c r="N1384" i="11" s="1"/>
  <c r="N1385" i="11" s="1"/>
  <c r="N1386" i="11" s="1"/>
  <c r="N1387" i="11" s="1"/>
  <c r="N1388" i="11"/>
  <c r="N1389" i="11" s="1"/>
  <c r="N1390" i="11"/>
  <c r="N1391" i="11" s="1"/>
  <c r="N1392" i="11"/>
  <c r="N1393" i="11" s="1"/>
  <c r="N1394" i="11"/>
  <c r="N1395" i="11" s="1"/>
  <c r="N1396" i="11" s="1"/>
  <c r="N1397" i="11"/>
  <c r="N1398" i="11" s="1"/>
  <c r="N1399" i="11" s="1"/>
  <c r="N1400" i="11" s="1"/>
  <c r="N1401" i="11" s="1"/>
  <c r="N1402" i="11" s="1"/>
  <c r="N1403" i="11" s="1"/>
  <c r="N1404" i="11"/>
  <c r="N1405" i="11" s="1"/>
  <c r="N1406" i="11" s="1"/>
  <c r="N1407" i="11" s="1"/>
  <c r="N1408" i="11"/>
  <c r="N1409" i="11" s="1"/>
  <c r="N1410" i="11" s="1"/>
  <c r="N1411" i="11" s="1"/>
  <c r="N1412" i="11" s="1"/>
  <c r="N1413" i="11" s="1"/>
  <c r="N1414" i="11" s="1"/>
  <c r="N1415" i="11" s="1"/>
  <c r="N1416" i="11"/>
  <c r="N1417" i="11" s="1"/>
  <c r="N1418" i="11" s="1"/>
  <c r="N1419" i="11" s="1"/>
  <c r="N1420" i="11"/>
  <c r="N1421" i="11" s="1"/>
  <c r="N1422" i="11" s="1"/>
  <c r="N1423" i="11" s="1"/>
  <c r="N1424" i="11"/>
  <c r="N1425" i="11" s="1"/>
  <c r="N1426" i="11" s="1"/>
  <c r="N1427" i="11" s="1"/>
  <c r="N1428" i="11"/>
  <c r="N1429" i="11" s="1"/>
  <c r="N1430" i="11" s="1"/>
  <c r="N1431" i="11" s="1"/>
  <c r="N1432" i="11" s="1"/>
  <c r="N1433" i="11" s="1"/>
  <c r="N1434" i="11"/>
  <c r="N1435" i="11" s="1"/>
  <c r="N1436" i="11" s="1"/>
  <c r="N1437" i="11" s="1"/>
  <c r="N1438" i="11" s="1"/>
  <c r="N1439" i="11" s="1"/>
  <c r="N1440" i="11"/>
  <c r="N1441" i="11" s="1"/>
  <c r="N1442" i="11"/>
  <c r="N1443" i="11" s="1"/>
  <c r="N1444" i="11" s="1"/>
  <c r="N1445" i="11" s="1"/>
  <c r="N1446" i="11" s="1"/>
  <c r="N1447" i="11"/>
  <c r="N1448" i="11" s="1"/>
  <c r="N1449" i="11" s="1"/>
  <c r="N1450" i="11" s="1"/>
  <c r="N1451" i="11" s="1"/>
  <c r="N1452" i="11" s="1"/>
  <c r="N1453" i="11" s="1"/>
  <c r="N1454" i="11" s="1"/>
  <c r="N1455" i="11"/>
  <c r="N1456" i="11" s="1"/>
  <c r="N1457" i="11"/>
  <c r="N1458" i="11" s="1"/>
  <c r="N1459" i="11"/>
  <c r="N1460" i="11" s="1"/>
  <c r="N1461" i="11"/>
  <c r="N1462" i="11" s="1"/>
  <c r="N1463" i="11"/>
  <c r="N1464" i="11" s="1"/>
  <c r="N1465" i="11" s="1"/>
  <c r="N1466" i="11" s="1"/>
  <c r="N1467" i="11"/>
  <c r="N1468" i="11" s="1"/>
  <c r="N1469" i="11"/>
  <c r="N1470" i="11" s="1"/>
  <c r="N1471" i="11" s="1"/>
  <c r="N1472" i="11" s="1"/>
  <c r="N1473" i="11" s="1"/>
  <c r="N1474" i="11" s="1"/>
  <c r="N1475" i="11" s="1"/>
  <c r="N1476" i="11" s="1"/>
  <c r="N1477" i="11"/>
  <c r="N1478" i="11" s="1"/>
  <c r="N1479" i="11" s="1"/>
  <c r="N1480" i="11" s="1"/>
  <c r="N1481" i="11"/>
  <c r="N1482" i="11" s="1"/>
  <c r="N1483" i="11"/>
  <c r="N1484" i="11" s="1"/>
  <c r="N1485" i="11" s="1"/>
  <c r="N1486" i="11"/>
  <c r="N1487" i="11" s="1"/>
  <c r="N1488" i="11" s="1"/>
  <c r="N1489" i="11" s="1"/>
  <c r="N1490" i="11"/>
  <c r="N1491" i="11" s="1"/>
  <c r="N1492" i="11" s="1"/>
  <c r="N1493" i="11" s="1"/>
  <c r="N1494" i="11" s="1"/>
  <c r="N1495" i="11" s="1"/>
  <c r="N1496" i="11"/>
  <c r="N1497" i="11" s="1"/>
  <c r="N1498" i="11" s="1"/>
  <c r="N1499" i="11" s="1"/>
  <c r="N1500" i="11"/>
  <c r="N1501" i="11" s="1"/>
  <c r="N1502" i="11" s="1"/>
  <c r="N1503" i="11" s="1"/>
  <c r="N1504" i="11" s="1"/>
  <c r="N1505" i="11" s="1"/>
  <c r="N1506" i="11" s="1"/>
  <c r="N1507" i="11"/>
  <c r="N1508" i="11" s="1"/>
  <c r="N1509" i="11" s="1"/>
  <c r="N1510" i="11" s="1"/>
  <c r="N1511" i="11"/>
  <c r="N1512" i="11" s="1"/>
  <c r="N1513" i="11" s="1"/>
  <c r="N1514" i="11" s="1"/>
  <c r="N1515" i="11"/>
  <c r="N1516" i="11" s="1"/>
  <c r="N1517" i="11" s="1"/>
  <c r="N1518" i="11" s="1"/>
  <c r="N1519" i="11"/>
  <c r="N1520" i="11" s="1"/>
  <c r="N1521" i="11" s="1"/>
  <c r="N1522" i="11" s="1"/>
  <c r="N1523" i="11" s="1"/>
  <c r="N1524" i="11" s="1"/>
  <c r="N1525" i="11"/>
  <c r="N1526" i="11" s="1"/>
  <c r="N1527" i="11"/>
  <c r="N1528" i="11" s="1"/>
  <c r="N1529" i="11" s="1"/>
  <c r="N1530" i="11"/>
  <c r="N1531" i="11" s="1"/>
  <c r="N1532" i="11"/>
  <c r="N1533" i="11" s="1"/>
  <c r="N1534" i="11" s="1"/>
  <c r="N1535" i="11" s="1"/>
  <c r="N1536" i="11" s="1"/>
  <c r="N1537" i="11" s="1"/>
  <c r="N1538" i="11"/>
  <c r="N1539" i="11" s="1"/>
  <c r="N1540" i="11"/>
  <c r="N1541" i="11" s="1"/>
  <c r="N1542" i="11" s="1"/>
  <c r="N1543" i="11" s="1"/>
  <c r="N1544" i="11"/>
  <c r="N1545" i="11"/>
  <c r="N1546" i="11"/>
  <c r="N1547" i="11" s="1"/>
  <c r="N1548" i="11" s="1"/>
  <c r="N1549" i="11" s="1"/>
  <c r="N1550" i="11" s="1"/>
  <c r="N1551" i="11" s="1"/>
  <c r="N1552" i="11" s="1"/>
  <c r="N1553" i="11" s="1"/>
  <c r="N1554" i="11"/>
  <c r="N1555" i="11" s="1"/>
  <c r="N1556" i="11"/>
  <c r="N1557" i="11" s="1"/>
  <c r="N1558" i="11" s="1"/>
  <c r="N1559" i="11" s="1"/>
  <c r="N1560" i="11"/>
  <c r="N1561" i="11" s="1"/>
  <c r="N1562" i="11" s="1"/>
  <c r="N1563" i="11" s="1"/>
  <c r="N1564" i="11"/>
  <c r="N1565" i="11" s="1"/>
  <c r="N1566" i="11" s="1"/>
  <c r="N1567" i="11" s="1"/>
  <c r="N1568" i="11"/>
  <c r="N1569" i="11" s="1"/>
  <c r="N1570" i="11"/>
  <c r="N1571" i="11" s="1"/>
  <c r="N1572" i="11"/>
  <c r="N1573" i="11" s="1"/>
  <c r="N1574" i="11" s="1"/>
  <c r="N1575" i="11" s="1"/>
  <c r="N1576" i="11" s="1"/>
  <c r="N1577" i="11" s="1"/>
  <c r="N1578" i="11"/>
  <c r="N1579" i="11" s="1"/>
  <c r="N1580" i="11"/>
  <c r="N1581" i="11" s="1"/>
  <c r="N1582" i="11" s="1"/>
  <c r="N1583" i="11" s="1"/>
  <c r="N1584" i="11"/>
  <c r="N1585" i="11" s="1"/>
  <c r="N1586" i="11" s="1"/>
  <c r="N1587" i="11" s="1"/>
  <c r="N1588" i="11"/>
  <c r="N1589" i="11" s="1"/>
  <c r="N1590" i="11" s="1"/>
  <c r="N1591" i="11" s="1"/>
  <c r="N1592" i="11" s="1"/>
  <c r="N1593" i="11" s="1"/>
  <c r="N1594" i="11"/>
  <c r="N1595" i="11" s="1"/>
  <c r="N1596" i="11"/>
  <c r="N1597" i="11" s="1"/>
  <c r="N1598" i="11"/>
  <c r="N1599" i="11" s="1"/>
  <c r="N1600" i="11" s="1"/>
  <c r="N1601" i="11" s="1"/>
  <c r="N1602" i="11" s="1"/>
  <c r="N1603" i="11"/>
  <c r="N1604" i="11" s="1"/>
  <c r="N1605" i="11"/>
  <c r="N1606" i="11" s="1"/>
  <c r="N1607" i="11"/>
  <c r="N1608" i="11" s="1"/>
  <c r="N1609" i="11" s="1"/>
  <c r="N1610" i="11" s="1"/>
  <c r="N1611" i="11"/>
  <c r="N1612" i="11" s="1"/>
  <c r="N1613" i="11" s="1"/>
  <c r="N1614" i="11" s="1"/>
  <c r="N1615" i="11" s="1"/>
  <c r="N1616" i="11" s="1"/>
  <c r="N1617" i="11" s="1"/>
  <c r="N1618" i="11" s="1"/>
  <c r="N1619" i="11"/>
  <c r="N1620" i="11" s="1"/>
  <c r="N1621" i="11" s="1"/>
  <c r="N1622" i="11" s="1"/>
  <c r="N1623" i="11"/>
  <c r="N1624" i="11" s="1"/>
  <c r="N1625" i="11" s="1"/>
  <c r="N1626" i="11" s="1"/>
  <c r="N1627" i="11" s="1"/>
  <c r="N1628" i="11"/>
  <c r="N1629" i="11" s="1"/>
  <c r="N1630" i="11"/>
  <c r="N1631" i="11" s="1"/>
  <c r="N1632" i="11" s="1"/>
  <c r="N1633" i="11" s="1"/>
  <c r="N1634" i="11" s="1"/>
  <c r="N1635" i="11" s="1"/>
  <c r="N1636" i="11" s="1"/>
  <c r="N1637" i="11" s="1"/>
  <c r="N1638" i="11" s="1"/>
  <c r="N1639" i="11"/>
  <c r="N1640" i="11" s="1"/>
  <c r="N1641" i="11" s="1"/>
  <c r="N1642" i="11" s="1"/>
  <c r="N1643" i="11"/>
  <c r="N1644" i="11" s="1"/>
  <c r="N1645" i="11" s="1"/>
  <c r="N1646" i="11" s="1"/>
  <c r="N1647" i="11" s="1"/>
  <c r="N1648" i="11" s="1"/>
  <c r="N1649" i="11"/>
  <c r="N1650" i="11" s="1"/>
  <c r="N1651" i="11" s="1"/>
  <c r="N1652" i="11" s="1"/>
  <c r="N1653" i="11"/>
  <c r="N1654" i="11" s="1"/>
  <c r="N1655" i="11"/>
  <c r="N1656" i="11" s="1"/>
  <c r="N1657" i="11" s="1"/>
  <c r="N1658" i="11" s="1"/>
  <c r="N1659" i="11" s="1"/>
  <c r="N1660" i="11" s="1"/>
  <c r="N1661" i="11"/>
  <c r="N1662" i="11" s="1"/>
  <c r="N1663" i="11"/>
  <c r="N1664" i="11" s="1"/>
  <c r="N1665" i="11" s="1"/>
  <c r="N1666" i="11" s="1"/>
  <c r="N1667" i="11" s="1"/>
  <c r="N1668" i="11"/>
  <c r="N1669" i="11" s="1"/>
  <c r="N1670" i="11" s="1"/>
  <c r="N1671" i="11" s="1"/>
  <c r="N1672" i="11" s="1"/>
  <c r="N1673" i="11" s="1"/>
  <c r="N1674" i="11" s="1"/>
  <c r="N1675" i="11"/>
  <c r="N1676" i="11" s="1"/>
  <c r="N1677" i="11"/>
  <c r="N1678" i="11" s="1"/>
  <c r="N1679" i="11" s="1"/>
  <c r="N1680" i="11" s="1"/>
  <c r="N1681" i="11"/>
  <c r="N1682" i="11" s="1"/>
  <c r="N1683" i="11" s="1"/>
  <c r="N1684" i="11" s="1"/>
  <c r="N1685" i="11" s="1"/>
  <c r="N1686" i="11" s="1"/>
  <c r="N1687" i="11"/>
  <c r="N1688" i="11" s="1"/>
  <c r="N1689" i="11"/>
  <c r="N1690" i="11" s="1"/>
  <c r="N1691" i="11" s="1"/>
  <c r="N1692" i="11" s="1"/>
  <c r="N1693" i="11"/>
  <c r="N1694" i="11" s="1"/>
  <c r="N1695" i="11" s="1"/>
  <c r="N1696" i="11" s="1"/>
  <c r="N1697" i="11" s="1"/>
  <c r="N1698" i="11" s="1"/>
  <c r="N1699" i="11"/>
  <c r="N1700" i="11" s="1"/>
  <c r="N1701" i="11" s="1"/>
  <c r="N1702" i="11" s="1"/>
  <c r="N1703" i="11"/>
  <c r="N1704" i="11" s="1"/>
  <c r="N1705" i="11" s="1"/>
  <c r="N1706" i="11" s="1"/>
  <c r="N1707" i="11"/>
  <c r="N1708" i="11" s="1"/>
  <c r="N1709" i="11" s="1"/>
  <c r="N1710" i="11" s="1"/>
  <c r="N1711" i="11"/>
  <c r="N1712" i="11" s="1"/>
  <c r="N1713" i="11" s="1"/>
  <c r="N1714" i="11" s="1"/>
  <c r="N1715" i="11" s="1"/>
  <c r="N1716" i="11" s="1"/>
  <c r="N1717" i="11" s="1"/>
  <c r="N1718" i="11"/>
  <c r="N1719" i="11" s="1"/>
  <c r="N1720" i="11" s="1"/>
  <c r="N1721" i="11" s="1"/>
  <c r="N1722" i="11" s="1"/>
  <c r="N1723" i="11" s="1"/>
  <c r="N1724" i="11" s="1"/>
  <c r="N1725" i="11" s="1"/>
  <c r="N1726" i="11"/>
  <c r="N1727" i="11" s="1"/>
  <c r="N1728" i="11" s="1"/>
  <c r="N1729" i="11"/>
  <c r="N1730" i="11" s="1"/>
  <c r="N1731" i="11" s="1"/>
  <c r="N1732" i="11" s="1"/>
  <c r="N1733" i="11"/>
  <c r="N1734" i="11" s="1"/>
  <c r="N1735" i="11"/>
  <c r="N1736" i="11" s="1"/>
  <c r="N1737" i="11"/>
  <c r="N1738" i="11" s="1"/>
  <c r="N1739" i="11" s="1"/>
  <c r="N1740" i="11" s="1"/>
  <c r="N1741" i="11"/>
  <c r="N1742" i="11" s="1"/>
  <c r="N1743" i="11"/>
  <c r="N1744" i="11" s="1"/>
  <c r="N1745" i="11"/>
  <c r="N1746" i="11" s="1"/>
  <c r="N1747" i="11"/>
  <c r="N1748" i="11" s="1"/>
  <c r="N1749" i="11"/>
  <c r="N1750" i="11" s="1"/>
  <c r="N1751" i="11"/>
  <c r="N1752" i="11" s="1"/>
  <c r="N1753" i="11" s="1"/>
  <c r="N1754" i="11" s="1"/>
  <c r="N1755" i="11"/>
  <c r="N1756" i="11" s="1"/>
  <c r="N1757" i="11" s="1"/>
  <c r="N1758" i="11" s="1"/>
  <c r="N1759" i="11" s="1"/>
  <c r="N1760" i="11" s="1"/>
  <c r="N1761" i="11"/>
  <c r="N1762" i="11" s="1"/>
  <c r="N1763" i="11" s="1"/>
  <c r="N1764" i="11" s="1"/>
  <c r="N1765" i="11"/>
  <c r="N1766" i="11" s="1"/>
  <c r="N1767" i="11" s="1"/>
  <c r="N1768" i="11" s="1"/>
  <c r="N1769" i="11"/>
  <c r="N1770" i="11" s="1"/>
  <c r="N1771" i="11" s="1"/>
  <c r="N1772" i="11" s="1"/>
  <c r="N1773" i="11" s="1"/>
  <c r="N1774" i="11" s="1"/>
  <c r="N1775" i="11"/>
  <c r="N1776" i="11" s="1"/>
  <c r="N1777" i="11"/>
  <c r="N1778" i="11" s="1"/>
  <c r="N1779" i="11" s="1"/>
  <c r="N1780" i="11" s="1"/>
  <c r="N1781" i="11"/>
  <c r="N1782" i="11" s="1"/>
  <c r="N1783" i="11" s="1"/>
  <c r="N1784" i="11" s="1"/>
  <c r="N1785" i="11" s="1"/>
  <c r="N1786" i="11" s="1"/>
  <c r="N1787" i="11"/>
  <c r="N1788" i="11" s="1"/>
  <c r="N1789" i="11" s="1"/>
  <c r="N1790" i="11" s="1"/>
  <c r="N1791" i="11"/>
  <c r="N1792" i="11" s="1"/>
  <c r="N1793" i="11" s="1"/>
  <c r="N1794" i="11" s="1"/>
  <c r="N1795" i="11"/>
  <c r="N1796" i="11" s="1"/>
  <c r="N1797" i="11" s="1"/>
  <c r="N1798" i="11" s="1"/>
  <c r="N1799" i="11" s="1"/>
  <c r="N1800" i="11" s="1"/>
  <c r="N1801" i="11"/>
  <c r="N1802" i="11" s="1"/>
  <c r="N1803" i="11" s="1"/>
  <c r="N1804" i="11" s="1"/>
  <c r="N1805" i="11"/>
  <c r="N1806" i="11" s="1"/>
  <c r="N1807" i="11"/>
  <c r="N1808" i="11" s="1"/>
  <c r="N1809" i="11"/>
  <c r="N1810" i="11" s="1"/>
  <c r="N1811" i="11" s="1"/>
  <c r="N1812" i="11" s="1"/>
  <c r="N1813" i="11" s="1"/>
  <c r="N1814" i="11"/>
  <c r="N1815" i="11" s="1"/>
  <c r="N1816" i="11" s="1"/>
  <c r="N1817" i="11" s="1"/>
  <c r="N1818" i="11" s="1"/>
  <c r="N1819" i="11" s="1"/>
  <c r="N1820" i="11"/>
  <c r="N1821" i="11" s="1"/>
  <c r="N1822" i="11"/>
  <c r="N1823" i="11" s="1"/>
  <c r="N1824" i="11" s="1"/>
  <c r="N1825" i="11" s="1"/>
  <c r="N1826" i="11"/>
  <c r="N1827" i="11" s="1"/>
  <c r="N1828" i="11" s="1"/>
  <c r="N1829" i="11" s="1"/>
  <c r="N1830" i="11"/>
  <c r="N1831" i="11" s="1"/>
  <c r="N1832" i="11" s="1"/>
  <c r="N1833" i="11" s="1"/>
  <c r="N1834" i="11"/>
  <c r="N1835" i="11" s="1"/>
  <c r="N1836" i="11"/>
  <c r="N1837" i="11" s="1"/>
  <c r="N1838" i="11"/>
  <c r="N1839" i="11" s="1"/>
  <c r="N1840" i="11" s="1"/>
  <c r="N1841" i="11" s="1"/>
  <c r="N1842" i="11" s="1"/>
  <c r="N1843" i="11" s="1"/>
  <c r="N1844" i="11" s="1"/>
  <c r="N1845" i="11" s="1"/>
  <c r="N1846" i="11"/>
  <c r="N1847" i="11" s="1"/>
  <c r="N1848" i="11"/>
  <c r="N1849" i="11" s="1"/>
  <c r="N1850" i="11"/>
  <c r="N1851" i="11" s="1"/>
  <c r="N1852" i="11" s="1"/>
  <c r="N1853" i="11" s="1"/>
  <c r="N1854" i="11"/>
  <c r="N1855" i="11" s="1"/>
  <c r="N1856" i="11"/>
  <c r="N1857" i="11" s="1"/>
  <c r="N1858" i="11"/>
  <c r="N1859" i="11" s="1"/>
  <c r="N1860" i="11"/>
  <c r="N1861" i="11" s="1"/>
  <c r="N1862" i="11"/>
  <c r="N1863" i="11" s="1"/>
  <c r="N1864" i="11" s="1"/>
  <c r="N1865" i="11" s="1"/>
  <c r="N1866" i="11"/>
  <c r="N1867" i="11" s="1"/>
  <c r="N1868" i="11" s="1"/>
  <c r="N1869" i="11" s="1"/>
  <c r="N1870" i="11" s="1"/>
  <c r="N1871" i="11" s="1"/>
  <c r="N1872" i="11" s="1"/>
  <c r="N1873" i="11" s="1"/>
  <c r="N1874" i="11" s="1"/>
  <c r="N1875" i="11" s="1"/>
  <c r="N1876" i="11"/>
  <c r="N1877" i="11" s="1"/>
  <c r="N1878" i="11" s="1"/>
  <c r="N1879" i="11" s="1"/>
  <c r="N1880" i="11"/>
  <c r="N1881" i="11" s="1"/>
  <c r="N1882" i="11" s="1"/>
  <c r="N1883" i="11" s="1"/>
  <c r="N1884" i="11"/>
  <c r="N1885" i="11" s="1"/>
  <c r="N1886" i="11"/>
  <c r="N1887" i="11" s="1"/>
  <c r="N1888" i="11" s="1"/>
  <c r="N1889" i="11" s="1"/>
  <c r="N1890" i="11"/>
  <c r="N1891" i="11" s="1"/>
  <c r="N1892" i="11"/>
  <c r="N1893" i="11" s="1"/>
  <c r="N1894" i="11" s="1"/>
  <c r="N1895" i="11" s="1"/>
  <c r="N1896" i="11"/>
  <c r="N1897" i="11" s="1"/>
  <c r="N1898" i="11"/>
  <c r="N1899" i="11" s="1"/>
  <c r="N1900" i="11"/>
  <c r="N1901" i="11" s="1"/>
  <c r="N1902" i="11"/>
  <c r="N1903" i="11" s="1"/>
  <c r="N1904" i="11" s="1"/>
  <c r="N1905" i="11" s="1"/>
  <c r="N1906" i="11" s="1"/>
  <c r="N1907" i="11"/>
  <c r="N1908" i="11" s="1"/>
  <c r="N1909" i="11" s="1"/>
  <c r="N1910" i="11" s="1"/>
  <c r="N1911" i="11" s="1"/>
  <c r="N1912" i="11" s="1"/>
  <c r="N1913" i="11" s="1"/>
  <c r="N1914" i="11" s="1"/>
  <c r="N1915" i="11"/>
  <c r="N1916" i="11" s="1"/>
  <c r="N1917" i="11" s="1"/>
  <c r="N1918" i="11" s="1"/>
  <c r="N1919" i="11"/>
  <c r="N1920" i="11" s="1"/>
  <c r="N1921" i="11"/>
  <c r="N1922" i="11" s="1"/>
  <c r="N1923" i="11" s="1"/>
  <c r="N1924" i="11" s="1"/>
  <c r="N1925" i="11"/>
  <c r="N1926" i="11" s="1"/>
  <c r="N1927" i="11" s="1"/>
  <c r="N1928" i="11" s="1"/>
  <c r="N1929" i="11"/>
  <c r="N1930" i="11" s="1"/>
  <c r="N1931" i="11" s="1"/>
  <c r="N1932" i="11" s="1"/>
  <c r="N1933" i="11" s="1"/>
  <c r="N1934" i="11" s="1"/>
  <c r="N1935" i="11" s="1"/>
  <c r="N1936" i="11" s="1"/>
  <c r="N1937" i="11" s="1"/>
  <c r="N1938" i="11" s="1"/>
  <c r="N1939" i="11" s="1"/>
  <c r="N1940" i="11"/>
  <c r="N1941" i="11" s="1"/>
  <c r="N1942" i="11" s="1"/>
  <c r="N1943" i="11" s="1"/>
  <c r="N1944" i="11" s="1"/>
  <c r="N1945" i="11" s="1"/>
  <c r="N1946" i="11"/>
  <c r="N1947" i="11" s="1"/>
  <c r="N1948" i="11" s="1"/>
  <c r="N1949" i="11" s="1"/>
  <c r="N1950" i="11" s="1"/>
  <c r="N1951" i="11"/>
  <c r="N1952" i="11" s="1"/>
  <c r="N1953" i="11" s="1"/>
  <c r="N1954" i="11" s="1"/>
  <c r="N1955" i="11" s="1"/>
  <c r="N1956" i="11"/>
  <c r="N1957" i="11" s="1"/>
  <c r="N1958" i="11" s="1"/>
  <c r="N1959" i="11" s="1"/>
  <c r="N1960" i="11" s="1"/>
  <c r="N1961" i="11" s="1"/>
  <c r="N1962" i="11" s="1"/>
  <c r="N1963" i="11"/>
  <c r="N1964" i="11" s="1"/>
  <c r="N1965" i="11" s="1"/>
  <c r="N1966" i="11" s="1"/>
  <c r="N1967" i="11" s="1"/>
  <c r="N1968" i="11" s="1"/>
  <c r="N1969" i="11"/>
  <c r="N1970" i="11" s="1"/>
  <c r="N1971" i="11" s="1"/>
  <c r="N1972" i="11"/>
  <c r="N1973" i="11" s="1"/>
  <c r="N1974" i="11" s="1"/>
  <c r="N1975" i="11" s="1"/>
  <c r="N1976" i="11" s="1"/>
  <c r="N1977" i="11" s="1"/>
  <c r="N1978" i="11" s="1"/>
  <c r="N1979" i="11" s="1"/>
  <c r="N1980" i="11" s="1"/>
  <c r="N1981" i="11"/>
  <c r="N1982" i="11" s="1"/>
  <c r="N1983" i="11"/>
  <c r="N1984" i="11" s="1"/>
  <c r="N1985" i="11"/>
  <c r="N1986" i="11" s="1"/>
  <c r="N1987" i="11" s="1"/>
  <c r="N1988" i="11"/>
  <c r="N1989" i="11" s="1"/>
  <c r="N1990" i="11" s="1"/>
  <c r="N1991" i="11" s="1"/>
  <c r="N1992" i="11" s="1"/>
  <c r="N1993" i="11" s="1"/>
  <c r="N1994" i="11"/>
  <c r="N1995" i="11" s="1"/>
  <c r="N1996" i="11"/>
  <c r="N1997" i="11" s="1"/>
  <c r="N1998" i="11"/>
  <c r="N1999" i="11" s="1"/>
  <c r="N2000" i="11"/>
  <c r="N2001" i="11" s="1"/>
  <c r="N2002" i="11" s="1"/>
  <c r="N2003" i="11" s="1"/>
  <c r="N2004" i="11" s="1"/>
  <c r="N2005" i="11" s="1"/>
  <c r="N2006" i="11"/>
  <c r="N2007" i="11" s="1"/>
  <c r="N2008" i="11" s="1"/>
  <c r="N2009" i="11" s="1"/>
  <c r="N2010" i="11" s="1"/>
  <c r="N2011" i="11" s="1"/>
  <c r="N2012" i="11"/>
  <c r="N2013" i="11" s="1"/>
  <c r="N2014" i="11"/>
  <c r="N2015" i="11" s="1"/>
  <c r="N2016" i="11"/>
  <c r="N2017" i="11" s="1"/>
  <c r="N2018" i="11"/>
  <c r="N2019" i="11" s="1"/>
  <c r="N2020" i="11" s="1"/>
  <c r="N2021" i="11" s="1"/>
  <c r="N2022" i="11"/>
  <c r="N2023" i="11" s="1"/>
  <c r="N2024" i="11"/>
  <c r="N2025" i="11" s="1"/>
  <c r="N2026" i="11" s="1"/>
  <c r="N2027" i="11" s="1"/>
  <c r="N2028" i="11" s="1"/>
  <c r="N2029" i="11" s="1"/>
  <c r="N2030" i="11" s="1"/>
  <c r="N2031" i="11" s="1"/>
  <c r="N2032" i="11"/>
  <c r="N2033" i="11" s="1"/>
  <c r="N2034" i="11"/>
  <c r="N2035" i="11" s="1"/>
  <c r="N2036" i="11" s="1"/>
  <c r="N2037" i="11" s="1"/>
  <c r="N2038" i="11"/>
  <c r="N2039" i="11" s="1"/>
  <c r="N2040" i="11" s="1"/>
  <c r="N2041" i="11" s="1"/>
  <c r="N2042" i="11"/>
  <c r="N2043" i="11" s="1"/>
  <c r="N2044" i="11"/>
  <c r="N2045" i="11" s="1"/>
  <c r="N2046" i="11"/>
  <c r="N2047" i="11" s="1"/>
  <c r="N2048" i="11" s="1"/>
  <c r="N2049" i="11" s="1"/>
  <c r="N2050" i="11" s="1"/>
  <c r="N2051" i="11" s="1"/>
  <c r="N2052" i="11"/>
  <c r="N2053" i="11" s="1"/>
  <c r="N2054" i="11"/>
  <c r="N2055" i="11" s="1"/>
  <c r="N2056" i="11"/>
  <c r="N2057" i="11" s="1"/>
  <c r="N2058" i="11"/>
  <c r="N2059" i="11" s="1"/>
  <c r="N2060" i="11"/>
  <c r="N2061" i="11" s="1"/>
  <c r="N2062" i="11"/>
  <c r="N2063" i="11" s="1"/>
  <c r="N2064" i="11"/>
  <c r="N2065" i="11" s="1"/>
  <c r="N2066" i="11"/>
  <c r="N2067" i="11" s="1"/>
  <c r="N2068" i="11"/>
  <c r="N2069" i="11" s="1"/>
  <c r="N2070" i="11" s="1"/>
  <c r="N2071" i="11" s="1"/>
  <c r="N2072" i="11" s="1"/>
  <c r="N2073" i="11" s="1"/>
  <c r="N2074" i="11"/>
  <c r="N2075" i="11" s="1"/>
  <c r="N2076" i="11" s="1"/>
  <c r="N2077" i="11"/>
  <c r="N2078" i="11" s="1"/>
  <c r="N2079" i="11" s="1"/>
  <c r="N2080" i="11"/>
  <c r="N2081" i="11" s="1"/>
  <c r="N2082" i="11"/>
  <c r="N2083" i="11" s="1"/>
  <c r="N2084" i="11"/>
  <c r="N2085" i="11" s="1"/>
  <c r="N2086" i="11" s="1"/>
  <c r="N2087" i="11" s="1"/>
  <c r="N2088" i="11" s="1"/>
  <c r="N2089" i="11" s="1"/>
  <c r="N2090" i="11" s="1"/>
  <c r="N2091" i="11" s="1"/>
  <c r="N2092" i="11"/>
  <c r="N2093" i="11" s="1"/>
  <c r="N2094" i="11" s="1"/>
  <c r="N2095" i="11" s="1"/>
  <c r="N2096" i="11" s="1"/>
  <c r="N2097" i="11" s="1"/>
  <c r="N2098" i="11"/>
  <c r="N2099" i="11" s="1"/>
  <c r="N2100" i="11" s="1"/>
  <c r="N2101" i="11" s="1"/>
  <c r="N2102" i="11"/>
  <c r="N2103" i="11" s="1"/>
  <c r="N2104" i="11" s="1"/>
  <c r="N2105" i="11" s="1"/>
  <c r="N2106" i="11" s="1"/>
  <c r="N2107" i="11" s="1"/>
  <c r="N2108" i="11" s="1"/>
  <c r="N2109" i="11" s="1"/>
  <c r="N2110" i="11"/>
  <c r="N2111" i="11" s="1"/>
  <c r="N9" i="11"/>
  <c r="N10" i="11" s="1"/>
  <c r="J24" i="1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/>
  <c r="J45" i="11" s="1"/>
  <c r="J46" i="11" s="1"/>
  <c r="J47" i="11" s="1"/>
  <c r="J48" i="1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/>
  <c r="J67" i="11" s="1"/>
  <c r="J68" i="11" s="1"/>
  <c r="J69" i="11" s="1"/>
  <c r="J70" i="11"/>
  <c r="J71" i="11" s="1"/>
  <c r="J72" i="11" s="1"/>
  <c r="J73" i="11" s="1"/>
  <c r="J74" i="11" s="1"/>
  <c r="J75" i="11" s="1"/>
  <c r="J76" i="11" s="1"/>
  <c r="J77" i="11" s="1"/>
  <c r="J78" i="11" s="1"/>
  <c r="J79" i="11" s="1"/>
  <c r="J80" i="11"/>
  <c r="J81" i="11" s="1"/>
  <c r="J82" i="11" s="1"/>
  <c r="J83" i="11" s="1"/>
  <c r="J84" i="11" s="1"/>
  <c r="J85" i="11" s="1"/>
  <c r="J86" i="11"/>
  <c r="J87" i="11" s="1"/>
  <c r="J88" i="11" s="1"/>
  <c r="J89" i="11" s="1"/>
  <c r="J90" i="11"/>
  <c r="J91" i="11" s="1"/>
  <c r="J92" i="11" s="1"/>
  <c r="J93" i="11" s="1"/>
  <c r="J94" i="11"/>
  <c r="J95" i="11" s="1"/>
  <c r="J96" i="11" s="1"/>
  <c r="J97" i="11" s="1"/>
  <c r="J98" i="11"/>
  <c r="J99" i="11" s="1"/>
  <c r="J100" i="11" s="1"/>
  <c r="J101" i="11" s="1"/>
  <c r="J102" i="11" s="1"/>
  <c r="J103" i="11" s="1"/>
  <c r="J104" i="11"/>
  <c r="J105" i="11" s="1"/>
  <c r="J106" i="11" s="1"/>
  <c r="J107" i="11" s="1"/>
  <c r="J108" i="11" s="1"/>
  <c r="J109" i="11" s="1"/>
  <c r="J110" i="1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/>
  <c r="J121" i="11" s="1"/>
  <c r="J122" i="11" s="1"/>
  <c r="J123" i="11" s="1"/>
  <c r="J124" i="11"/>
  <c r="J125" i="11" s="1"/>
  <c r="J126" i="11" s="1"/>
  <c r="J127" i="11" s="1"/>
  <c r="J128" i="11" s="1"/>
  <c r="J129" i="11" s="1"/>
  <c r="J130" i="11"/>
  <c r="J131" i="11" s="1"/>
  <c r="J132" i="11" s="1"/>
  <c r="J133" i="11" s="1"/>
  <c r="J134" i="11"/>
  <c r="J135" i="11" s="1"/>
  <c r="J136" i="11" s="1"/>
  <c r="J137" i="11" s="1"/>
  <c r="J138" i="11" s="1"/>
  <c r="J139" i="11" s="1"/>
  <c r="J140" i="11"/>
  <c r="J141" i="11" s="1"/>
  <c r="J142" i="11" s="1"/>
  <c r="J143" i="11" s="1"/>
  <c r="J144" i="11"/>
  <c r="J145" i="11" s="1"/>
  <c r="J146" i="11" s="1"/>
  <c r="J147" i="11" s="1"/>
  <c r="J148" i="11" s="1"/>
  <c r="J149" i="11" s="1"/>
  <c r="J150" i="11" s="1"/>
  <c r="J151" i="11" s="1"/>
  <c r="J152" i="11"/>
  <c r="J153" i="11" s="1"/>
  <c r="J154" i="11" s="1"/>
  <c r="J155" i="11" s="1"/>
  <c r="J156" i="11" s="1"/>
  <c r="J157" i="11" s="1"/>
  <c r="J158" i="1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/>
  <c r="J171" i="11" s="1"/>
  <c r="J172" i="11" s="1"/>
  <c r="J173" i="11" s="1"/>
  <c r="J174" i="11"/>
  <c r="J175" i="11" s="1"/>
  <c r="J176" i="11" s="1"/>
  <c r="J177" i="11" s="1"/>
  <c r="J178" i="11" s="1"/>
  <c r="J179" i="11" s="1"/>
  <c r="J180" i="11" s="1"/>
  <c r="J181" i="11" s="1"/>
  <c r="J182" i="11"/>
  <c r="J183" i="11" s="1"/>
  <c r="J184" i="11" s="1"/>
  <c r="J185" i="11" s="1"/>
  <c r="J186" i="11" s="1"/>
  <c r="J187" i="11" s="1"/>
  <c r="J188" i="11" s="1"/>
  <c r="J189" i="11" s="1"/>
  <c r="J190" i="11" s="1"/>
  <c r="J191" i="11"/>
  <c r="J192" i="11" s="1"/>
  <c r="J193" i="11" s="1"/>
  <c r="J194" i="11" s="1"/>
  <c r="J195" i="11"/>
  <c r="J196" i="11" s="1"/>
  <c r="J197" i="11" s="1"/>
  <c r="J198" i="11" s="1"/>
  <c r="J199" i="11" s="1"/>
  <c r="J200" i="11" s="1"/>
  <c r="J201" i="11" s="1"/>
  <c r="J202" i="11" s="1"/>
  <c r="J203" i="11" s="1"/>
  <c r="J204" i="11"/>
  <c r="J205" i="11" s="1"/>
  <c r="J206" i="11" s="1"/>
  <c r="J207" i="11" s="1"/>
  <c r="J208" i="11" s="1"/>
  <c r="J209" i="11" s="1"/>
  <c r="J210" i="11" s="1"/>
  <c r="J211" i="11"/>
  <c r="J212" i="11" s="1"/>
  <c r="J213" i="11" s="1"/>
  <c r="J214" i="11" s="1"/>
  <c r="J215" i="11" s="1"/>
  <c r="J216" i="11" s="1"/>
  <c r="J217" i="11" s="1"/>
  <c r="J218" i="11" s="1"/>
  <c r="J219" i="11" s="1"/>
  <c r="J220" i="11"/>
  <c r="J221" i="11" s="1"/>
  <c r="J222" i="11" s="1"/>
  <c r="J223" i="11" s="1"/>
  <c r="J224" i="11" s="1"/>
  <c r="J225" i="11" s="1"/>
  <c r="J226" i="11" s="1"/>
  <c r="J227" i="1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/>
  <c r="J255" i="11" s="1"/>
  <c r="J256" i="11" s="1"/>
  <c r="J257" i="11" s="1"/>
  <c r="J258" i="11" s="1"/>
  <c r="J259" i="11" s="1"/>
  <c r="J260" i="11" s="1"/>
  <c r="J261" i="11" s="1"/>
  <c r="J262" i="1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/>
  <c r="J283" i="11" s="1"/>
  <c r="J284" i="11" s="1"/>
  <c r="J285" i="11" s="1"/>
  <c r="J286" i="11" s="1"/>
  <c r="J287" i="11" s="1"/>
  <c r="J288" i="11"/>
  <c r="J289" i="11" s="1"/>
  <c r="J290" i="11" s="1"/>
  <c r="J291" i="11" s="1"/>
  <c r="J292" i="11"/>
  <c r="J293" i="11" s="1"/>
  <c r="J294" i="11" s="1"/>
  <c r="J295" i="11" s="1"/>
  <c r="J296" i="11"/>
  <c r="J297" i="11" s="1"/>
  <c r="J298" i="11" s="1"/>
  <c r="J299" i="11" s="1"/>
  <c r="J300" i="1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/>
  <c r="J331" i="11" s="1"/>
  <c r="J332" i="11" s="1"/>
  <c r="J333" i="11" s="1"/>
  <c r="J334" i="11"/>
  <c r="J335" i="11" s="1"/>
  <c r="J336" i="11" s="1"/>
  <c r="J337" i="11" s="1"/>
  <c r="J338" i="11" s="1"/>
  <c r="J339" i="11" s="1"/>
  <c r="J340" i="11" s="1"/>
  <c r="J341" i="11" s="1"/>
  <c r="J342" i="11"/>
  <c r="J343" i="11" s="1"/>
  <c r="J344" i="11" s="1"/>
  <c r="J345" i="11" s="1"/>
  <c r="J346" i="11" s="1"/>
  <c r="J347" i="11" s="1"/>
  <c r="J348" i="11"/>
  <c r="J349" i="11" s="1"/>
  <c r="J350" i="11" s="1"/>
  <c r="J351" i="11" s="1"/>
  <c r="J352" i="11" s="1"/>
  <c r="J353" i="11" s="1"/>
  <c r="J354" i="11"/>
  <c r="J355" i="11" s="1"/>
  <c r="J356" i="11" s="1"/>
  <c r="J357" i="11" s="1"/>
  <c r="J358" i="11" s="1"/>
  <c r="J359" i="1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/>
  <c r="J374" i="11" s="1"/>
  <c r="J375" i="11" s="1"/>
  <c r="J376" i="11" s="1"/>
  <c r="J377" i="11" s="1"/>
  <c r="J378" i="11" s="1"/>
  <c r="J379" i="1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/>
  <c r="J406" i="11" s="1"/>
  <c r="J407" i="11" s="1"/>
  <c r="J408" i="11" s="1"/>
  <c r="J409" i="11" s="1"/>
  <c r="J410" i="11" s="1"/>
  <c r="J411" i="11"/>
  <c r="J412" i="11" s="1"/>
  <c r="J413" i="11" s="1"/>
  <c r="J414" i="11" s="1"/>
  <c r="J415" i="11"/>
  <c r="J416" i="11" s="1"/>
  <c r="J417" i="11" s="1"/>
  <c r="J418" i="11" s="1"/>
  <c r="J419" i="11" s="1"/>
  <c r="J420" i="11" s="1"/>
  <c r="J421" i="1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/>
  <c r="J439" i="11" s="1"/>
  <c r="J440" i="11" s="1"/>
  <c r="J441" i="11" s="1"/>
  <c r="J442" i="11"/>
  <c r="J443" i="11" s="1"/>
  <c r="J444" i="11" s="1"/>
  <c r="J445" i="11" s="1"/>
  <c r="J446" i="11"/>
  <c r="J447" i="11" s="1"/>
  <c r="J448" i="11" s="1"/>
  <c r="J449" i="11" s="1"/>
  <c r="J450" i="11" s="1"/>
  <c r="J451" i="11" s="1"/>
  <c r="J452" i="1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/>
  <c r="J463" i="11" s="1"/>
  <c r="J464" i="11" s="1"/>
  <c r="J465" i="11" s="1"/>
  <c r="J466" i="11" s="1"/>
  <c r="J467" i="11" s="1"/>
  <c r="J468" i="11"/>
  <c r="J469" i="11" s="1"/>
  <c r="J470" i="11" s="1"/>
  <c r="J471" i="11" s="1"/>
  <c r="J472" i="11"/>
  <c r="J473" i="11" s="1"/>
  <c r="J474" i="11" s="1"/>
  <c r="J475" i="11" s="1"/>
  <c r="J476" i="11" s="1"/>
  <c r="J477" i="11" s="1"/>
  <c r="J478" i="11"/>
  <c r="J479" i="11" s="1"/>
  <c r="J480" i="11" s="1"/>
  <c r="J481" i="11" s="1"/>
  <c r="J482" i="11" s="1"/>
  <c r="J483" i="11" s="1"/>
  <c r="J484" i="1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/>
  <c r="J510" i="11" s="1"/>
  <c r="J511" i="11" s="1"/>
  <c r="J512" i="11" s="1"/>
  <c r="J513" i="11"/>
  <c r="J514" i="11" s="1"/>
  <c r="J515" i="11" s="1"/>
  <c r="J516" i="11" s="1"/>
  <c r="J517" i="11" s="1"/>
  <c r="J518" i="11" s="1"/>
  <c r="J519" i="1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/>
  <c r="J532" i="11" s="1"/>
  <c r="J533" i="11" s="1"/>
  <c r="J534" i="11" s="1"/>
  <c r="J535" i="11" s="1"/>
  <c r="J536" i="11" s="1"/>
  <c r="J537" i="1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/>
  <c r="J552" i="11" s="1"/>
  <c r="J553" i="11" s="1"/>
  <c r="J554" i="11" s="1"/>
  <c r="J555" i="11"/>
  <c r="J556" i="11" s="1"/>
  <c r="J557" i="11" s="1"/>
  <c r="J558" i="11" s="1"/>
  <c r="J559" i="11" s="1"/>
  <c r="J560" i="11" s="1"/>
  <c r="J561" i="11" s="1"/>
  <c r="J562" i="11" s="1"/>
  <c r="J563" i="11"/>
  <c r="J564" i="11" s="1"/>
  <c r="J565" i="11" s="1"/>
  <c r="J566" i="11" s="1"/>
  <c r="J567" i="11"/>
  <c r="J568" i="11" s="1"/>
  <c r="J569" i="11" s="1"/>
  <c r="J570" i="11" s="1"/>
  <c r="J571" i="1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/>
  <c r="J608" i="11" s="1"/>
  <c r="J609" i="11" s="1"/>
  <c r="J610" i="11" s="1"/>
  <c r="J611" i="11" s="1"/>
  <c r="J612" i="11" s="1"/>
  <c r="J613" i="11"/>
  <c r="J614" i="11" s="1"/>
  <c r="J615" i="11" s="1"/>
  <c r="J616" i="11" s="1"/>
  <c r="J617" i="11" s="1"/>
  <c r="J618" i="11" s="1"/>
  <c r="J619" i="11"/>
  <c r="J620" i="11" s="1"/>
  <c r="J621" i="11" s="1"/>
  <c r="J622" i="11" s="1"/>
  <c r="J623" i="11"/>
  <c r="J624" i="11" s="1"/>
  <c r="J625" i="11" s="1"/>
  <c r="J626" i="11" s="1"/>
  <c r="J627" i="11"/>
  <c r="J628" i="11" s="1"/>
  <c r="J629" i="11" s="1"/>
  <c r="J630" i="11" s="1"/>
  <c r="J631" i="11" s="1"/>
  <c r="J632" i="11"/>
  <c r="J633" i="11" s="1"/>
  <c r="J634" i="11" s="1"/>
  <c r="J635" i="11" s="1"/>
  <c r="J636" i="11" s="1"/>
  <c r="J637" i="11" s="1"/>
  <c r="J638" i="11" s="1"/>
  <c r="J639" i="11"/>
  <c r="J640" i="11" s="1"/>
  <c r="J641" i="11" s="1"/>
  <c r="J642" i="11" s="1"/>
  <c r="J643" i="11" s="1"/>
  <c r="J644" i="11" s="1"/>
  <c r="J645" i="11" s="1"/>
  <c r="J646" i="11" s="1"/>
  <c r="J647" i="11" s="1"/>
  <c r="J648" i="1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/>
  <c r="J664" i="11" s="1"/>
  <c r="J665" i="11" s="1"/>
  <c r="J666" i="11" s="1"/>
  <c r="J667" i="11" s="1"/>
  <c r="J668" i="11" s="1"/>
  <c r="J669" i="11"/>
  <c r="J670" i="11" s="1"/>
  <c r="J671" i="11" s="1"/>
  <c r="J672" i="11" s="1"/>
  <c r="J673" i="11"/>
  <c r="J674" i="11" s="1"/>
  <c r="J675" i="11" s="1"/>
  <c r="J676" i="11" s="1"/>
  <c r="J677" i="11"/>
  <c r="J678" i="11" s="1"/>
  <c r="J679" i="11" s="1"/>
  <c r="J680" i="11" s="1"/>
  <c r="J681" i="11"/>
  <c r="J682" i="11" s="1"/>
  <c r="J683" i="11" s="1"/>
  <c r="J684" i="11" s="1"/>
  <c r="J685" i="11" s="1"/>
  <c r="J686" i="11" s="1"/>
  <c r="J687" i="11" s="1"/>
  <c r="J688" i="11"/>
  <c r="J689" i="11" s="1"/>
  <c r="J690" i="11" s="1"/>
  <c r="J691" i="11" s="1"/>
  <c r="J692" i="11"/>
  <c r="J693" i="11" s="1"/>
  <c r="J694" i="11" s="1"/>
  <c r="J695" i="11" s="1"/>
  <c r="J696" i="11"/>
  <c r="J697" i="11" s="1"/>
  <c r="J698" i="11" s="1"/>
  <c r="J699" i="11" s="1"/>
  <c r="J700" i="11" s="1"/>
  <c r="J701" i="11" s="1"/>
  <c r="J702" i="11"/>
  <c r="J703" i="11" s="1"/>
  <c r="J704" i="11" s="1"/>
  <c r="J705" i="11" s="1"/>
  <c r="J706" i="11" s="1"/>
  <c r="J707" i="11" s="1"/>
  <c r="J708" i="11"/>
  <c r="J709" i="11" s="1"/>
  <c r="J710" i="11" s="1"/>
  <c r="J711" i="11" s="1"/>
  <c r="J712" i="11"/>
  <c r="J713" i="11" s="1"/>
  <c r="J714" i="11" s="1"/>
  <c r="J715" i="11" s="1"/>
  <c r="J716" i="11" s="1"/>
  <c r="J717" i="11" s="1"/>
  <c r="J718" i="11" s="1"/>
  <c r="J719" i="11" s="1"/>
  <c r="J720" i="11"/>
  <c r="J721" i="11" s="1"/>
  <c r="J722" i="11" s="1"/>
  <c r="J723" i="11" s="1"/>
  <c r="J724" i="11"/>
  <c r="J725" i="11" s="1"/>
  <c r="J726" i="11" s="1"/>
  <c r="J727" i="11" s="1"/>
  <c r="J728" i="11" s="1"/>
  <c r="J729" i="11" s="1"/>
  <c r="J730" i="11"/>
  <c r="J731" i="11" s="1"/>
  <c r="J732" i="11" s="1"/>
  <c r="J733" i="11" s="1"/>
  <c r="J734" i="11" s="1"/>
  <c r="J735" i="11" s="1"/>
  <c r="J736" i="11"/>
  <c r="J737" i="11" s="1"/>
  <c r="J738" i="11" s="1"/>
  <c r="J739" i="11" s="1"/>
  <c r="J740" i="11" s="1"/>
  <c r="J741" i="11" s="1"/>
  <c r="J742" i="11" s="1"/>
  <c r="J743" i="11" s="1"/>
  <c r="J744" i="11" s="1"/>
  <c r="J745" i="11" s="1"/>
  <c r="J746" i="11" s="1"/>
  <c r="J747" i="11" s="1"/>
  <c r="J748" i="11"/>
  <c r="J749" i="11" s="1"/>
  <c r="J750" i="11" s="1"/>
  <c r="J751" i="11" s="1"/>
  <c r="J752" i="11" s="1"/>
  <c r="J753" i="11" s="1"/>
  <c r="J754" i="11" s="1"/>
  <c r="J755" i="11" s="1"/>
  <c r="J756" i="11" s="1"/>
  <c r="J757" i="11" s="1"/>
  <c r="J758" i="11" s="1"/>
  <c r="J759" i="11" s="1"/>
  <c r="J760" i="11" s="1"/>
  <c r="J761" i="11" s="1"/>
  <c r="J762" i="11" s="1"/>
  <c r="J763" i="11"/>
  <c r="J764" i="11" s="1"/>
  <c r="J765" i="11" s="1"/>
  <c r="J766" i="11" s="1"/>
  <c r="J767" i="11"/>
  <c r="J768" i="11" s="1"/>
  <c r="J769" i="11" s="1"/>
  <c r="J770" i="11" s="1"/>
  <c r="J771" i="11" s="1"/>
  <c r="J772" i="11" s="1"/>
  <c r="J773" i="11"/>
  <c r="J774" i="11" s="1"/>
  <c r="J775" i="11" s="1"/>
  <c r="J776" i="11" s="1"/>
  <c r="J777" i="11" s="1"/>
  <c r="J778" i="11" s="1"/>
  <c r="J779" i="11" s="1"/>
  <c r="J780" i="11" s="1"/>
  <c r="J781" i="11" s="1"/>
  <c r="J782" i="11" s="1"/>
  <c r="J783" i="11" s="1"/>
  <c r="J784" i="11" s="1"/>
  <c r="J785" i="11" s="1"/>
  <c r="J786" i="11" s="1"/>
  <c r="J787" i="11" s="1"/>
  <c r="J788" i="11" s="1"/>
  <c r="J789" i="11" s="1"/>
  <c r="J790" i="11" s="1"/>
  <c r="J791" i="11" s="1"/>
  <c r="J792" i="11"/>
  <c r="J793" i="11" s="1"/>
  <c r="J794" i="11" s="1"/>
  <c r="J795" i="11" s="1"/>
  <c r="J796" i="11"/>
  <c r="J797" i="11" s="1"/>
  <c r="J798" i="11" s="1"/>
  <c r="J799" i="11" s="1"/>
  <c r="J800" i="11"/>
  <c r="J801" i="11" s="1"/>
  <c r="J802" i="11" s="1"/>
  <c r="J803" i="11" s="1"/>
  <c r="J804" i="11" s="1"/>
  <c r="J805" i="11" s="1"/>
  <c r="J806" i="11" s="1"/>
  <c r="J807" i="11" s="1"/>
  <c r="J808" i="11"/>
  <c r="J809" i="11" s="1"/>
  <c r="J810" i="11" s="1"/>
  <c r="J811" i="11" s="1"/>
  <c r="J812" i="11" s="1"/>
  <c r="J813" i="11" s="1"/>
  <c r="J814" i="11"/>
  <c r="J815" i="11" s="1"/>
  <c r="J816" i="11" s="1"/>
  <c r="J817" i="11" s="1"/>
  <c r="J818" i="11"/>
  <c r="J819" i="11" s="1"/>
  <c r="J820" i="11" s="1"/>
  <c r="J821" i="11" s="1"/>
  <c r="J822" i="11"/>
  <c r="J823" i="11" s="1"/>
  <c r="J824" i="11" s="1"/>
  <c r="J825" i="11" s="1"/>
  <c r="J826" i="11"/>
  <c r="J827" i="11" s="1"/>
  <c r="J828" i="11" s="1"/>
  <c r="J829" i="11" s="1"/>
  <c r="J830" i="11" s="1"/>
  <c r="J831" i="11" s="1"/>
  <c r="J832" i="11" s="1"/>
  <c r="J833" i="11" s="1"/>
  <c r="J834" i="11" s="1"/>
  <c r="J835" i="11" s="1"/>
  <c r="J836" i="11"/>
  <c r="J837" i="11" s="1"/>
  <c r="J838" i="11" s="1"/>
  <c r="J839" i="11" s="1"/>
  <c r="J840" i="11" s="1"/>
  <c r="J841" i="11" s="1"/>
  <c r="J842" i="11" s="1"/>
  <c r="J843" i="11" s="1"/>
  <c r="J844" i="11" s="1"/>
  <c r="J845" i="11" s="1"/>
  <c r="J846" i="11" s="1"/>
  <c r="J847" i="11" s="1"/>
  <c r="J848" i="11" s="1"/>
  <c r="J849" i="11"/>
  <c r="J850" i="11" s="1"/>
  <c r="J851" i="11" s="1"/>
  <c r="J852" i="11" s="1"/>
  <c r="J853" i="11" s="1"/>
  <c r="J854" i="11" s="1"/>
  <c r="J855" i="11" s="1"/>
  <c r="J856" i="11" s="1"/>
  <c r="J857" i="11"/>
  <c r="J858" i="11"/>
  <c r="J859" i="11" s="1"/>
  <c r="J860" i="11" s="1"/>
  <c r="J861" i="11"/>
  <c r="J862" i="11" s="1"/>
  <c r="J863" i="11" s="1"/>
  <c r="J864" i="11" s="1"/>
  <c r="J865" i="11"/>
  <c r="J866" i="11" s="1"/>
  <c r="J867" i="11" s="1"/>
  <c r="J868" i="11" s="1"/>
  <c r="J869" i="11"/>
  <c r="J870" i="11" s="1"/>
  <c r="J871" i="11" s="1"/>
  <c r="J872" i="11" s="1"/>
  <c r="J873" i="11" s="1"/>
  <c r="J874" i="11"/>
  <c r="J875" i="11" s="1"/>
  <c r="J876" i="11" s="1"/>
  <c r="J877" i="11" s="1"/>
  <c r="J878" i="11" s="1"/>
  <c r="J879" i="11" s="1"/>
  <c r="J880" i="11" s="1"/>
  <c r="J881" i="11" s="1"/>
  <c r="J882" i="11"/>
  <c r="J883" i="11" s="1"/>
  <c r="J884" i="11" s="1"/>
  <c r="J885" i="11" s="1"/>
  <c r="J886" i="11" s="1"/>
  <c r="J887" i="11" s="1"/>
  <c r="J888" i="11" s="1"/>
  <c r="J889" i="11" s="1"/>
  <c r="J890" i="11" s="1"/>
  <c r="J891" i="11" s="1"/>
  <c r="J892" i="11" s="1"/>
  <c r="J893" i="11" s="1"/>
  <c r="J894" i="11" s="1"/>
  <c r="J895" i="11" s="1"/>
  <c r="J896" i="11" s="1"/>
  <c r="J897" i="11" s="1"/>
  <c r="J898" i="11" s="1"/>
  <c r="J899" i="11" s="1"/>
  <c r="J900" i="11"/>
  <c r="J901" i="11" s="1"/>
  <c r="J902" i="11" s="1"/>
  <c r="J903" i="11" s="1"/>
  <c r="J904" i="11" s="1"/>
  <c r="J905" i="11" s="1"/>
  <c r="J906" i="11" s="1"/>
  <c r="J907" i="11" s="1"/>
  <c r="J908" i="11" s="1"/>
  <c r="J909" i="11" s="1"/>
  <c r="J910" i="11" s="1"/>
  <c r="J911" i="11"/>
  <c r="J912" i="11" s="1"/>
  <c r="J913" i="11" s="1"/>
  <c r="J914" i="11" s="1"/>
  <c r="J915" i="11" s="1"/>
  <c r="J916" i="11" s="1"/>
  <c r="J917" i="11" s="1"/>
  <c r="J918" i="11" s="1"/>
  <c r="J919" i="11" s="1"/>
  <c r="J920" i="11" s="1"/>
  <c r="J921" i="11"/>
  <c r="J922" i="11" s="1"/>
  <c r="J923" i="11" s="1"/>
  <c r="J924" i="11" s="1"/>
  <c r="J925" i="11" s="1"/>
  <c r="J926" i="11" s="1"/>
  <c r="J927" i="11" s="1"/>
  <c r="J928" i="11" s="1"/>
  <c r="J929" i="11"/>
  <c r="J930" i="11" s="1"/>
  <c r="J931" i="11" s="1"/>
  <c r="J932" i="11" s="1"/>
  <c r="J933" i="11" s="1"/>
  <c r="J934" i="11" s="1"/>
  <c r="J935" i="11" s="1"/>
  <c r="J936" i="11" s="1"/>
  <c r="J937" i="11"/>
  <c r="J938" i="11" s="1"/>
  <c r="J939" i="11" s="1"/>
  <c r="J940" i="11" s="1"/>
  <c r="J941" i="11" s="1"/>
  <c r="J942" i="11" s="1"/>
  <c r="J943" i="11"/>
  <c r="J944" i="11" s="1"/>
  <c r="J945" i="11" s="1"/>
  <c r="J946" i="11" s="1"/>
  <c r="J947" i="11" s="1"/>
  <c r="J948" i="11" s="1"/>
  <c r="J949" i="11"/>
  <c r="J950" i="11" s="1"/>
  <c r="J951" i="11" s="1"/>
  <c r="J952" i="11" s="1"/>
  <c r="J953" i="11" s="1"/>
  <c r="J954" i="11" s="1"/>
  <c r="J955" i="11"/>
  <c r="J956" i="11" s="1"/>
  <c r="J957" i="11" s="1"/>
  <c r="J958" i="11" s="1"/>
  <c r="J959" i="11" s="1"/>
  <c r="J960" i="11" s="1"/>
  <c r="J961" i="11"/>
  <c r="J962" i="11" s="1"/>
  <c r="J963" i="11" s="1"/>
  <c r="J964" i="11" s="1"/>
  <c r="J965" i="11" s="1"/>
  <c r="J966" i="11" s="1"/>
  <c r="J967" i="11" s="1"/>
  <c r="J968" i="11" s="1"/>
  <c r="J969" i="11"/>
  <c r="J970" i="11" s="1"/>
  <c r="J971" i="11" s="1"/>
  <c r="J972" i="11" s="1"/>
  <c r="J973" i="11" s="1"/>
  <c r="J974" i="11" s="1"/>
  <c r="J975" i="11" s="1"/>
  <c r="J976" i="11" s="1"/>
  <c r="J977" i="11"/>
  <c r="J978" i="11" s="1"/>
  <c r="J979" i="11" s="1"/>
  <c r="J980" i="11" s="1"/>
  <c r="J981" i="11" s="1"/>
  <c r="J982" i="11" s="1"/>
  <c r="J983" i="11" s="1"/>
  <c r="J984" i="11"/>
  <c r="J985" i="11" s="1"/>
  <c r="J986" i="11" s="1"/>
  <c r="J987" i="11" s="1"/>
  <c r="J988" i="11" s="1"/>
  <c r="J989" i="11" s="1"/>
  <c r="J990" i="11" s="1"/>
  <c r="J991" i="11"/>
  <c r="J992" i="11" s="1"/>
  <c r="J993" i="11" s="1"/>
  <c r="J994" i="11" s="1"/>
  <c r="J995" i="11" s="1"/>
  <c r="J996" i="11" s="1"/>
  <c r="J997" i="11" s="1"/>
  <c r="J998" i="11" s="1"/>
  <c r="J999" i="11" s="1"/>
  <c r="J1000" i="11"/>
  <c r="J1001" i="11" s="1"/>
  <c r="J1002" i="11" s="1"/>
  <c r="J1003" i="11" s="1"/>
  <c r="J1004" i="11" s="1"/>
  <c r="J1005" i="11" s="1"/>
  <c r="J1006" i="11"/>
  <c r="J1007" i="11" s="1"/>
  <c r="J1008" i="11" s="1"/>
  <c r="J1009" i="11" s="1"/>
  <c r="J1010" i="11" s="1"/>
  <c r="J1011" i="11" s="1"/>
  <c r="J1012" i="11" s="1"/>
  <c r="J1013" i="11" s="1"/>
  <c r="J1014" i="11"/>
  <c r="J1015" i="11" s="1"/>
  <c r="J1016" i="11" s="1"/>
  <c r="J1017" i="11" s="1"/>
  <c r="J1018" i="11" s="1"/>
  <c r="J1019" i="11" s="1"/>
  <c r="J1020" i="11" s="1"/>
  <c r="J1021" i="11" s="1"/>
  <c r="J1022" i="11" s="1"/>
  <c r="J1023" i="11"/>
  <c r="J1024" i="11" s="1"/>
  <c r="J1025" i="11" s="1"/>
  <c r="J1026" i="11" s="1"/>
  <c r="J1027" i="11" s="1"/>
  <c r="J1028" i="11" s="1"/>
  <c r="J1029" i="11" s="1"/>
  <c r="J1030" i="11" s="1"/>
  <c r="J1031" i="11" s="1"/>
  <c r="J1032" i="11" s="1"/>
  <c r="J1033" i="11" s="1"/>
  <c r="J1034" i="11"/>
  <c r="J1035" i="11" s="1"/>
  <c r="J1036" i="11" s="1"/>
  <c r="J1037" i="11" s="1"/>
  <c r="J1038" i="11" s="1"/>
  <c r="J1039" i="11" s="1"/>
  <c r="J1040" i="11" s="1"/>
  <c r="J1041" i="11" s="1"/>
  <c r="J1042" i="11" s="1"/>
  <c r="J1043" i="11" s="1"/>
  <c r="J1044" i="11" s="1"/>
  <c r="J1045" i="11" s="1"/>
  <c r="J1046" i="11" s="1"/>
  <c r="J1047" i="11" s="1"/>
  <c r="J1048" i="11"/>
  <c r="J1049" i="11" s="1"/>
  <c r="J1050" i="11" s="1"/>
  <c r="J1051" i="11" s="1"/>
  <c r="J1052" i="11" s="1"/>
  <c r="J1053" i="11" s="1"/>
  <c r="J1054" i="11" s="1"/>
  <c r="J1055" i="11" s="1"/>
  <c r="J1056" i="11" s="1"/>
  <c r="J1057" i="11" s="1"/>
  <c r="J1058" i="11" s="1"/>
  <c r="J1059" i="11" s="1"/>
  <c r="J1060" i="11" s="1"/>
  <c r="J1061" i="11" s="1"/>
  <c r="J1062" i="11" s="1"/>
  <c r="J1063" i="11"/>
  <c r="J1064" i="11" s="1"/>
  <c r="J1065" i="11" s="1"/>
  <c r="J1066" i="11" s="1"/>
  <c r="J1067" i="11" s="1"/>
  <c r="J1068" i="11" s="1"/>
  <c r="J1069" i="11"/>
  <c r="J1070" i="11" s="1"/>
  <c r="J1071" i="11" s="1"/>
  <c r="J1072" i="11" s="1"/>
  <c r="J1073" i="11" s="1"/>
  <c r="J1074" i="11"/>
  <c r="J1075" i="11" s="1"/>
  <c r="J1076" i="11" s="1"/>
  <c r="J1077" i="11" s="1"/>
  <c r="J1078" i="11" s="1"/>
  <c r="J1079" i="11" s="1"/>
  <c r="J1080" i="11"/>
  <c r="J1081" i="11" s="1"/>
  <c r="J1082" i="11" s="1"/>
  <c r="J1083" i="11" s="1"/>
  <c r="J1084" i="11" s="1"/>
  <c r="J1085" i="11" s="1"/>
  <c r="J1086" i="11"/>
  <c r="J1087" i="11" s="1"/>
  <c r="J1088" i="11" s="1"/>
  <c r="J1089" i="11" s="1"/>
  <c r="J1090" i="11" s="1"/>
  <c r="J1091" i="11" s="1"/>
  <c r="J1092" i="11" s="1"/>
  <c r="J1093" i="11" s="1"/>
  <c r="J1094" i="11" s="1"/>
  <c r="J1095" i="11" s="1"/>
  <c r="J1096" i="11" s="1"/>
  <c r="J1097" i="11" s="1"/>
  <c r="J1098" i="11" s="1"/>
  <c r="J1099" i="11" s="1"/>
  <c r="J1100" i="11" s="1"/>
  <c r="J1101" i="11" s="1"/>
  <c r="J1102" i="11" s="1"/>
  <c r="J1103" i="11" s="1"/>
  <c r="J1104" i="11" s="1"/>
  <c r="J1105" i="11" s="1"/>
  <c r="J1106" i="11" s="1"/>
  <c r="J1107" i="11" s="1"/>
  <c r="J1108" i="11" s="1"/>
  <c r="J1109" i="11"/>
  <c r="J1110" i="11" s="1"/>
  <c r="J1111" i="11" s="1"/>
  <c r="J1112" i="11" s="1"/>
  <c r="J1113" i="11" s="1"/>
  <c r="J1114" i="11" s="1"/>
  <c r="J1115" i="11" s="1"/>
  <c r="J1116" i="11" s="1"/>
  <c r="J1117" i="11" s="1"/>
  <c r="J1118" i="11" s="1"/>
  <c r="J1119" i="11"/>
  <c r="J1120" i="11" s="1"/>
  <c r="J1121" i="11" s="1"/>
  <c r="J1122" i="11" s="1"/>
  <c r="J1123" i="11" s="1"/>
  <c r="J1124" i="11" s="1"/>
  <c r="J1125" i="11" s="1"/>
  <c r="J1126" i="11" s="1"/>
  <c r="J1127" i="11" s="1"/>
  <c r="J1128" i="11" s="1"/>
  <c r="J1129" i="11" s="1"/>
  <c r="J1130" i="11" s="1"/>
  <c r="J1131" i="11" s="1"/>
  <c r="J1132" i="11" s="1"/>
  <c r="J1133" i="11" s="1"/>
  <c r="J1134" i="11" s="1"/>
  <c r="J1135" i="11" s="1"/>
  <c r="J1136" i="11" s="1"/>
  <c r="J1137" i="11" s="1"/>
  <c r="J1138" i="11" s="1"/>
  <c r="J1139" i="11" s="1"/>
  <c r="J1140" i="11" s="1"/>
  <c r="J1141" i="11" s="1"/>
  <c r="J1142" i="11" s="1"/>
  <c r="J1143" i="11"/>
  <c r="J1144" i="11" s="1"/>
  <c r="J1145" i="11" s="1"/>
  <c r="J1146" i="11" s="1"/>
  <c r="J1147" i="11" s="1"/>
  <c r="J1148" i="11" s="1"/>
  <c r="J1149" i="11" s="1"/>
  <c r="J1150" i="11" s="1"/>
  <c r="J1151" i="11" s="1"/>
  <c r="J1152" i="11" s="1"/>
  <c r="J1153" i="11" s="1"/>
  <c r="J1154" i="11" s="1"/>
  <c r="J1155" i="11" s="1"/>
  <c r="J1156" i="11" s="1"/>
  <c r="J1157" i="11" s="1"/>
  <c r="J1158" i="11" s="1"/>
  <c r="J1159" i="11" s="1"/>
  <c r="J1160" i="11" s="1"/>
  <c r="J1161" i="11" s="1"/>
  <c r="J1162" i="11" s="1"/>
  <c r="J1163" i="11"/>
  <c r="J1164" i="11"/>
  <c r="J1165" i="11" s="1"/>
  <c r="J1166" i="11" s="1"/>
  <c r="J1167" i="11" s="1"/>
  <c r="J1168" i="11" s="1"/>
  <c r="J1169" i="11"/>
  <c r="J1170" i="11" s="1"/>
  <c r="J1171" i="11" s="1"/>
  <c r="J1172" i="11" s="1"/>
  <c r="J1173" i="11" s="1"/>
  <c r="J1174" i="11" s="1"/>
  <c r="J1175" i="11" s="1"/>
  <c r="J1176" i="11" s="1"/>
  <c r="J1177" i="11" s="1"/>
  <c r="J1178" i="11" s="1"/>
  <c r="J1179" i="11" s="1"/>
  <c r="J1180" i="11" s="1"/>
  <c r="J1181" i="11" s="1"/>
  <c r="J1182" i="11" s="1"/>
  <c r="J1183" i="11" s="1"/>
  <c r="J1184" i="11" s="1"/>
  <c r="J1185" i="11" s="1"/>
  <c r="J1186" i="11" s="1"/>
  <c r="J1187" i="11"/>
  <c r="J1188" i="11" s="1"/>
  <c r="J1189" i="11" s="1"/>
  <c r="J1190" i="11" s="1"/>
  <c r="J1191" i="11" s="1"/>
  <c r="J1192" i="11" s="1"/>
  <c r="J1193" i="11" s="1"/>
  <c r="J1194" i="11" s="1"/>
  <c r="J1195" i="11" s="1"/>
  <c r="J1196" i="11" s="1"/>
  <c r="J1197" i="11" s="1"/>
  <c r="J1198" i="11" s="1"/>
  <c r="J1199" i="11" s="1"/>
  <c r="J1200" i="11" s="1"/>
  <c r="J1201" i="11" s="1"/>
  <c r="J1202" i="11" s="1"/>
  <c r="J1203" i="11" s="1"/>
  <c r="J1204" i="11" s="1"/>
  <c r="J1205" i="11"/>
  <c r="J1206" i="11" s="1"/>
  <c r="J1207" i="11" s="1"/>
  <c r="J1208" i="11" s="1"/>
  <c r="J1209" i="11" s="1"/>
  <c r="J1210" i="11" s="1"/>
  <c r="J1211" i="11"/>
  <c r="J1212" i="11" s="1"/>
  <c r="J1213" i="11" s="1"/>
  <c r="J1214" i="11" s="1"/>
  <c r="J1215" i="11" s="1"/>
  <c r="J1216" i="11" s="1"/>
  <c r="J1217" i="11" s="1"/>
  <c r="J1218" i="11" s="1"/>
  <c r="J1219" i="11" s="1"/>
  <c r="J1220" i="11" s="1"/>
  <c r="J1221" i="11" s="1"/>
  <c r="J1222" i="11" s="1"/>
  <c r="J1223" i="11"/>
  <c r="J1224" i="11" s="1"/>
  <c r="J1225" i="11" s="1"/>
  <c r="J1226" i="11" s="1"/>
  <c r="J1227" i="11" s="1"/>
  <c r="J1228" i="11" s="1"/>
  <c r="J1229" i="11" s="1"/>
  <c r="J1230" i="11" s="1"/>
  <c r="J1231" i="11" s="1"/>
  <c r="J1232" i="11" s="1"/>
  <c r="J1233" i="11" s="1"/>
  <c r="J1234" i="11" s="1"/>
  <c r="J1235" i="11" s="1"/>
  <c r="J1236" i="11" s="1"/>
  <c r="J1237" i="11" s="1"/>
  <c r="J1238" i="11" s="1"/>
  <c r="J1239" i="11"/>
  <c r="J1240" i="11" s="1"/>
  <c r="J1241" i="11" s="1"/>
  <c r="J1242" i="11" s="1"/>
  <c r="J1243" i="11"/>
  <c r="J1244" i="11" s="1"/>
  <c r="J1245" i="11" s="1"/>
  <c r="J1246" i="11" s="1"/>
  <c r="J1247" i="11" s="1"/>
  <c r="J1248" i="11" s="1"/>
  <c r="J1249" i="11" s="1"/>
  <c r="J1250" i="11" s="1"/>
  <c r="J1251" i="11"/>
  <c r="J1252" i="11" s="1"/>
  <c r="J1253" i="11" s="1"/>
  <c r="J1254" i="11" s="1"/>
  <c r="J1255" i="11" s="1"/>
  <c r="J1256" i="11" s="1"/>
  <c r="J1257" i="11" s="1"/>
  <c r="J1258" i="11" s="1"/>
  <c r="J1259" i="11" s="1"/>
  <c r="J1260" i="11" s="1"/>
  <c r="J1261" i="11" s="1"/>
  <c r="J1262" i="11" s="1"/>
  <c r="J1263" i="11" s="1"/>
  <c r="J1264" i="11" s="1"/>
  <c r="J1265" i="11"/>
  <c r="J1266" i="11" s="1"/>
  <c r="J1267" i="11" s="1"/>
  <c r="J1268" i="11" s="1"/>
  <c r="J1269" i="11" s="1"/>
  <c r="J1270" i="11" s="1"/>
  <c r="J1271" i="11" s="1"/>
  <c r="J1272" i="11" s="1"/>
  <c r="J1273" i="11" s="1"/>
  <c r="J1274" i="11" s="1"/>
  <c r="J1275" i="11" s="1"/>
  <c r="J1276" i="11" s="1"/>
  <c r="J1277" i="11"/>
  <c r="J1278" i="11" s="1"/>
  <c r="J1279" i="11" s="1"/>
  <c r="J1280" i="11" s="1"/>
  <c r="J1281" i="11" s="1"/>
  <c r="J1282" i="11" s="1"/>
  <c r="J1283" i="11" s="1"/>
  <c r="J1284" i="11" s="1"/>
  <c r="J1285" i="11" s="1"/>
  <c r="J1286" i="11" s="1"/>
  <c r="J1287" i="11" s="1"/>
  <c r="J1288" i="11" s="1"/>
  <c r="J1289" i="11" s="1"/>
  <c r="J1290" i="11" s="1"/>
  <c r="J1291" i="11" s="1"/>
  <c r="J1292" i="11" s="1"/>
  <c r="J1293" i="11" s="1"/>
  <c r="J1294" i="11" s="1"/>
  <c r="J1295" i="11" s="1"/>
  <c r="J1296" i="11" s="1"/>
  <c r="J1297" i="11" s="1"/>
  <c r="J1298" i="11" s="1"/>
  <c r="J1299" i="11" s="1"/>
  <c r="J1300" i="11"/>
  <c r="J1301" i="11" s="1"/>
  <c r="J1302" i="11" s="1"/>
  <c r="J1303" i="11" s="1"/>
  <c r="J1304" i="11" s="1"/>
  <c r="J1305" i="11" s="1"/>
  <c r="J1306" i="11" s="1"/>
  <c r="J1307" i="11" s="1"/>
  <c r="J1308" i="11"/>
  <c r="J1309" i="11" s="1"/>
  <c r="J1310" i="11" s="1"/>
  <c r="J1311" i="11" s="1"/>
  <c r="J1312" i="11" s="1"/>
  <c r="J1313" i="11" s="1"/>
  <c r="J1314" i="11" s="1"/>
  <c r="J1315" i="11" s="1"/>
  <c r="J1316" i="11" s="1"/>
  <c r="J1317" i="11" s="1"/>
  <c r="J1318" i="11" s="1"/>
  <c r="J1319" i="11" s="1"/>
  <c r="J1320" i="11"/>
  <c r="J1321" i="11" s="1"/>
  <c r="J1322" i="11" s="1"/>
  <c r="J1323" i="11" s="1"/>
  <c r="J1324" i="11"/>
  <c r="J1325" i="11" s="1"/>
  <c r="J1326" i="11" s="1"/>
  <c r="J1327" i="11" s="1"/>
  <c r="J1328" i="11"/>
  <c r="J1329" i="11" s="1"/>
  <c r="J1330" i="11" s="1"/>
  <c r="J1331" i="11" s="1"/>
  <c r="J1332" i="11" s="1"/>
  <c r="J1333" i="11" s="1"/>
  <c r="J1334" i="11" s="1"/>
  <c r="J1335" i="11" s="1"/>
  <c r="J1336" i="11" s="1"/>
  <c r="J1337" i="11" s="1"/>
  <c r="J1338" i="11"/>
  <c r="J1339" i="11" s="1"/>
  <c r="J1340" i="11" s="1"/>
  <c r="J1341" i="11" s="1"/>
  <c r="J1342" i="11" s="1"/>
  <c r="J1343" i="11" s="1"/>
  <c r="J1344" i="11" s="1"/>
  <c r="J1345" i="11" s="1"/>
  <c r="J1346" i="11"/>
  <c r="J1347" i="11" s="1"/>
  <c r="J1348" i="11" s="1"/>
  <c r="J1349" i="11" s="1"/>
  <c r="J1350" i="11" s="1"/>
  <c r="J1351" i="11" s="1"/>
  <c r="J1352" i="11"/>
  <c r="J1353" i="11" s="1"/>
  <c r="J1354" i="11" s="1"/>
  <c r="J1355" i="11" s="1"/>
  <c r="J1356" i="11"/>
  <c r="J1357" i="11" s="1"/>
  <c r="J1358" i="11" s="1"/>
  <c r="J1359" i="11" s="1"/>
  <c r="J1360" i="11"/>
  <c r="J1361" i="11" s="1"/>
  <c r="J1362" i="11" s="1"/>
  <c r="J1363" i="11" s="1"/>
  <c r="J1364" i="11"/>
  <c r="J1365" i="11" s="1"/>
  <c r="J1366" i="11" s="1"/>
  <c r="J1367" i="11" s="1"/>
  <c r="J1368" i="11" s="1"/>
  <c r="J1369" i="11" s="1"/>
  <c r="J1370" i="11"/>
  <c r="J1371" i="11" s="1"/>
  <c r="J1372" i="11" s="1"/>
  <c r="J1373" i="11" s="1"/>
  <c r="J1374" i="11"/>
  <c r="J1375" i="11" s="1"/>
  <c r="J1376" i="11" s="1"/>
  <c r="J1377" i="11" s="1"/>
  <c r="J1378" i="11" s="1"/>
  <c r="J1379" i="11" s="1"/>
  <c r="J1380" i="11" s="1"/>
  <c r="J1381" i="11" s="1"/>
  <c r="J1382" i="11"/>
  <c r="J1383" i="11" s="1"/>
  <c r="J1384" i="11" s="1"/>
  <c r="J1385" i="11" s="1"/>
  <c r="J1386" i="11" s="1"/>
  <c r="J1387" i="11"/>
  <c r="J1388" i="11" s="1"/>
  <c r="J1389" i="11" s="1"/>
  <c r="J1390" i="11" s="1"/>
  <c r="J1391" i="11" s="1"/>
  <c r="J1392" i="11" s="1"/>
  <c r="J1393" i="11" s="1"/>
  <c r="J1394" i="11" s="1"/>
  <c r="J1395" i="11" s="1"/>
  <c r="J1396" i="11" s="1"/>
  <c r="J1397" i="11" s="1"/>
  <c r="J1398" i="11" s="1"/>
  <c r="J1399" i="11" s="1"/>
  <c r="J1400" i="11" s="1"/>
  <c r="J1401" i="11" s="1"/>
  <c r="J1402" i="11" s="1"/>
  <c r="J1403" i="11"/>
  <c r="J1404" i="11" s="1"/>
  <c r="J1405" i="11" s="1"/>
  <c r="J1406" i="11" s="1"/>
  <c r="J1407" i="11"/>
  <c r="J1408" i="11" s="1"/>
  <c r="J1409" i="11" s="1"/>
  <c r="J1410" i="11" s="1"/>
  <c r="J1411" i="11" s="1"/>
  <c r="J1412" i="11" s="1"/>
  <c r="J1413" i="11" s="1"/>
  <c r="J1414" i="11" s="1"/>
  <c r="J1415" i="11"/>
  <c r="J1416" i="11" s="1"/>
  <c r="J1417" i="11" s="1"/>
  <c r="J1418" i="11" s="1"/>
  <c r="J1419" i="11"/>
  <c r="J1420" i="11" s="1"/>
  <c r="J1421" i="11" s="1"/>
  <c r="J1422" i="11" s="1"/>
  <c r="J1423" i="11"/>
  <c r="J1424" i="11" s="1"/>
  <c r="J1425" i="11" s="1"/>
  <c r="J1426" i="11" s="1"/>
  <c r="J1427" i="11"/>
  <c r="J1428" i="11" s="1"/>
  <c r="J1429" i="11" s="1"/>
  <c r="J1430" i="11" s="1"/>
  <c r="J1431" i="11" s="1"/>
  <c r="J1432" i="11" s="1"/>
  <c r="J1433" i="11"/>
  <c r="J1434" i="11" s="1"/>
  <c r="J1435" i="11" s="1"/>
  <c r="J1436" i="11" s="1"/>
  <c r="J1437" i="11" s="1"/>
  <c r="J1438" i="11" s="1"/>
  <c r="J1439" i="11"/>
  <c r="J1440" i="11" s="1"/>
  <c r="J1441" i="11" s="1"/>
  <c r="J1442" i="11" s="1"/>
  <c r="J1443" i="11" s="1"/>
  <c r="J1444" i="11" s="1"/>
  <c r="J1445" i="11" s="1"/>
  <c r="J1446" i="11"/>
  <c r="J1447" i="11" s="1"/>
  <c r="J1448" i="11" s="1"/>
  <c r="J1449" i="11" s="1"/>
  <c r="J1450" i="11" s="1"/>
  <c r="J1451" i="11" s="1"/>
  <c r="J1452" i="11" s="1"/>
  <c r="J1453" i="11" s="1"/>
  <c r="J1454" i="11"/>
  <c r="J1455" i="11" s="1"/>
  <c r="J1456" i="11" s="1"/>
  <c r="J1457" i="11" s="1"/>
  <c r="J1458" i="11" s="1"/>
  <c r="J1459" i="11" s="1"/>
  <c r="J1460" i="11" s="1"/>
  <c r="J1461" i="11" s="1"/>
  <c r="J1462" i="11" s="1"/>
  <c r="J1463" i="11" s="1"/>
  <c r="J1464" i="11" s="1"/>
  <c r="J1465" i="11" s="1"/>
  <c r="J1466" i="11"/>
  <c r="J1467" i="11" s="1"/>
  <c r="J1468" i="11" s="1"/>
  <c r="J1469" i="11" s="1"/>
  <c r="J1470" i="11" s="1"/>
  <c r="J1471" i="11" s="1"/>
  <c r="J1472" i="11" s="1"/>
  <c r="J1473" i="11" s="1"/>
  <c r="J1474" i="11" s="1"/>
  <c r="J1475" i="11" s="1"/>
  <c r="J1476" i="11"/>
  <c r="J1477" i="11" s="1"/>
  <c r="J1478" i="11" s="1"/>
  <c r="J1479" i="11" s="1"/>
  <c r="J1480" i="11" s="1"/>
  <c r="J1481" i="11" s="1"/>
  <c r="J1482" i="11" s="1"/>
  <c r="J1483" i="11" s="1"/>
  <c r="J1484" i="11" s="1"/>
  <c r="J1485" i="11" s="1"/>
  <c r="J1486" i="11" s="1"/>
  <c r="J1487" i="11" s="1"/>
  <c r="J1488" i="11" s="1"/>
  <c r="J1489" i="11"/>
  <c r="J1490" i="11" s="1"/>
  <c r="J1491" i="11" s="1"/>
  <c r="J1492" i="11" s="1"/>
  <c r="J1493" i="11" s="1"/>
  <c r="J1494" i="11" s="1"/>
  <c r="J1495" i="11"/>
  <c r="J1496" i="11" s="1"/>
  <c r="J1497" i="11" s="1"/>
  <c r="J1498" i="11" s="1"/>
  <c r="J1499" i="11"/>
  <c r="J1500" i="11" s="1"/>
  <c r="J1501" i="11" s="1"/>
  <c r="J1502" i="11" s="1"/>
  <c r="J1503" i="11" s="1"/>
  <c r="J1504" i="11" s="1"/>
  <c r="J1505" i="11" s="1"/>
  <c r="J1506" i="11"/>
  <c r="J1507" i="11" s="1"/>
  <c r="J1508" i="11" s="1"/>
  <c r="J1509" i="11" s="1"/>
  <c r="J1510" i="11"/>
  <c r="J1511" i="11" s="1"/>
  <c r="J1512" i="11" s="1"/>
  <c r="J1513" i="11" s="1"/>
  <c r="J1514" i="11"/>
  <c r="J1515" i="11" s="1"/>
  <c r="J1516" i="11" s="1"/>
  <c r="J1517" i="11" s="1"/>
  <c r="J1518" i="11"/>
  <c r="J1519" i="11" s="1"/>
  <c r="J1520" i="11" s="1"/>
  <c r="J1521" i="11" s="1"/>
  <c r="J1522" i="11" s="1"/>
  <c r="J1523" i="11" s="1"/>
  <c r="J1524" i="11"/>
  <c r="J1525" i="11" s="1"/>
  <c r="J1526" i="11" s="1"/>
  <c r="J1527" i="11" s="1"/>
  <c r="J1528" i="11" s="1"/>
  <c r="J1529" i="11" s="1"/>
  <c r="J1530" i="11" s="1"/>
  <c r="J1531" i="11" s="1"/>
  <c r="J1532" i="11" s="1"/>
  <c r="J1533" i="11" s="1"/>
  <c r="J1534" i="11" s="1"/>
  <c r="J1535" i="11" s="1"/>
  <c r="J1536" i="11" s="1"/>
  <c r="J1537" i="11"/>
  <c r="J1538" i="11" s="1"/>
  <c r="J1539" i="11" s="1"/>
  <c r="J1540" i="11" s="1"/>
  <c r="J1541" i="11" s="1"/>
  <c r="J1542" i="11" s="1"/>
  <c r="J1543" i="11"/>
  <c r="J1544" i="11" s="1"/>
  <c r="J1545" i="11" s="1"/>
  <c r="J1546" i="11" s="1"/>
  <c r="J1547" i="11" s="1"/>
  <c r="J1548" i="11" s="1"/>
  <c r="J1549" i="11" s="1"/>
  <c r="J1550" i="11" s="1"/>
  <c r="J1551" i="11" s="1"/>
  <c r="J1552" i="11" s="1"/>
  <c r="J1553" i="11"/>
  <c r="J1554" i="11" s="1"/>
  <c r="J1555" i="11" s="1"/>
  <c r="J1556" i="11" s="1"/>
  <c r="J1557" i="11" s="1"/>
  <c r="J1558" i="11" s="1"/>
  <c r="J1559" i="11"/>
  <c r="J1560" i="11" s="1"/>
  <c r="J1561" i="11" s="1"/>
  <c r="J1562" i="11" s="1"/>
  <c r="J1563" i="11"/>
  <c r="J1564" i="11" s="1"/>
  <c r="J1565" i="11" s="1"/>
  <c r="J1566" i="11" s="1"/>
  <c r="J1567" i="11"/>
  <c r="J1568" i="11" s="1"/>
  <c r="J1569" i="11" s="1"/>
  <c r="J1570" i="11" s="1"/>
  <c r="J1571" i="11" s="1"/>
  <c r="J1572" i="11" s="1"/>
  <c r="J1573" i="11" s="1"/>
  <c r="J1574" i="11" s="1"/>
  <c r="J1575" i="11" s="1"/>
  <c r="J1576" i="11" s="1"/>
  <c r="J1577" i="11"/>
  <c r="J1578" i="11" s="1"/>
  <c r="J1579" i="11" s="1"/>
  <c r="J1580" i="11" s="1"/>
  <c r="J1581" i="11" s="1"/>
  <c r="J1582" i="11" s="1"/>
  <c r="J1583" i="11"/>
  <c r="J1584" i="11" s="1"/>
  <c r="J1585" i="11" s="1"/>
  <c r="J1586" i="11" s="1"/>
  <c r="J1587" i="11"/>
  <c r="J1588" i="11" s="1"/>
  <c r="J1589" i="11" s="1"/>
  <c r="J1590" i="11" s="1"/>
  <c r="J1591" i="11" s="1"/>
  <c r="J1592" i="11"/>
  <c r="J1593" i="11"/>
  <c r="J1594" i="11" s="1"/>
  <c r="J1595" i="11" s="1"/>
  <c r="J1596" i="11" s="1"/>
  <c r="J1597" i="11" s="1"/>
  <c r="J1598" i="11" s="1"/>
  <c r="J1599" i="11" s="1"/>
  <c r="J1600" i="11" s="1"/>
  <c r="J1601" i="11" s="1"/>
  <c r="J1602" i="11"/>
  <c r="J1603" i="11" s="1"/>
  <c r="J1604" i="11" s="1"/>
  <c r="J1605" i="11" s="1"/>
  <c r="J1606" i="11" s="1"/>
  <c r="J1607" i="11" s="1"/>
  <c r="J1608" i="11" s="1"/>
  <c r="J1609" i="11" s="1"/>
  <c r="J1610" i="11"/>
  <c r="J1611" i="11" s="1"/>
  <c r="J1612" i="11" s="1"/>
  <c r="J1613" i="11" s="1"/>
  <c r="J1614" i="11" s="1"/>
  <c r="J1615" i="11" s="1"/>
  <c r="J1616" i="11"/>
  <c r="J1617" i="11" s="1"/>
  <c r="J1618" i="11"/>
  <c r="J1619" i="11" s="1"/>
  <c r="J1620" i="11" s="1"/>
  <c r="J1621" i="11" s="1"/>
  <c r="J1622" i="11"/>
  <c r="J1623" i="11" s="1"/>
  <c r="J1624" i="11" s="1"/>
  <c r="J1625" i="11" s="1"/>
  <c r="J1626" i="11" s="1"/>
  <c r="J1627" i="11"/>
  <c r="J1628" i="11" s="1"/>
  <c r="J1629" i="11" s="1"/>
  <c r="J1630" i="11" s="1"/>
  <c r="J1631" i="11" s="1"/>
  <c r="J1632" i="11" s="1"/>
  <c r="J1633" i="11" s="1"/>
  <c r="J1634" i="11" s="1"/>
  <c r="J1635" i="11" s="1"/>
  <c r="J1636" i="11" s="1"/>
  <c r="J1637" i="11" s="1"/>
  <c r="J1638" i="11"/>
  <c r="J1639" i="11" s="1"/>
  <c r="J1640" i="11" s="1"/>
  <c r="J1641" i="11" s="1"/>
  <c r="J1642" i="11"/>
  <c r="J1643" i="11" s="1"/>
  <c r="J1644" i="11" s="1"/>
  <c r="J1645" i="11" s="1"/>
  <c r="J1646" i="11" s="1"/>
  <c r="J1647" i="11" s="1"/>
  <c r="J1648" i="11"/>
  <c r="J1649" i="11" s="1"/>
  <c r="J1650" i="11" s="1"/>
  <c r="J1651" i="11" s="1"/>
  <c r="J1652" i="11"/>
  <c r="J1653" i="11" s="1"/>
  <c r="J1654" i="11" s="1"/>
  <c r="J1655" i="11" s="1"/>
  <c r="J1656" i="11" s="1"/>
  <c r="J1657" i="11" s="1"/>
  <c r="J1658" i="11" s="1"/>
  <c r="J1659" i="11" s="1"/>
  <c r="J1660" i="11"/>
  <c r="J1661" i="11" s="1"/>
  <c r="J1662" i="11" s="1"/>
  <c r="J1663" i="11" s="1"/>
  <c r="J1664" i="11" s="1"/>
  <c r="J1665" i="11" s="1"/>
  <c r="J1666" i="11" s="1"/>
  <c r="J1667" i="11"/>
  <c r="J1668" i="11"/>
  <c r="J1669" i="11" s="1"/>
  <c r="J1670" i="11" s="1"/>
  <c r="J1671" i="11" s="1"/>
  <c r="J1672" i="11" s="1"/>
  <c r="J1673" i="11" s="1"/>
  <c r="J1674" i="11"/>
  <c r="J1675" i="11"/>
  <c r="J1676" i="11" s="1"/>
  <c r="J1677" i="11" s="1"/>
  <c r="J1678" i="11" s="1"/>
  <c r="J1679" i="11" s="1"/>
  <c r="J1680" i="11"/>
  <c r="J1681" i="11" s="1"/>
  <c r="J1682" i="11" s="1"/>
  <c r="J1683" i="11" s="1"/>
  <c r="J1684" i="11" s="1"/>
  <c r="J1685" i="11" s="1"/>
  <c r="J1686" i="11"/>
  <c r="J1687" i="11" s="1"/>
  <c r="J1688" i="11" s="1"/>
  <c r="J1689" i="11" s="1"/>
  <c r="J1690" i="11" s="1"/>
  <c r="J1691" i="11" s="1"/>
  <c r="J1692" i="11"/>
  <c r="J1693" i="11" s="1"/>
  <c r="J1694" i="11" s="1"/>
  <c r="J1695" i="11" s="1"/>
  <c r="J1696" i="11" s="1"/>
  <c r="J1697" i="11" s="1"/>
  <c r="J1698" i="11"/>
  <c r="J1699" i="11" s="1"/>
  <c r="J1700" i="11" s="1"/>
  <c r="J1701" i="11" s="1"/>
  <c r="J1702" i="11"/>
  <c r="J1703" i="11" s="1"/>
  <c r="J1704" i="11" s="1"/>
  <c r="J1705" i="11" s="1"/>
  <c r="J1706" i="11"/>
  <c r="J1707" i="11"/>
  <c r="J1708" i="11" s="1"/>
  <c r="J1709" i="11" s="1"/>
  <c r="J1710" i="11"/>
  <c r="J1711" i="11" s="1"/>
  <c r="J1712" i="11" s="1"/>
  <c r="J1713" i="11" s="1"/>
  <c r="J1714" i="11" s="1"/>
  <c r="J1715" i="11" s="1"/>
  <c r="J1716" i="11" s="1"/>
  <c r="J1717" i="11"/>
  <c r="J1718" i="11" s="1"/>
  <c r="J1719" i="11" s="1"/>
  <c r="J1720" i="11" s="1"/>
  <c r="J1721" i="11" s="1"/>
  <c r="J1722" i="11" s="1"/>
  <c r="J1723" i="11" s="1"/>
  <c r="J1724" i="11" s="1"/>
  <c r="J1725" i="11"/>
  <c r="J1726" i="11" s="1"/>
  <c r="J1727" i="11" s="1"/>
  <c r="J1728" i="11" s="1"/>
  <c r="J1729" i="11" s="1"/>
  <c r="J1730" i="11"/>
  <c r="J1731" i="11" s="1"/>
  <c r="J1732" i="11"/>
  <c r="J1733" i="11" s="1"/>
  <c r="J1734" i="11" s="1"/>
  <c r="J1735" i="11" s="1"/>
  <c r="J1736" i="11" s="1"/>
  <c r="J1737" i="11" s="1"/>
  <c r="J1738" i="11" s="1"/>
  <c r="J1739" i="11" s="1"/>
  <c r="J1740" i="11"/>
  <c r="J1741" i="11" s="1"/>
  <c r="J1742" i="11" s="1"/>
  <c r="J1743" i="11" s="1"/>
  <c r="J1744" i="11" s="1"/>
  <c r="J1745" i="11" s="1"/>
  <c r="J1746" i="11" s="1"/>
  <c r="J1747" i="11" s="1"/>
  <c r="J1748" i="11" s="1"/>
  <c r="J1749" i="11" s="1"/>
  <c r="J1750" i="11" s="1"/>
  <c r="J1751" i="11" s="1"/>
  <c r="J1752" i="11" s="1"/>
  <c r="J1753" i="11" s="1"/>
  <c r="J1754" i="11"/>
  <c r="J1755" i="11" s="1"/>
  <c r="J1756" i="11" s="1"/>
  <c r="J1757" i="11" s="1"/>
  <c r="J1758" i="11" s="1"/>
  <c r="J1759" i="11" s="1"/>
  <c r="J1760" i="11"/>
  <c r="J1761" i="11" s="1"/>
  <c r="J1762" i="11" s="1"/>
  <c r="J1763" i="11" s="1"/>
  <c r="J1764" i="11"/>
  <c r="J1765" i="11" s="1"/>
  <c r="J1766" i="11" s="1"/>
  <c r="J1767" i="11" s="1"/>
  <c r="J1768" i="11"/>
  <c r="J1769" i="11" s="1"/>
  <c r="J1770" i="11" s="1"/>
  <c r="J1771" i="11" s="1"/>
  <c r="J1772" i="11" s="1"/>
  <c r="J1773" i="11" s="1"/>
  <c r="J1774" i="11"/>
  <c r="J1775" i="11" s="1"/>
  <c r="J1776" i="11" s="1"/>
  <c r="J1777" i="11" s="1"/>
  <c r="J1778" i="11" s="1"/>
  <c r="J1779" i="11" s="1"/>
  <c r="J1780" i="11"/>
  <c r="J1781" i="11" s="1"/>
  <c r="J1782" i="11" s="1"/>
  <c r="J1783" i="11" s="1"/>
  <c r="J1784" i="11" s="1"/>
  <c r="J1785" i="11" s="1"/>
  <c r="J1786" i="11"/>
  <c r="J1787" i="11" s="1"/>
  <c r="J1788" i="11" s="1"/>
  <c r="J1789" i="11" s="1"/>
  <c r="J1790" i="11"/>
  <c r="J1791" i="11" s="1"/>
  <c r="J1792" i="11" s="1"/>
  <c r="J1793" i="11" s="1"/>
  <c r="J1794" i="11"/>
  <c r="J1795" i="11" s="1"/>
  <c r="J1796" i="11" s="1"/>
  <c r="J1797" i="11" s="1"/>
  <c r="J1798" i="11" s="1"/>
  <c r="J1799" i="11" s="1"/>
  <c r="J1800" i="11"/>
  <c r="J1801" i="11" s="1"/>
  <c r="J1802" i="11" s="1"/>
  <c r="J1803" i="11" s="1"/>
  <c r="J1804" i="11"/>
  <c r="J1805" i="11" s="1"/>
  <c r="J1806" i="11" s="1"/>
  <c r="J1807" i="11" s="1"/>
  <c r="J1808" i="11" s="1"/>
  <c r="J1809" i="11" s="1"/>
  <c r="J1810" i="11" s="1"/>
  <c r="J1811" i="11" s="1"/>
  <c r="J1812" i="11" s="1"/>
  <c r="J1813" i="11"/>
  <c r="J1814" i="11" s="1"/>
  <c r="J1815" i="11" s="1"/>
  <c r="J1816" i="11" s="1"/>
  <c r="J1817" i="11" s="1"/>
  <c r="J1818" i="11" s="1"/>
  <c r="J1819" i="11"/>
  <c r="J1820" i="11" s="1"/>
  <c r="J1821" i="11" s="1"/>
  <c r="J1822" i="11" s="1"/>
  <c r="J1823" i="11" s="1"/>
  <c r="J1824" i="11" s="1"/>
  <c r="J1825" i="11"/>
  <c r="J1826" i="11" s="1"/>
  <c r="J1827" i="11" s="1"/>
  <c r="J1828" i="11" s="1"/>
  <c r="J1829" i="11"/>
  <c r="J1830" i="11" s="1"/>
  <c r="J1831" i="11" s="1"/>
  <c r="J1832" i="11" s="1"/>
  <c r="J1833" i="11"/>
  <c r="J1834" i="11" s="1"/>
  <c r="J1835" i="11" s="1"/>
  <c r="J1836" i="11" s="1"/>
  <c r="J1837" i="11" s="1"/>
  <c r="J1838" i="11" s="1"/>
  <c r="J1839" i="11" s="1"/>
  <c r="J1840" i="11" s="1"/>
  <c r="J1841" i="11" s="1"/>
  <c r="J1842" i="11" s="1"/>
  <c r="J1843" i="11" s="1"/>
  <c r="J1844" i="11" s="1"/>
  <c r="J1845" i="11"/>
  <c r="J1846" i="11" s="1"/>
  <c r="J1847" i="11" s="1"/>
  <c r="J1848" i="11" s="1"/>
  <c r="J1849" i="11" s="1"/>
  <c r="J1850" i="11" s="1"/>
  <c r="J1851" i="11" s="1"/>
  <c r="J1852" i="11" s="1"/>
  <c r="J1853" i="11"/>
  <c r="J1854" i="11" s="1"/>
  <c r="J1855" i="11" s="1"/>
  <c r="J1856" i="11" s="1"/>
  <c r="J1857" i="11" s="1"/>
  <c r="J1858" i="11" s="1"/>
  <c r="J1859" i="11" s="1"/>
  <c r="J1860" i="11" s="1"/>
  <c r="J1861" i="11" s="1"/>
  <c r="J1862" i="11" s="1"/>
  <c r="J1863" i="11" s="1"/>
  <c r="J1864" i="11" s="1"/>
  <c r="J1865" i="11"/>
  <c r="J1866" i="11" s="1"/>
  <c r="J1867" i="11" s="1"/>
  <c r="J1868" i="11" s="1"/>
  <c r="J1869" i="11" s="1"/>
  <c r="J1870" i="11" s="1"/>
  <c r="J1871" i="11" s="1"/>
  <c r="J1872" i="11" s="1"/>
  <c r="J1873" i="11" s="1"/>
  <c r="J1874" i="11" s="1"/>
  <c r="J1875" i="11"/>
  <c r="J1876" i="11" s="1"/>
  <c r="J1877" i="11" s="1"/>
  <c r="J1878" i="11" s="1"/>
  <c r="J1879" i="11"/>
  <c r="J1880" i="11" s="1"/>
  <c r="J1881" i="11" s="1"/>
  <c r="J1882" i="11" s="1"/>
  <c r="J1883" i="11"/>
  <c r="J1884" i="11"/>
  <c r="J1885" i="11" s="1"/>
  <c r="J1886" i="11" s="1"/>
  <c r="J1887" i="11" s="1"/>
  <c r="J1888" i="11" s="1"/>
  <c r="J1889" i="11"/>
  <c r="J1890" i="11" s="1"/>
  <c r="J1891" i="11" s="1"/>
  <c r="J1892" i="11" s="1"/>
  <c r="J1893" i="11" s="1"/>
  <c r="J1894" i="11" s="1"/>
  <c r="J1895" i="11"/>
  <c r="J1896" i="11" s="1"/>
  <c r="J1897" i="11" s="1"/>
  <c r="J1898" i="11" s="1"/>
  <c r="J1899" i="11" s="1"/>
  <c r="J1900" i="11" s="1"/>
  <c r="J1901" i="11" s="1"/>
  <c r="J1902" i="11" s="1"/>
  <c r="J1903" i="11" s="1"/>
  <c r="J1904" i="11" s="1"/>
  <c r="J1905" i="11" s="1"/>
  <c r="J1906" i="11"/>
  <c r="J1907" i="11" s="1"/>
  <c r="J1908" i="11" s="1"/>
  <c r="J1909" i="11" s="1"/>
  <c r="J1910" i="11" s="1"/>
  <c r="J1911" i="11" s="1"/>
  <c r="J1912" i="11" s="1"/>
  <c r="J1913" i="11" s="1"/>
  <c r="J1914" i="11"/>
  <c r="J1915" i="11" s="1"/>
  <c r="J1916" i="11" s="1"/>
  <c r="J1917" i="11" s="1"/>
  <c r="J1918" i="11"/>
  <c r="J1919" i="11" s="1"/>
  <c r="J1920" i="11" s="1"/>
  <c r="J1921" i="11" s="1"/>
  <c r="J1922" i="11" s="1"/>
  <c r="J1923" i="11" s="1"/>
  <c r="J1924" i="11" s="1"/>
  <c r="J1925" i="11" s="1"/>
  <c r="J1926" i="11" s="1"/>
  <c r="J1927" i="11" s="1"/>
  <c r="J1928" i="11"/>
  <c r="J1929" i="11" s="1"/>
  <c r="J1930" i="11" s="1"/>
  <c r="J1931" i="11" s="1"/>
  <c r="J1932" i="11" s="1"/>
  <c r="J1933" i="11" s="1"/>
  <c r="J1934" i="11" s="1"/>
  <c r="J1935" i="11" s="1"/>
  <c r="J1936" i="11" s="1"/>
  <c r="J1937" i="11" s="1"/>
  <c r="J1938" i="11" s="1"/>
  <c r="J1939" i="11"/>
  <c r="J1940" i="11" s="1"/>
  <c r="J1941" i="11" s="1"/>
  <c r="J1942" i="11" s="1"/>
  <c r="J1943" i="11" s="1"/>
  <c r="J1944" i="11" s="1"/>
  <c r="J1945" i="11"/>
  <c r="J1946" i="11" s="1"/>
  <c r="J1947" i="11" s="1"/>
  <c r="J1948" i="11" s="1"/>
  <c r="J1949" i="11" s="1"/>
  <c r="J1950" i="11"/>
  <c r="J1951" i="11" s="1"/>
  <c r="J1952" i="11" s="1"/>
  <c r="J1953" i="11" s="1"/>
  <c r="J1954" i="11" s="1"/>
  <c r="J1955" i="11"/>
  <c r="J1956" i="11" s="1"/>
  <c r="J1957" i="11" s="1"/>
  <c r="J1958" i="11" s="1"/>
  <c r="J1959" i="11" s="1"/>
  <c r="J1960" i="11" s="1"/>
  <c r="J1961" i="11" s="1"/>
  <c r="J1962" i="11"/>
  <c r="J1963" i="11"/>
  <c r="J1964" i="11" s="1"/>
  <c r="J1965" i="11" s="1"/>
  <c r="J1966" i="11" s="1"/>
  <c r="J1967" i="11" s="1"/>
  <c r="J1968" i="11"/>
  <c r="J1969" i="11" s="1"/>
  <c r="J1970" i="11" s="1"/>
  <c r="J1971" i="11" s="1"/>
  <c r="J1972" i="11" s="1"/>
  <c r="J1973" i="11" s="1"/>
  <c r="J1974" i="11" s="1"/>
  <c r="J1975" i="11" s="1"/>
  <c r="J1976" i="11" s="1"/>
  <c r="J1977" i="11" s="1"/>
  <c r="J1978" i="11" s="1"/>
  <c r="J1979" i="11" s="1"/>
  <c r="J1980" i="11"/>
  <c r="J1981" i="11" s="1"/>
  <c r="J1982" i="11" s="1"/>
  <c r="J1983" i="11" s="1"/>
  <c r="J1984" i="11" s="1"/>
  <c r="J1985" i="11" s="1"/>
  <c r="J1986" i="11" s="1"/>
  <c r="J1987" i="11" s="1"/>
  <c r="J1988" i="11" s="1"/>
  <c r="J1989" i="11" s="1"/>
  <c r="J1990" i="11" s="1"/>
  <c r="J1991" i="11" s="1"/>
  <c r="J1992" i="11" s="1"/>
  <c r="J1993" i="11"/>
  <c r="J1994" i="11" s="1"/>
  <c r="J1995" i="11" s="1"/>
  <c r="J1996" i="11" s="1"/>
  <c r="J1997" i="11" s="1"/>
  <c r="J1998" i="11" s="1"/>
  <c r="J1999" i="11" s="1"/>
  <c r="J2000" i="11" s="1"/>
  <c r="J2001" i="11" s="1"/>
  <c r="J2002" i="11" s="1"/>
  <c r="J2003" i="11" s="1"/>
  <c r="J2004" i="11" s="1"/>
  <c r="J2005" i="11"/>
  <c r="J2006" i="11" s="1"/>
  <c r="J2007" i="11" s="1"/>
  <c r="J2008" i="11" s="1"/>
  <c r="J2009" i="11" s="1"/>
  <c r="J2010" i="11" s="1"/>
  <c r="J2011" i="11"/>
  <c r="J2012" i="11" s="1"/>
  <c r="J2013" i="11" s="1"/>
  <c r="J2014" i="11" s="1"/>
  <c r="J2015" i="11" s="1"/>
  <c r="J2016" i="11" s="1"/>
  <c r="J2017" i="11" s="1"/>
  <c r="J2018" i="11" s="1"/>
  <c r="J2019" i="11" s="1"/>
  <c r="J2020" i="11" s="1"/>
  <c r="J2021" i="11"/>
  <c r="J2022" i="11" s="1"/>
  <c r="J2023" i="11" s="1"/>
  <c r="J2024" i="11" s="1"/>
  <c r="J2025" i="11" s="1"/>
  <c r="J2026" i="11" s="1"/>
  <c r="J2027" i="11" s="1"/>
  <c r="J2028" i="11" s="1"/>
  <c r="J2029" i="11" s="1"/>
  <c r="J2030" i="11" s="1"/>
  <c r="J2031" i="11"/>
  <c r="J2032" i="11" s="1"/>
  <c r="J2033" i="11" s="1"/>
  <c r="J2034" i="11" s="1"/>
  <c r="J2035" i="11" s="1"/>
  <c r="J2036" i="11" s="1"/>
  <c r="J2037" i="11"/>
  <c r="J2038" i="11" s="1"/>
  <c r="J2039" i="11" s="1"/>
  <c r="J2040" i="11" s="1"/>
  <c r="J2041" i="11"/>
  <c r="J2042" i="11" s="1"/>
  <c r="J2043" i="11" s="1"/>
  <c r="J2044" i="11" s="1"/>
  <c r="J2045" i="11" s="1"/>
  <c r="J2046" i="11" s="1"/>
  <c r="J2047" i="11" s="1"/>
  <c r="J2048" i="11" s="1"/>
  <c r="J2049" i="11" s="1"/>
  <c r="J2050" i="11" s="1"/>
  <c r="J2051" i="11"/>
  <c r="J2052" i="11" s="1"/>
  <c r="J2053" i="11" s="1"/>
  <c r="J2054" i="11" s="1"/>
  <c r="J2055" i="11" s="1"/>
  <c r="J2056" i="11" s="1"/>
  <c r="J2057" i="11"/>
  <c r="J2058" i="11" s="1"/>
  <c r="J2059" i="11" s="1"/>
  <c r="J2060" i="11" s="1"/>
  <c r="J2061" i="11" s="1"/>
  <c r="J2062" i="11" s="1"/>
  <c r="J2063" i="11" s="1"/>
  <c r="J2064" i="11" s="1"/>
  <c r="J2065" i="11" s="1"/>
  <c r="J2066" i="11" s="1"/>
  <c r="J2067" i="11" s="1"/>
  <c r="J2068" i="11" s="1"/>
  <c r="J2069" i="11" s="1"/>
  <c r="J2070" i="11" s="1"/>
  <c r="J2071" i="11" s="1"/>
  <c r="J2072" i="11" s="1"/>
  <c r="J2073" i="11"/>
  <c r="J2074" i="11" s="1"/>
  <c r="J2075" i="11" s="1"/>
  <c r="J2076" i="11" s="1"/>
  <c r="J2077" i="11" s="1"/>
  <c r="J2078" i="11" s="1"/>
  <c r="J2079" i="11" s="1"/>
  <c r="J2080" i="11" s="1"/>
  <c r="J2081" i="11" s="1"/>
  <c r="J2082" i="11" s="1"/>
  <c r="J2083" i="11" s="1"/>
  <c r="J2084" i="11" s="1"/>
  <c r="J2085" i="11" s="1"/>
  <c r="J2086" i="11" s="1"/>
  <c r="J2087" i="11" s="1"/>
  <c r="J2088" i="11" s="1"/>
  <c r="J2089" i="11" s="1"/>
  <c r="J2090" i="11" s="1"/>
  <c r="J2091" i="11"/>
  <c r="J2092" i="11"/>
  <c r="J2093" i="11" s="1"/>
  <c r="J2094" i="11" s="1"/>
  <c r="J2095" i="11" s="1"/>
  <c r="J2096" i="11" s="1"/>
  <c r="J2097" i="11"/>
  <c r="J2098" i="11" s="1"/>
  <c r="J2099" i="11" s="1"/>
  <c r="J2100" i="11" s="1"/>
  <c r="J2101" i="11"/>
  <c r="J2102" i="11" s="1"/>
  <c r="J2103" i="11" s="1"/>
  <c r="J2104" i="11" s="1"/>
  <c r="J2105" i="11" s="1"/>
  <c r="J2106" i="11" s="1"/>
  <c r="J2107" i="11" s="1"/>
  <c r="J2108" i="11" s="1"/>
  <c r="J2109" i="11"/>
  <c r="J2110" i="11" s="1"/>
  <c r="J2111" i="11" s="1"/>
  <c r="J8" i="1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I84" i="1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/>
  <c r="I281" i="11" s="1"/>
  <c r="I282" i="11" s="1"/>
  <c r="I283" i="11" s="1"/>
  <c r="I284" i="11" s="1"/>
  <c r="I285" i="11" s="1"/>
  <c r="I286" i="1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I301" i="11" s="1"/>
  <c r="I302" i="11" s="1"/>
  <c r="I303" i="11" s="1"/>
  <c r="I304" i="11" s="1"/>
  <c r="I305" i="11" s="1"/>
  <c r="I306" i="11" s="1"/>
  <c r="I307" i="11" s="1"/>
  <c r="I308" i="11" s="1"/>
  <c r="I309" i="11" s="1"/>
  <c r="I310" i="11" s="1"/>
  <c r="I311" i="11" s="1"/>
  <c r="I312" i="11" s="1"/>
  <c r="I313" i="11" s="1"/>
  <c r="I314" i="11" s="1"/>
  <c r="I315" i="11" s="1"/>
  <c r="I316" i="11"/>
  <c r="I317" i="11" s="1"/>
  <c r="I318" i="11" s="1"/>
  <c r="I319" i="11"/>
  <c r="I320" i="11" s="1"/>
  <c r="I321" i="11" s="1"/>
  <c r="I322" i="11" s="1"/>
  <c r="I323" i="11" s="1"/>
  <c r="I324" i="11" s="1"/>
  <c r="I325" i="11" s="1"/>
  <c r="I326" i="11" s="1"/>
  <c r="I327" i="11" s="1"/>
  <c r="I328" i="11" s="1"/>
  <c r="I329" i="11" s="1"/>
  <c r="I330" i="11" s="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/>
  <c r="I341" i="11" s="1"/>
  <c r="I342" i="11" s="1"/>
  <c r="I343" i="11"/>
  <c r="I344" i="11" s="1"/>
  <c r="I345" i="11" s="1"/>
  <c r="I346" i="11" s="1"/>
  <c r="I347" i="11" s="1"/>
  <c r="I348" i="11" s="1"/>
  <c r="I349" i="11" s="1"/>
  <c r="I350" i="11" s="1"/>
  <c r="I351" i="11" s="1"/>
  <c r="I352" i="1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I363" i="11" s="1"/>
  <c r="I364" i="11" s="1"/>
  <c r="I365" i="11" s="1"/>
  <c r="I366" i="11" s="1"/>
  <c r="I367" i="11" s="1"/>
  <c r="I368" i="11" s="1"/>
  <c r="I369" i="11" s="1"/>
  <c r="I370" i="11" s="1"/>
  <c r="I371" i="11"/>
  <c r="I372" i="11" s="1"/>
  <c r="I373" i="11" s="1"/>
  <c r="I374" i="11" s="1"/>
  <c r="I375" i="11" s="1"/>
  <c r="I376" i="11" s="1"/>
  <c r="I377" i="11" s="1"/>
  <c r="I378" i="11" s="1"/>
  <c r="I379" i="11" s="1"/>
  <c r="I380" i="11" s="1"/>
  <c r="I381" i="11" s="1"/>
  <c r="I382" i="11" s="1"/>
  <c r="I383" i="11" s="1"/>
  <c r="I384" i="11" s="1"/>
  <c r="I385" i="11" s="1"/>
  <c r="I386" i="11" s="1"/>
  <c r="I387" i="11" s="1"/>
  <c r="I388" i="11" s="1"/>
  <c r="I389" i="11" s="1"/>
  <c r="I390" i="11" s="1"/>
  <c r="I391" i="11" s="1"/>
  <c r="I392" i="11" s="1"/>
  <c r="I393" i="11"/>
  <c r="I394" i="11" s="1"/>
  <c r="I395" i="11" s="1"/>
  <c r="I396" i="11" s="1"/>
  <c r="I397" i="11" s="1"/>
  <c r="I398" i="11" s="1"/>
  <c r="I399" i="11" s="1"/>
  <c r="I400" i="11" s="1"/>
  <c r="I401" i="11" s="1"/>
  <c r="I402" i="11" s="1"/>
  <c r="I403" i="11" s="1"/>
  <c r="I404" i="11" s="1"/>
  <c r="I405" i="11" s="1"/>
  <c r="I406" i="11" s="1"/>
  <c r="I407" i="11" s="1"/>
  <c r="I408" i="11" s="1"/>
  <c r="I409" i="1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/>
  <c r="I420" i="11" s="1"/>
  <c r="I421" i="11" s="1"/>
  <c r="I422" i="11" s="1"/>
  <c r="I423" i="11" s="1"/>
  <c r="I424" i="11" s="1"/>
  <c r="I425" i="11" s="1"/>
  <c r="I426" i="11" s="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 s="1"/>
  <c r="I440" i="11" s="1"/>
  <c r="I441" i="11" s="1"/>
  <c r="I442" i="11" s="1"/>
  <c r="I443" i="11" s="1"/>
  <c r="I444" i="11" s="1"/>
  <c r="I445" i="11" s="1"/>
  <c r="I446" i="11" s="1"/>
  <c r="I447" i="11" s="1"/>
  <c r="I448" i="11" s="1"/>
  <c r="I449" i="11" s="1"/>
  <c r="I450" i="11" s="1"/>
  <c r="I451" i="11" s="1"/>
  <c r="I452" i="11" s="1"/>
  <c r="I453" i="11" s="1"/>
  <c r="I454" i="11" s="1"/>
  <c r="I455" i="11" s="1"/>
  <c r="I456" i="11" s="1"/>
  <c r="I457" i="11" s="1"/>
  <c r="I458" i="11" s="1"/>
  <c r="I459" i="11" s="1"/>
  <c r="I460" i="11" s="1"/>
  <c r="I461" i="11" s="1"/>
  <c r="I462" i="11" s="1"/>
  <c r="I463" i="11" s="1"/>
  <c r="I464" i="11" s="1"/>
  <c r="I465" i="11" s="1"/>
  <c r="I466" i="11"/>
  <c r="I467" i="11" s="1"/>
  <c r="I468" i="11" s="1"/>
  <c r="I469" i="11" s="1"/>
  <c r="I470" i="11" s="1"/>
  <c r="I471" i="11" s="1"/>
  <c r="I472" i="11" s="1"/>
  <c r="I473" i="11" s="1"/>
  <c r="I474" i="11" s="1"/>
  <c r="I475" i="11" s="1"/>
  <c r="I476" i="11"/>
  <c r="I477" i="11" s="1"/>
  <c r="I478" i="11" s="1"/>
  <c r="I479" i="11" s="1"/>
  <c r="I480" i="11" s="1"/>
  <c r="I481" i="11" s="1"/>
  <c r="I482" i="11" s="1"/>
  <c r="I483" i="11" s="1"/>
  <c r="I484" i="11" s="1"/>
  <c r="I485" i="11" s="1"/>
  <c r="I486" i="11" s="1"/>
  <c r="I487" i="11" s="1"/>
  <c r="I488" i="11" s="1"/>
  <c r="I489" i="11" s="1"/>
  <c r="I490" i="11" s="1"/>
  <c r="I491" i="11" s="1"/>
  <c r="I492" i="11" s="1"/>
  <c r="I493" i="11" s="1"/>
  <c r="I494" i="11" s="1"/>
  <c r="I495" i="11"/>
  <c r="I496" i="11" s="1"/>
  <c r="I497" i="11" s="1"/>
  <c r="I498" i="11" s="1"/>
  <c r="I499" i="11" s="1"/>
  <c r="I500" i="11" s="1"/>
  <c r="I501" i="11" s="1"/>
  <c r="I502" i="11" s="1"/>
  <c r="I503" i="11" s="1"/>
  <c r="I504" i="11" s="1"/>
  <c r="I505" i="11" s="1"/>
  <c r="I506" i="11" s="1"/>
  <c r="I507" i="11" s="1"/>
  <c r="I508" i="11" s="1"/>
  <c r="I509" i="11" s="1"/>
  <c r="I510" i="11" s="1"/>
  <c r="I511" i="11" s="1"/>
  <c r="I512" i="11" s="1"/>
  <c r="I513" i="11" s="1"/>
  <c r="I514" i="11" s="1"/>
  <c r="I515" i="11" s="1"/>
  <c r="I516" i="11" s="1"/>
  <c r="I517" i="11" s="1"/>
  <c r="I518" i="11" s="1"/>
  <c r="I519" i="11" s="1"/>
  <c r="I520" i="11" s="1"/>
  <c r="I521" i="11" s="1"/>
  <c r="I522" i="11" s="1"/>
  <c r="I523" i="11" s="1"/>
  <c r="I524" i="11" s="1"/>
  <c r="I525" i="11" s="1"/>
  <c r="I526" i="11" s="1"/>
  <c r="I527" i="11" s="1"/>
  <c r="I528" i="11" s="1"/>
  <c r="I529" i="11" s="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42" i="11" s="1"/>
  <c r="I543" i="11" s="1"/>
  <c r="I544" i="11" s="1"/>
  <c r="I545" i="11" s="1"/>
  <c r="I546" i="11" s="1"/>
  <c r="I547" i="11" s="1"/>
  <c r="I548" i="11" s="1"/>
  <c r="I549" i="11" s="1"/>
  <c r="I550" i="11" s="1"/>
  <c r="I551" i="11" s="1"/>
  <c r="I552" i="11" s="1"/>
  <c r="I553" i="11" s="1"/>
  <c r="I554" i="11" s="1"/>
  <c r="I555" i="11" s="1"/>
  <c r="I556" i="11" s="1"/>
  <c r="I557" i="11" s="1"/>
  <c r="I558" i="11" s="1"/>
  <c r="I559" i="11" s="1"/>
  <c r="I560" i="11" s="1"/>
  <c r="I561" i="11"/>
  <c r="I562" i="11" s="1"/>
  <c r="I563" i="11" s="1"/>
  <c r="I564" i="11" s="1"/>
  <c r="I565" i="11" s="1"/>
  <c r="I566" i="11" s="1"/>
  <c r="I567" i="11" s="1"/>
  <c r="I568" i="11" s="1"/>
  <c r="I569" i="11" s="1"/>
  <c r="I570" i="11" s="1"/>
  <c r="I571" i="11" s="1"/>
  <c r="I572" i="11" s="1"/>
  <c r="I573" i="11" s="1"/>
  <c r="I574" i="11" s="1"/>
  <c r="I575" i="11" s="1"/>
  <c r="I576" i="11" s="1"/>
  <c r="I577" i="11" s="1"/>
  <c r="I578" i="11" s="1"/>
  <c r="I579" i="11" s="1"/>
  <c r="I580" i="11" s="1"/>
  <c r="I581" i="11" s="1"/>
  <c r="I582" i="11" s="1"/>
  <c r="I583" i="11" s="1"/>
  <c r="I584" i="11" s="1"/>
  <c r="I585" i="11" s="1"/>
  <c r="I586" i="11" s="1"/>
  <c r="I587" i="11" s="1"/>
  <c r="I588" i="11" s="1"/>
  <c r="I589" i="11" s="1"/>
  <c r="I590" i="11" s="1"/>
  <c r="I591" i="11" s="1"/>
  <c r="I592" i="11" s="1"/>
  <c r="I593" i="11" s="1"/>
  <c r="I594" i="11" s="1"/>
  <c r="I595" i="11" s="1"/>
  <c r="I596" i="11" s="1"/>
  <c r="I597" i="11" s="1"/>
  <c r="I598" i="11" s="1"/>
  <c r="I599" i="11" s="1"/>
  <c r="I600" i="11" s="1"/>
  <c r="I601" i="11" s="1"/>
  <c r="I602" i="11" s="1"/>
  <c r="I603" i="11" s="1"/>
  <c r="I604" i="11" s="1"/>
  <c r="I605" i="11"/>
  <c r="I606" i="11" s="1"/>
  <c r="I607" i="11" s="1"/>
  <c r="I608" i="11" s="1"/>
  <c r="I609" i="11" s="1"/>
  <c r="I610" i="11" s="1"/>
  <c r="I611" i="11" s="1"/>
  <c r="I612" i="11" s="1"/>
  <c r="I613" i="11" s="1"/>
  <c r="I614" i="11" s="1"/>
  <c r="I615" i="11" s="1"/>
  <c r="I616" i="11" s="1"/>
  <c r="I617" i="11" s="1"/>
  <c r="I618" i="11" s="1"/>
  <c r="I619" i="11" s="1"/>
  <c r="I620" i="11" s="1"/>
  <c r="I621" i="11" s="1"/>
  <c r="I622" i="11" s="1"/>
  <c r="I623" i="11" s="1"/>
  <c r="I624" i="11" s="1"/>
  <c r="I625" i="11" s="1"/>
  <c r="I626" i="11" s="1"/>
  <c r="I627" i="11" s="1"/>
  <c r="I628" i="11" s="1"/>
  <c r="I629" i="11" s="1"/>
  <c r="I630" i="11" s="1"/>
  <c r="I631" i="11" s="1"/>
  <c r="I632" i="11" s="1"/>
  <c r="I633" i="11" s="1"/>
  <c r="I634" i="11" s="1"/>
  <c r="I635" i="11" s="1"/>
  <c r="I636" i="11" s="1"/>
  <c r="I637" i="11" s="1"/>
  <c r="I638" i="11" s="1"/>
  <c r="I639" i="11" s="1"/>
  <c r="I640" i="11" s="1"/>
  <c r="I641" i="11" s="1"/>
  <c r="I642" i="11" s="1"/>
  <c r="I643" i="11" s="1"/>
  <c r="I644" i="11" s="1"/>
  <c r="I645" i="11" s="1"/>
  <c r="I646" i="11" s="1"/>
  <c r="I647" i="11" s="1"/>
  <c r="I648" i="11" s="1"/>
  <c r="I649" i="11" s="1"/>
  <c r="I650" i="11" s="1"/>
  <c r="I651" i="11" s="1"/>
  <c r="I652" i="11" s="1"/>
  <c r="I653" i="11" s="1"/>
  <c r="I654" i="11" s="1"/>
  <c r="I655" i="11" s="1"/>
  <c r="I656" i="11" s="1"/>
  <c r="I657" i="11" s="1"/>
  <c r="I658" i="11" s="1"/>
  <c r="I659" i="11" s="1"/>
  <c r="I660" i="11" s="1"/>
  <c r="I661" i="11"/>
  <c r="I662" i="11" s="1"/>
  <c r="I663" i="11" s="1"/>
  <c r="I664" i="11" s="1"/>
  <c r="I665" i="11" s="1"/>
  <c r="I666" i="11" s="1"/>
  <c r="I667" i="11" s="1"/>
  <c r="I668" i="11" s="1"/>
  <c r="I669" i="11" s="1"/>
  <c r="I670" i="11" s="1"/>
  <c r="I671" i="11" s="1"/>
  <c r="I672" i="11" s="1"/>
  <c r="I673" i="11" s="1"/>
  <c r="I674" i="11" s="1"/>
  <c r="I675" i="11" s="1"/>
  <c r="I676" i="11" s="1"/>
  <c r="I677" i="11" s="1"/>
  <c r="I678" i="11" s="1"/>
  <c r="I679" i="11" s="1"/>
  <c r="I680" i="11" s="1"/>
  <c r="I681" i="11" s="1"/>
  <c r="I682" i="11" s="1"/>
  <c r="I683" i="11" s="1"/>
  <c r="I684" i="11" s="1"/>
  <c r="I685" i="11" s="1"/>
  <c r="I686" i="11" s="1"/>
  <c r="I687" i="11" s="1"/>
  <c r="I688" i="11" s="1"/>
  <c r="I689" i="11" s="1"/>
  <c r="I690" i="11" s="1"/>
  <c r="I691" i="11" s="1"/>
  <c r="I692" i="11" s="1"/>
  <c r="I693" i="11" s="1"/>
  <c r="I694" i="11" s="1"/>
  <c r="I695" i="11" s="1"/>
  <c r="I696" i="11" s="1"/>
  <c r="I697" i="11" s="1"/>
  <c r="I698" i="11" s="1"/>
  <c r="I699" i="11" s="1"/>
  <c r="I700" i="11"/>
  <c r="I701" i="11" s="1"/>
  <c r="I702" i="11" s="1"/>
  <c r="I703" i="11" s="1"/>
  <c r="I704" i="11" s="1"/>
  <c r="I705" i="11" s="1"/>
  <c r="I706" i="11" s="1"/>
  <c r="I707" i="11" s="1"/>
  <c r="I708" i="11" s="1"/>
  <c r="I709" i="11" s="1"/>
  <c r="I710" i="11" s="1"/>
  <c r="I711" i="11" s="1"/>
  <c r="I712" i="11" s="1"/>
  <c r="I713" i="11" s="1"/>
  <c r="I714" i="11" s="1"/>
  <c r="I715" i="11" s="1"/>
  <c r="I716" i="11" s="1"/>
  <c r="I717" i="11" s="1"/>
  <c r="I718" i="11" s="1"/>
  <c r="I719" i="11" s="1"/>
  <c r="I720" i="11" s="1"/>
  <c r="I721" i="11" s="1"/>
  <c r="I722" i="11" s="1"/>
  <c r="I723" i="11" s="1"/>
  <c r="I724" i="11" s="1"/>
  <c r="I725" i="11" s="1"/>
  <c r="I726" i="11" s="1"/>
  <c r="I727" i="11" s="1"/>
  <c r="I728" i="11" s="1"/>
  <c r="I729" i="11" s="1"/>
  <c r="I730" i="11" s="1"/>
  <c r="I731" i="11" s="1"/>
  <c r="I732" i="11" s="1"/>
  <c r="I733" i="11" s="1"/>
  <c r="I734" i="11"/>
  <c r="I735" i="11" s="1"/>
  <c r="I736" i="11" s="1"/>
  <c r="I737" i="11" s="1"/>
  <c r="I738" i="11" s="1"/>
  <c r="I739" i="11" s="1"/>
  <c r="I740" i="11" s="1"/>
  <c r="I741" i="11" s="1"/>
  <c r="I742" i="11" s="1"/>
  <c r="I743" i="11" s="1"/>
  <c r="I744" i="11" s="1"/>
  <c r="I745" i="11" s="1"/>
  <c r="I746" i="11" s="1"/>
  <c r="I747" i="11" s="1"/>
  <c r="I748" i="11" s="1"/>
  <c r="I749" i="11" s="1"/>
  <c r="I750" i="11" s="1"/>
  <c r="I751" i="11" s="1"/>
  <c r="I752" i="11" s="1"/>
  <c r="I753" i="11" s="1"/>
  <c r="I754" i="11" s="1"/>
  <c r="I755" i="11" s="1"/>
  <c r="I756" i="11" s="1"/>
  <c r="I757" i="11" s="1"/>
  <c r="I758" i="11" s="1"/>
  <c r="I759" i="11" s="1"/>
  <c r="I760" i="11" s="1"/>
  <c r="I761" i="11" s="1"/>
  <c r="I762" i="11" s="1"/>
  <c r="I763" i="11" s="1"/>
  <c r="I764" i="11" s="1"/>
  <c r="I765" i="11" s="1"/>
  <c r="I766" i="11" s="1"/>
  <c r="I767" i="11" s="1"/>
  <c r="I768" i="11" s="1"/>
  <c r="I769" i="11" s="1"/>
  <c r="I770" i="11" s="1"/>
  <c r="I771" i="11" s="1"/>
  <c r="I772" i="11" s="1"/>
  <c r="I773" i="11" s="1"/>
  <c r="I774" i="11" s="1"/>
  <c r="I775" i="11" s="1"/>
  <c r="I776" i="11" s="1"/>
  <c r="I777" i="11" s="1"/>
  <c r="I778" i="11" s="1"/>
  <c r="I779" i="11" s="1"/>
  <c r="I780" i="11" s="1"/>
  <c r="I781" i="11" s="1"/>
  <c r="I782" i="11" s="1"/>
  <c r="I783" i="11" s="1"/>
  <c r="I784" i="11" s="1"/>
  <c r="I785" i="11" s="1"/>
  <c r="I786" i="11" s="1"/>
  <c r="I787" i="11" s="1"/>
  <c r="I788" i="11" s="1"/>
  <c r="I789" i="11" s="1"/>
  <c r="I790" i="11"/>
  <c r="I791" i="11" s="1"/>
  <c r="I792" i="11" s="1"/>
  <c r="I793" i="11" s="1"/>
  <c r="I794" i="11" s="1"/>
  <c r="I795" i="11" s="1"/>
  <c r="I796" i="11" s="1"/>
  <c r="I797" i="11" s="1"/>
  <c r="I798" i="11" s="1"/>
  <c r="I799" i="11" s="1"/>
  <c r="I800" i="11" s="1"/>
  <c r="I801" i="11" s="1"/>
  <c r="I802" i="11" s="1"/>
  <c r="I803" i="11" s="1"/>
  <c r="I804" i="11" s="1"/>
  <c r="I805" i="11" s="1"/>
  <c r="I806" i="11"/>
  <c r="I807" i="11" s="1"/>
  <c r="I808" i="11" s="1"/>
  <c r="I809" i="11" s="1"/>
  <c r="I810" i="11" s="1"/>
  <c r="I811" i="11" s="1"/>
  <c r="I812" i="11" s="1"/>
  <c r="I813" i="11" s="1"/>
  <c r="I814" i="11" s="1"/>
  <c r="I815" i="11" s="1"/>
  <c r="I816" i="11" s="1"/>
  <c r="I817" i="11" s="1"/>
  <c r="I818" i="11" s="1"/>
  <c r="I819" i="11" s="1"/>
  <c r="I820" i="11" s="1"/>
  <c r="I821" i="11" s="1"/>
  <c r="I822" i="11" s="1"/>
  <c r="I823" i="11" s="1"/>
  <c r="I824" i="11" s="1"/>
  <c r="I825" i="11" s="1"/>
  <c r="I826" i="11" s="1"/>
  <c r="I827" i="11" s="1"/>
  <c r="I828" i="11" s="1"/>
  <c r="I829" i="11" s="1"/>
  <c r="I830" i="11" s="1"/>
  <c r="I831" i="11" s="1"/>
  <c r="I832" i="11" s="1"/>
  <c r="I833" i="11" s="1"/>
  <c r="I834" i="11"/>
  <c r="I835" i="11" s="1"/>
  <c r="I836" i="11" s="1"/>
  <c r="I837" i="11" s="1"/>
  <c r="I838" i="11" s="1"/>
  <c r="I839" i="11" s="1"/>
  <c r="I840" i="11" s="1"/>
  <c r="I841" i="11" s="1"/>
  <c r="I842" i="11" s="1"/>
  <c r="I843" i="11" s="1"/>
  <c r="I844" i="11" s="1"/>
  <c r="I845" i="11" s="1"/>
  <c r="I846" i="11" s="1"/>
  <c r="I847" i="11"/>
  <c r="I848" i="11" s="1"/>
  <c r="I849" i="11" s="1"/>
  <c r="I850" i="11" s="1"/>
  <c r="I851" i="11" s="1"/>
  <c r="I852" i="11" s="1"/>
  <c r="I853" i="11" s="1"/>
  <c r="I854" i="11" s="1"/>
  <c r="I855" i="11" s="1"/>
  <c r="I856" i="11" s="1"/>
  <c r="I857" i="11" s="1"/>
  <c r="I858" i="11" s="1"/>
  <c r="I859" i="11" s="1"/>
  <c r="I860" i="11" s="1"/>
  <c r="I861" i="11" s="1"/>
  <c r="I862" i="11" s="1"/>
  <c r="I863" i="11" s="1"/>
  <c r="I864" i="11" s="1"/>
  <c r="I865" i="11" s="1"/>
  <c r="I866" i="11" s="1"/>
  <c r="I867" i="11" s="1"/>
  <c r="I868" i="11" s="1"/>
  <c r="I869" i="11" s="1"/>
  <c r="I870" i="11" s="1"/>
  <c r="I871" i="11" s="1"/>
  <c r="I872" i="11" s="1"/>
  <c r="I873" i="11" s="1"/>
  <c r="I874" i="11" s="1"/>
  <c r="I875" i="11" s="1"/>
  <c r="I876" i="11" s="1"/>
  <c r="I877" i="11" s="1"/>
  <c r="I878" i="11" s="1"/>
  <c r="I879" i="11" s="1"/>
  <c r="I880" i="11"/>
  <c r="I881" i="11" s="1"/>
  <c r="I882" i="11" s="1"/>
  <c r="I883" i="11" s="1"/>
  <c r="I884" i="11" s="1"/>
  <c r="I885" i="11" s="1"/>
  <c r="I886" i="11" s="1"/>
  <c r="I887" i="11" s="1"/>
  <c r="I888" i="11" s="1"/>
  <c r="I889" i="11" s="1"/>
  <c r="I890" i="11" s="1"/>
  <c r="I891" i="11" s="1"/>
  <c r="I892" i="11" s="1"/>
  <c r="I893" i="11" s="1"/>
  <c r="I894" i="11" s="1"/>
  <c r="I895" i="11" s="1"/>
  <c r="I896" i="11" s="1"/>
  <c r="I897" i="11" s="1"/>
  <c r="I898" i="11" s="1"/>
  <c r="I899" i="11" s="1"/>
  <c r="I900" i="11" s="1"/>
  <c r="I901" i="11" s="1"/>
  <c r="I902" i="11" s="1"/>
  <c r="I903" i="11" s="1"/>
  <c r="I904" i="11" s="1"/>
  <c r="I905" i="11" s="1"/>
  <c r="I906" i="11" s="1"/>
  <c r="I907" i="11" s="1"/>
  <c r="I908" i="11" s="1"/>
  <c r="I909" i="11"/>
  <c r="I910" i="11" s="1"/>
  <c r="I911" i="11"/>
  <c r="I912" i="11" s="1"/>
  <c r="I913" i="11" s="1"/>
  <c r="I914" i="11" s="1"/>
  <c r="I915" i="11" s="1"/>
  <c r="I916" i="11" s="1"/>
  <c r="I917" i="11" s="1"/>
  <c r="I918" i="11" s="1"/>
  <c r="I919" i="11" s="1"/>
  <c r="I920" i="11" s="1"/>
  <c r="I921" i="11" s="1"/>
  <c r="I922" i="11" s="1"/>
  <c r="I923" i="11" s="1"/>
  <c r="I924" i="11" s="1"/>
  <c r="I925" i="11" s="1"/>
  <c r="I926" i="11" s="1"/>
  <c r="I927" i="11" s="1"/>
  <c r="I928" i="11" s="1"/>
  <c r="I929" i="11" s="1"/>
  <c r="I930" i="11" s="1"/>
  <c r="I931" i="11" s="1"/>
  <c r="I932" i="11" s="1"/>
  <c r="I933" i="11" s="1"/>
  <c r="I934" i="11" s="1"/>
  <c r="I935" i="11"/>
  <c r="I936" i="11" s="1"/>
  <c r="I937" i="11" s="1"/>
  <c r="I938" i="11" s="1"/>
  <c r="I939" i="11" s="1"/>
  <c r="I940" i="11" s="1"/>
  <c r="I941" i="11"/>
  <c r="I942" i="11" s="1"/>
  <c r="I943" i="11" s="1"/>
  <c r="I944" i="11" s="1"/>
  <c r="I945" i="11" s="1"/>
  <c r="I946" i="11" s="1"/>
  <c r="I947" i="1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/>
  <c r="I968" i="11" s="1"/>
  <c r="I969" i="11" s="1"/>
  <c r="I970" i="11" s="1"/>
  <c r="I971" i="11" s="1"/>
  <c r="I972" i="11" s="1"/>
  <c r="I973" i="11" s="1"/>
  <c r="I974" i="11" s="1"/>
  <c r="I975" i="11"/>
  <c r="I976" i="11" s="1"/>
  <c r="I977" i="11" s="1"/>
  <c r="I978" i="11" s="1"/>
  <c r="I979" i="11" s="1"/>
  <c r="I980" i="11" s="1"/>
  <c r="I981" i="11" s="1"/>
  <c r="I982" i="11" s="1"/>
  <c r="I983" i="11" s="1"/>
  <c r="I984" i="11" s="1"/>
  <c r="I985" i="11" s="1"/>
  <c r="I986" i="11" s="1"/>
  <c r="I987" i="11" s="1"/>
  <c r="I988" i="11" s="1"/>
  <c r="I989" i="11"/>
  <c r="I990" i="11" s="1"/>
  <c r="I991" i="11" s="1"/>
  <c r="I992" i="11" s="1"/>
  <c r="I993" i="11" s="1"/>
  <c r="I994" i="11" s="1"/>
  <c r="I995" i="11" s="1"/>
  <c r="I996" i="11" s="1"/>
  <c r="I997" i="11" s="1"/>
  <c r="I998" i="11" s="1"/>
  <c r="I999" i="11" s="1"/>
  <c r="I1000" i="11" s="1"/>
  <c r="I1001" i="11" s="1"/>
  <c r="I1002" i="11" s="1"/>
  <c r="I1003" i="11" s="1"/>
  <c r="I1004" i="11" s="1"/>
  <c r="I1005" i="11" s="1"/>
  <c r="I1006" i="11" s="1"/>
  <c r="I1007" i="11" s="1"/>
  <c r="I1008" i="11" s="1"/>
  <c r="I1009" i="11" s="1"/>
  <c r="I1010" i="11" s="1"/>
  <c r="I1011" i="11" s="1"/>
  <c r="I1012" i="11"/>
  <c r="I1013" i="11" s="1"/>
  <c r="I1014" i="11" s="1"/>
  <c r="I1015" i="11" s="1"/>
  <c r="I1016" i="11" s="1"/>
  <c r="I1017" i="11" s="1"/>
  <c r="I1018" i="11" s="1"/>
  <c r="I1019" i="11" s="1"/>
  <c r="I1020" i="11" s="1"/>
  <c r="I1021" i="11" s="1"/>
  <c r="I1022" i="11" s="1"/>
  <c r="I1023" i="11" s="1"/>
  <c r="I1024" i="11" s="1"/>
  <c r="I1025" i="11" s="1"/>
  <c r="I1026" i="11" s="1"/>
  <c r="I1027" i="11" s="1"/>
  <c r="I1028" i="11" s="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I1041" i="11" s="1"/>
  <c r="I1042" i="11" s="1"/>
  <c r="I1043" i="11" s="1"/>
  <c r="I1044" i="11" s="1"/>
  <c r="I1045" i="11" s="1"/>
  <c r="I1046" i="11" s="1"/>
  <c r="I1047" i="11" s="1"/>
  <c r="I1048" i="11" s="1"/>
  <c r="I1049" i="11" s="1"/>
  <c r="I1050" i="11" s="1"/>
  <c r="I1051" i="11" s="1"/>
  <c r="I1052" i="11" s="1"/>
  <c r="I1053" i="11" s="1"/>
  <c r="I1054" i="11" s="1"/>
  <c r="I1055" i="11" s="1"/>
  <c r="I1056" i="11" s="1"/>
  <c r="I1057" i="11" s="1"/>
  <c r="I1058" i="11" s="1"/>
  <c r="I1059" i="11" s="1"/>
  <c r="I1060" i="11" s="1"/>
  <c r="I1061" i="11"/>
  <c r="I1062" i="11" s="1"/>
  <c r="I1063" i="11" s="1"/>
  <c r="I1064" i="11" s="1"/>
  <c r="I1065" i="11" s="1"/>
  <c r="I1066" i="11" s="1"/>
  <c r="I1067" i="11" s="1"/>
  <c r="I1068" i="11" s="1"/>
  <c r="I1069" i="11" s="1"/>
  <c r="I1070" i="11" s="1"/>
  <c r="I1071" i="11" s="1"/>
  <c r="I1072" i="11" s="1"/>
  <c r="I1073" i="11" s="1"/>
  <c r="I1074" i="11" s="1"/>
  <c r="I1075" i="11" s="1"/>
  <c r="I1076" i="11" s="1"/>
  <c r="I1077" i="11" s="1"/>
  <c r="I1078" i="11" s="1"/>
  <c r="I1079" i="11" s="1"/>
  <c r="I1080" i="11" s="1"/>
  <c r="I1081" i="11" s="1"/>
  <c r="I1082" i="11" s="1"/>
  <c r="I1083" i="11" s="1"/>
  <c r="I1084" i="11"/>
  <c r="I1085" i="11" s="1"/>
  <c r="I1086" i="11" s="1"/>
  <c r="I1087" i="11" s="1"/>
  <c r="I1088" i="11" s="1"/>
  <c r="I1089" i="11" s="1"/>
  <c r="I1090" i="11" s="1"/>
  <c r="I1091" i="11" s="1"/>
  <c r="I1092" i="11" s="1"/>
  <c r="I1093" i="11" s="1"/>
  <c r="I1094" i="11" s="1"/>
  <c r="I1095" i="11" s="1"/>
  <c r="I1096" i="11" s="1"/>
  <c r="I1097" i="11" s="1"/>
  <c r="I1098" i="11" s="1"/>
  <c r="I1099" i="11" s="1"/>
  <c r="I1100" i="11" s="1"/>
  <c r="I1101" i="11" s="1"/>
  <c r="I1102" i="11" s="1"/>
  <c r="I1103" i="11" s="1"/>
  <c r="I1104" i="11" s="1"/>
  <c r="I1105" i="11" s="1"/>
  <c r="I1106" i="11" s="1"/>
  <c r="I1107" i="11" s="1"/>
  <c r="I1108" i="11" s="1"/>
  <c r="I1109" i="11" s="1"/>
  <c r="I1110" i="11" s="1"/>
  <c r="I1111" i="11" s="1"/>
  <c r="I1112" i="11" s="1"/>
  <c r="I1113" i="11" s="1"/>
  <c r="I1114" i="11" s="1"/>
  <c r="I1115" i="11" s="1"/>
  <c r="I1116" i="11" s="1"/>
  <c r="I1117" i="11" s="1"/>
  <c r="I1118" i="11" s="1"/>
  <c r="I1119" i="11" s="1"/>
  <c r="I1120" i="11" s="1"/>
  <c r="I1121" i="11" s="1"/>
  <c r="I1122" i="11" s="1"/>
  <c r="I1123" i="11" s="1"/>
  <c r="I1124" i="11" s="1"/>
  <c r="I1125" i="11" s="1"/>
  <c r="I1126" i="11" s="1"/>
  <c r="I1127" i="11" s="1"/>
  <c r="I1128" i="11" s="1"/>
  <c r="I1129" i="11" s="1"/>
  <c r="I1130" i="11" s="1"/>
  <c r="I1131" i="11" s="1"/>
  <c r="I1132" i="11" s="1"/>
  <c r="I1133" i="11" s="1"/>
  <c r="I1134" i="11" s="1"/>
  <c r="I1135" i="11" s="1"/>
  <c r="I1136" i="11" s="1"/>
  <c r="I1137" i="11" s="1"/>
  <c r="I1138" i="11" s="1"/>
  <c r="I1139" i="11" s="1"/>
  <c r="I1140" i="11" s="1"/>
  <c r="I1141" i="11" s="1"/>
  <c r="I1142" i="11" s="1"/>
  <c r="I1143" i="11" s="1"/>
  <c r="I1144" i="11" s="1"/>
  <c r="I1145" i="11" s="1"/>
  <c r="I1146" i="11" s="1"/>
  <c r="I1147" i="11" s="1"/>
  <c r="I1148" i="11" s="1"/>
  <c r="I1149" i="11" s="1"/>
  <c r="I1150" i="11" s="1"/>
  <c r="I1151" i="11" s="1"/>
  <c r="I1152" i="11" s="1"/>
  <c r="I1153" i="11" s="1"/>
  <c r="I1154" i="11" s="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I1174" i="11" s="1"/>
  <c r="I1175" i="11" s="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/>
  <c r="I1210" i="1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I1237" i="11" s="1"/>
  <c r="I1238" i="11" s="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I1265" i="11" s="1"/>
  <c r="I1266" i="11" s="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I1300" i="11" s="1"/>
  <c r="I1301" i="11" s="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I1314" i="11" s="1"/>
  <c r="I1315" i="11" s="1"/>
  <c r="I1316" i="11" s="1"/>
  <c r="I1317" i="11" s="1"/>
  <c r="I1318" i="11"/>
  <c r="I1319" i="11" s="1"/>
  <c r="I1320" i="11" s="1"/>
  <c r="I1321" i="11" s="1"/>
  <c r="I1322" i="11" s="1"/>
  <c r="I1323" i="11" s="1"/>
  <c r="I1324" i="11" s="1"/>
  <c r="I1325" i="11" s="1"/>
  <c r="I1326" i="11" s="1"/>
  <c r="I1327" i="11" s="1"/>
  <c r="I1328" i="11" s="1"/>
  <c r="I1329" i="11" s="1"/>
  <c r="I1330" i="11" s="1"/>
  <c r="I1331" i="11" s="1"/>
  <c r="I1332" i="11" s="1"/>
  <c r="I1333" i="11" s="1"/>
  <c r="I1334" i="11" s="1"/>
  <c r="I1335" i="11" s="1"/>
  <c r="I1336" i="11" s="1"/>
  <c r="I1337" i="11" s="1"/>
  <c r="I1338" i="11" s="1"/>
  <c r="I1339" i="11" s="1"/>
  <c r="I1340" i="11" s="1"/>
  <c r="I1341" i="11" s="1"/>
  <c r="I1342" i="11" s="1"/>
  <c r="I1343" i="11" s="1"/>
  <c r="I1344" i="11" s="1"/>
  <c r="I1345" i="11" s="1"/>
  <c r="I1346" i="11" s="1"/>
  <c r="I1347" i="11" s="1"/>
  <c r="I1348" i="11" s="1"/>
  <c r="I1349" i="11" s="1"/>
  <c r="I1350" i="11"/>
  <c r="I1351" i="11" s="1"/>
  <c r="I1352" i="11" s="1"/>
  <c r="I1353" i="11" s="1"/>
  <c r="I1354" i="11" s="1"/>
  <c r="I1355" i="11" s="1"/>
  <c r="I1356" i="11" s="1"/>
  <c r="I1357" i="11" s="1"/>
  <c r="I1358" i="11" s="1"/>
  <c r="I1359" i="11" s="1"/>
  <c r="I1360" i="11" s="1"/>
  <c r="I1361" i="11" s="1"/>
  <c r="I1362" i="11" s="1"/>
  <c r="I1363" i="11" s="1"/>
  <c r="I1364" i="11" s="1"/>
  <c r="I1365" i="11" s="1"/>
  <c r="I1366" i="11" s="1"/>
  <c r="I1367" i="11" s="1"/>
  <c r="I1368" i="11"/>
  <c r="I1369" i="11" s="1"/>
  <c r="I1370" i="11" s="1"/>
  <c r="I1371" i="11" s="1"/>
  <c r="I1372" i="11" s="1"/>
  <c r="I1373" i="11" s="1"/>
  <c r="I1374" i="11" s="1"/>
  <c r="I1375" i="11" s="1"/>
  <c r="I1376" i="11" s="1"/>
  <c r="I1377" i="11" s="1"/>
  <c r="I1378" i="11" s="1"/>
  <c r="I1379" i="11" s="1"/>
  <c r="I1380" i="11"/>
  <c r="I1381" i="11" s="1"/>
  <c r="I1382" i="11" s="1"/>
  <c r="I1383" i="11" s="1"/>
  <c r="I1384" i="11" s="1"/>
  <c r="I1385" i="11" s="1"/>
  <c r="I1386" i="11" s="1"/>
  <c r="I1387" i="11" s="1"/>
  <c r="I1388" i="11" s="1"/>
  <c r="I1389" i="11" s="1"/>
  <c r="I1390" i="11" s="1"/>
  <c r="I1391" i="11" s="1"/>
  <c r="I1392" i="11" s="1"/>
  <c r="I1393" i="11" s="1"/>
  <c r="I1394" i="11" s="1"/>
  <c r="I1395" i="11" s="1"/>
  <c r="I1396" i="11" s="1"/>
  <c r="I1397" i="11" s="1"/>
  <c r="I1398" i="11" s="1"/>
  <c r="I1399" i="11" s="1"/>
  <c r="I1400" i="11" s="1"/>
  <c r="I1401" i="11"/>
  <c r="I1402" i="11" s="1"/>
  <c r="I1403" i="11" s="1"/>
  <c r="I1404" i="11" s="1"/>
  <c r="I1405" i="11" s="1"/>
  <c r="I1406" i="11" s="1"/>
  <c r="I1407" i="11" s="1"/>
  <c r="I1408" i="11" s="1"/>
  <c r="I1409" i="11" s="1"/>
  <c r="I1410" i="11" s="1"/>
  <c r="I1411" i="11" s="1"/>
  <c r="I1412" i="11" s="1"/>
  <c r="I1413" i="11"/>
  <c r="I1414" i="11" s="1"/>
  <c r="I1415" i="11" s="1"/>
  <c r="I1416" i="11" s="1"/>
  <c r="I1417" i="11" s="1"/>
  <c r="I1418" i="11" s="1"/>
  <c r="I1419" i="11" s="1"/>
  <c r="I1420" i="11" s="1"/>
  <c r="I1421" i="11" s="1"/>
  <c r="I1422" i="11" s="1"/>
  <c r="I1423" i="11" s="1"/>
  <c r="I1424" i="11" s="1"/>
  <c r="I1425" i="11" s="1"/>
  <c r="I1426" i="11" s="1"/>
  <c r="I1427" i="11" s="1"/>
  <c r="I1428" i="11" s="1"/>
  <c r="I1429" i="11" s="1"/>
  <c r="I1430" i="11" s="1"/>
  <c r="I1431" i="11"/>
  <c r="I1432" i="11" s="1"/>
  <c r="I1433" i="11" s="1"/>
  <c r="I1434" i="11" s="1"/>
  <c r="I1435" i="11" s="1"/>
  <c r="I1436" i="11" s="1"/>
  <c r="I1437" i="11" s="1"/>
  <c r="I1438" i="11" s="1"/>
  <c r="I1439" i="11" s="1"/>
  <c r="I1440" i="11" s="1"/>
  <c r="I1441" i="11" s="1"/>
  <c r="I1442" i="11" s="1"/>
  <c r="I1443" i="11" s="1"/>
  <c r="I1444" i="11" s="1"/>
  <c r="I1445" i="11" s="1"/>
  <c r="I1446" i="11" s="1"/>
  <c r="I1447" i="11" s="1"/>
  <c r="I1448" i="11" s="1"/>
  <c r="I1449" i="11" s="1"/>
  <c r="I1450" i="11" s="1"/>
  <c r="I1451" i="11" s="1"/>
  <c r="I1452" i="11"/>
  <c r="I1453" i="11" s="1"/>
  <c r="I1454" i="11" s="1"/>
  <c r="I1455" i="11" s="1"/>
  <c r="I1456" i="11" s="1"/>
  <c r="I1457" i="11" s="1"/>
  <c r="I1458" i="11" s="1"/>
  <c r="I1459" i="11" s="1"/>
  <c r="I1460" i="11" s="1"/>
  <c r="I1461" i="11" s="1"/>
  <c r="I1462" i="11" s="1"/>
  <c r="I1463" i="11" s="1"/>
  <c r="I1464" i="11" s="1"/>
  <c r="I1465" i="11" s="1"/>
  <c r="I1466" i="11" s="1"/>
  <c r="I1467" i="11" s="1"/>
  <c r="I1468" i="11" s="1"/>
  <c r="I1469" i="11" s="1"/>
  <c r="I1470" i="11" s="1"/>
  <c r="I1471" i="11" s="1"/>
  <c r="I1472" i="11" s="1"/>
  <c r="I1473" i="11" s="1"/>
  <c r="I1474" i="11"/>
  <c r="I1475" i="11" s="1"/>
  <c r="I1476" i="11" s="1"/>
  <c r="I1477" i="11" s="1"/>
  <c r="I1478" i="11" s="1"/>
  <c r="I1479" i="11" s="1"/>
  <c r="I1480" i="11" s="1"/>
  <c r="I1481" i="11" s="1"/>
  <c r="I1482" i="11" s="1"/>
  <c r="I1483" i="11" s="1"/>
  <c r="I1484" i="11" s="1"/>
  <c r="I1485" i="11" s="1"/>
  <c r="I1486" i="11" s="1"/>
  <c r="I1487" i="11" s="1"/>
  <c r="I1488" i="11" s="1"/>
  <c r="I1489" i="11" s="1"/>
  <c r="I1490" i="11" s="1"/>
  <c r="I1491" i="11" s="1"/>
  <c r="I1492" i="11" s="1"/>
  <c r="I1493" i="11"/>
  <c r="I1494" i="11" s="1"/>
  <c r="I1495" i="11" s="1"/>
  <c r="I1496" i="11" s="1"/>
  <c r="I1497" i="11" s="1"/>
  <c r="I1498" i="11" s="1"/>
  <c r="I1499" i="11" s="1"/>
  <c r="I1500" i="11" s="1"/>
  <c r="I1501" i="11" s="1"/>
  <c r="I1502" i="11" s="1"/>
  <c r="I1503" i="11" s="1"/>
  <c r="I1504" i="11"/>
  <c r="I1505" i="11" s="1"/>
  <c r="I1506" i="11" s="1"/>
  <c r="I1507" i="11" s="1"/>
  <c r="I1508" i="11" s="1"/>
  <c r="I1509" i="11" s="1"/>
  <c r="I1510" i="11" s="1"/>
  <c r="I1511" i="11" s="1"/>
  <c r="I1512" i="11" s="1"/>
  <c r="I1513" i="11" s="1"/>
  <c r="I1514" i="11" s="1"/>
  <c r="I1515" i="11" s="1"/>
  <c r="I1516" i="11" s="1"/>
  <c r="I1517" i="11" s="1"/>
  <c r="I1518" i="11" s="1"/>
  <c r="I1519" i="11" s="1"/>
  <c r="I1520" i="11" s="1"/>
  <c r="I1521" i="11" s="1"/>
  <c r="I1522" i="11"/>
  <c r="I1523" i="11" s="1"/>
  <c r="I1524" i="11" s="1"/>
  <c r="I1525" i="11" s="1"/>
  <c r="I1526" i="11" s="1"/>
  <c r="I1527" i="11" s="1"/>
  <c r="I1528" i="11" s="1"/>
  <c r="I1529" i="11" s="1"/>
  <c r="I1530" i="11" s="1"/>
  <c r="I1531" i="11" s="1"/>
  <c r="I1532" i="11" s="1"/>
  <c r="I1533" i="11" s="1"/>
  <c r="I1534" i="11" s="1"/>
  <c r="I1535" i="11"/>
  <c r="I1536" i="11" s="1"/>
  <c r="I1537" i="11" s="1"/>
  <c r="I1538" i="11" s="1"/>
  <c r="I1539" i="11" s="1"/>
  <c r="I1540" i="11" s="1"/>
  <c r="I1541" i="11" s="1"/>
  <c r="I1542" i="11" s="1"/>
  <c r="I1543" i="11" s="1"/>
  <c r="I1544" i="11" s="1"/>
  <c r="I1545" i="11" s="1"/>
  <c r="I1546" i="11" s="1"/>
  <c r="I1547" i="11" s="1"/>
  <c r="I1548" i="11" s="1"/>
  <c r="I1549" i="11" s="1"/>
  <c r="I1550" i="11" s="1"/>
  <c r="I1551" i="11"/>
  <c r="I1552" i="11" s="1"/>
  <c r="I1553" i="11" s="1"/>
  <c r="I1554" i="11" s="1"/>
  <c r="I1555" i="11" s="1"/>
  <c r="I1556" i="11" s="1"/>
  <c r="I1557" i="11" s="1"/>
  <c r="I1558" i="11" s="1"/>
  <c r="I1559" i="11" s="1"/>
  <c r="I1560" i="11" s="1"/>
  <c r="I1561" i="11" s="1"/>
  <c r="I1562" i="11" s="1"/>
  <c r="I1563" i="11" s="1"/>
  <c r="I1564" i="11" s="1"/>
  <c r="I1565" i="11" s="1"/>
  <c r="I1566" i="11" s="1"/>
  <c r="I1567" i="11" s="1"/>
  <c r="I1568" i="11" s="1"/>
  <c r="I1569" i="11" s="1"/>
  <c r="I1570" i="11" s="1"/>
  <c r="I1571" i="11" s="1"/>
  <c r="I1572" i="11" s="1"/>
  <c r="I1573" i="11" s="1"/>
  <c r="I1574" i="11" s="1"/>
  <c r="I1575" i="11"/>
  <c r="I1576" i="11" s="1"/>
  <c r="I1577" i="11" s="1"/>
  <c r="I1578" i="11" s="1"/>
  <c r="I1579" i="11" s="1"/>
  <c r="I1580" i="11" s="1"/>
  <c r="I1581" i="11" s="1"/>
  <c r="I1582" i="11" s="1"/>
  <c r="I1583" i="11" s="1"/>
  <c r="I1584" i="11" s="1"/>
  <c r="I1585" i="11" s="1"/>
  <c r="I1586" i="11" s="1"/>
  <c r="I1587" i="11" s="1"/>
  <c r="I1588" i="11" s="1"/>
  <c r="I1589" i="11" s="1"/>
  <c r="I1590" i="11" s="1"/>
  <c r="I1591" i="11"/>
  <c r="I1592" i="11" s="1"/>
  <c r="I1593" i="11" s="1"/>
  <c r="I1594" i="11" s="1"/>
  <c r="I1595" i="11" s="1"/>
  <c r="I1596" i="11" s="1"/>
  <c r="I1597" i="11" s="1"/>
  <c r="I1598" i="11" s="1"/>
  <c r="I1599" i="11" s="1"/>
  <c r="I1600" i="11" s="1"/>
  <c r="I1601" i="11" s="1"/>
  <c r="I1602" i="11" s="1"/>
  <c r="I1603" i="11" s="1"/>
  <c r="I1604" i="11" s="1"/>
  <c r="I1605" i="11" s="1"/>
  <c r="I1606" i="11" s="1"/>
  <c r="I1607" i="11" s="1"/>
  <c r="I1608" i="11" s="1"/>
  <c r="I1609" i="11" s="1"/>
  <c r="I1610" i="11" s="1"/>
  <c r="I1611" i="11" s="1"/>
  <c r="I1612" i="11" s="1"/>
  <c r="I1613" i="11" s="1"/>
  <c r="I1614" i="11" s="1"/>
  <c r="I1615" i="11" s="1"/>
  <c r="I1616" i="11"/>
  <c r="I1617" i="11" s="1"/>
  <c r="I1618" i="11" s="1"/>
  <c r="I1619" i="11" s="1"/>
  <c r="I1620" i="11" s="1"/>
  <c r="I1621" i="11" s="1"/>
  <c r="I1622" i="11" s="1"/>
  <c r="I1623" i="11" s="1"/>
  <c r="I1624" i="11" s="1"/>
  <c r="I1625" i="11" s="1"/>
  <c r="I1626" i="11" s="1"/>
  <c r="I1627" i="11" s="1"/>
  <c r="I1628" i="11" s="1"/>
  <c r="I1629" i="11" s="1"/>
  <c r="I1630" i="11" s="1"/>
  <c r="I1631" i="11" s="1"/>
  <c r="I1632" i="11" s="1"/>
  <c r="I1633" i="11" s="1"/>
  <c r="I1634" i="11" s="1"/>
  <c r="I1635" i="11" s="1"/>
  <c r="I1636" i="11"/>
  <c r="I1637" i="11" s="1"/>
  <c r="I1638" i="11" s="1"/>
  <c r="I1639" i="11" s="1"/>
  <c r="I1640" i="11" s="1"/>
  <c r="I1641" i="11" s="1"/>
  <c r="I1642" i="11" s="1"/>
  <c r="I1643" i="11" s="1"/>
  <c r="I1644" i="11" s="1"/>
  <c r="I1645" i="11" s="1"/>
  <c r="I1646" i="11"/>
  <c r="I1647" i="11" s="1"/>
  <c r="I1648" i="11" s="1"/>
  <c r="I1649" i="11" s="1"/>
  <c r="I1650" i="11" s="1"/>
  <c r="I1651" i="11" s="1"/>
  <c r="I1652" i="11" s="1"/>
  <c r="I1653" i="11" s="1"/>
  <c r="I1654" i="11" s="1"/>
  <c r="I1655" i="11" s="1"/>
  <c r="I1656" i="11" s="1"/>
  <c r="I1657" i="11" s="1"/>
  <c r="I1658" i="11"/>
  <c r="I1659" i="11" s="1"/>
  <c r="I1660" i="11" s="1"/>
  <c r="I1661" i="11" s="1"/>
  <c r="I1662" i="11" s="1"/>
  <c r="I1663" i="11" s="1"/>
  <c r="I1664" i="11" s="1"/>
  <c r="I1665" i="11" s="1"/>
  <c r="I1666" i="11" s="1"/>
  <c r="I1667" i="11" s="1"/>
  <c r="I1668" i="11" s="1"/>
  <c r="I1669" i="11" s="1"/>
  <c r="I1670" i="11" s="1"/>
  <c r="I1671" i="11" s="1"/>
  <c r="I1672" i="11"/>
  <c r="I1673" i="11" s="1"/>
  <c r="I1674" i="11" s="1"/>
  <c r="I1675" i="11" s="1"/>
  <c r="I1676" i="11" s="1"/>
  <c r="I1677" i="11" s="1"/>
  <c r="I1678" i="11" s="1"/>
  <c r="I1679" i="11" s="1"/>
  <c r="I1680" i="11" s="1"/>
  <c r="I1681" i="11" s="1"/>
  <c r="I1682" i="11" s="1"/>
  <c r="I1683" i="11" s="1"/>
  <c r="I1684" i="11"/>
  <c r="I1685" i="11" s="1"/>
  <c r="I1686" i="11" s="1"/>
  <c r="I1687" i="11" s="1"/>
  <c r="I1688" i="11" s="1"/>
  <c r="I1689" i="11" s="1"/>
  <c r="I1690" i="11" s="1"/>
  <c r="I1691" i="11" s="1"/>
  <c r="I1692" i="11" s="1"/>
  <c r="I1693" i="11" s="1"/>
  <c r="I1694" i="11" s="1"/>
  <c r="I1695" i="11" s="1"/>
  <c r="I1696" i="11"/>
  <c r="I1697" i="11" s="1"/>
  <c r="I1698" i="11" s="1"/>
  <c r="I1699" i="11" s="1"/>
  <c r="I1700" i="11" s="1"/>
  <c r="I1701" i="11" s="1"/>
  <c r="I1702" i="11" s="1"/>
  <c r="I1703" i="11" s="1"/>
  <c r="I1704" i="11" s="1"/>
  <c r="I1705" i="11" s="1"/>
  <c r="I1706" i="11" s="1"/>
  <c r="I1707" i="11" s="1"/>
  <c r="I1708" i="11" s="1"/>
  <c r="I1709" i="11" s="1"/>
  <c r="I1710" i="11" s="1"/>
  <c r="I1711" i="11" s="1"/>
  <c r="I1712" i="11" s="1"/>
  <c r="I1713" i="11" s="1"/>
  <c r="I1714" i="11" s="1"/>
  <c r="I1715" i="11"/>
  <c r="I1716" i="11" s="1"/>
  <c r="I1717" i="11" s="1"/>
  <c r="I1718" i="11" s="1"/>
  <c r="I1719" i="11" s="1"/>
  <c r="I1720" i="11" s="1"/>
  <c r="I1721" i="11" s="1"/>
  <c r="I1722" i="11" s="1"/>
  <c r="I1723" i="11"/>
  <c r="I1724" i="11" s="1"/>
  <c r="I1725" i="11" s="1"/>
  <c r="I1726" i="11" s="1"/>
  <c r="I1727" i="11" s="1"/>
  <c r="I1728" i="11" s="1"/>
  <c r="I1729" i="11" s="1"/>
  <c r="I1730" i="11" s="1"/>
  <c r="I1731" i="11" s="1"/>
  <c r="I1732" i="11" s="1"/>
  <c r="I1733" i="11" s="1"/>
  <c r="I1734" i="11" s="1"/>
  <c r="I1735" i="11" s="1"/>
  <c r="I1736" i="11" s="1"/>
  <c r="I1737" i="11" s="1"/>
  <c r="I1738" i="11" s="1"/>
  <c r="I1739" i="11" s="1"/>
  <c r="I1740" i="11" s="1"/>
  <c r="I1741" i="11" s="1"/>
  <c r="I1742" i="11" s="1"/>
  <c r="I1743" i="11" s="1"/>
  <c r="I1744" i="11" s="1"/>
  <c r="I1745" i="11" s="1"/>
  <c r="I1746" i="11" s="1"/>
  <c r="I1747" i="11" s="1"/>
  <c r="I1748" i="11" s="1"/>
  <c r="I1749" i="11" s="1"/>
  <c r="I1750" i="11" s="1"/>
  <c r="I1751" i="11" s="1"/>
  <c r="I1752" i="11" s="1"/>
  <c r="I1753" i="11" s="1"/>
  <c r="I1754" i="11" s="1"/>
  <c r="I1755" i="11" s="1"/>
  <c r="I1756" i="11" s="1"/>
  <c r="I1757" i="11" s="1"/>
  <c r="I1758" i="11"/>
  <c r="I1759" i="11" s="1"/>
  <c r="I1760" i="11" s="1"/>
  <c r="I1761" i="11" s="1"/>
  <c r="I1762" i="11" s="1"/>
  <c r="I1763" i="11" s="1"/>
  <c r="I1764" i="11" s="1"/>
  <c r="I1765" i="11" s="1"/>
  <c r="I1766" i="11" s="1"/>
  <c r="I1767" i="11" s="1"/>
  <c r="I1768" i="11" s="1"/>
  <c r="I1769" i="11" s="1"/>
  <c r="I1770" i="11" s="1"/>
  <c r="I1771" i="11" s="1"/>
  <c r="I1772" i="11"/>
  <c r="I1773" i="11" s="1"/>
  <c r="I1774" i="11" s="1"/>
  <c r="I1775" i="11" s="1"/>
  <c r="I1776" i="11" s="1"/>
  <c r="I1777" i="11" s="1"/>
  <c r="I1778" i="11" s="1"/>
  <c r="I1779" i="11" s="1"/>
  <c r="I1780" i="11" s="1"/>
  <c r="I1781" i="11" s="1"/>
  <c r="I1782" i="11" s="1"/>
  <c r="I1783" i="11" s="1"/>
  <c r="I1784" i="11"/>
  <c r="I1785" i="11" s="1"/>
  <c r="I1786" i="11" s="1"/>
  <c r="I1787" i="11" s="1"/>
  <c r="I1788" i="11" s="1"/>
  <c r="I1789" i="11" s="1"/>
  <c r="I1790" i="11" s="1"/>
  <c r="I1791" i="11" s="1"/>
  <c r="I1792" i="11" s="1"/>
  <c r="I1793" i="11" s="1"/>
  <c r="I1794" i="11" s="1"/>
  <c r="I1795" i="11" s="1"/>
  <c r="I1796" i="11" s="1"/>
  <c r="I1797" i="11" s="1"/>
  <c r="I1798" i="11"/>
  <c r="I1799" i="11" s="1"/>
  <c r="I1800" i="11" s="1"/>
  <c r="I1801" i="11" s="1"/>
  <c r="I1802" i="11" s="1"/>
  <c r="I1803" i="11" s="1"/>
  <c r="I1804" i="11" s="1"/>
  <c r="I1805" i="11" s="1"/>
  <c r="I1806" i="11" s="1"/>
  <c r="I1807" i="11" s="1"/>
  <c r="I1808" i="11" s="1"/>
  <c r="I1809" i="11" s="1"/>
  <c r="I1810" i="11" s="1"/>
  <c r="I1811" i="11" s="1"/>
  <c r="I1812" i="11" s="1"/>
  <c r="I1813" i="11" s="1"/>
  <c r="I1814" i="11" s="1"/>
  <c r="I1815" i="11" s="1"/>
  <c r="I1816" i="11" s="1"/>
  <c r="I1817" i="11"/>
  <c r="I1818" i="11" s="1"/>
  <c r="I1819" i="11" s="1"/>
  <c r="I1820" i="11" s="1"/>
  <c r="I1821" i="11" s="1"/>
  <c r="I1822" i="11" s="1"/>
  <c r="I1823" i="11" s="1"/>
  <c r="I1824" i="11" s="1"/>
  <c r="I1825" i="11" s="1"/>
  <c r="I1826" i="11" s="1"/>
  <c r="I1827" i="11" s="1"/>
  <c r="I1828" i="11" s="1"/>
  <c r="I1829" i="11" s="1"/>
  <c r="I1830" i="11" s="1"/>
  <c r="I1831" i="11" s="1"/>
  <c r="I1832" i="11" s="1"/>
  <c r="I1833" i="11" s="1"/>
  <c r="I1834" i="11" s="1"/>
  <c r="I1835" i="11" s="1"/>
  <c r="I1836" i="11" s="1"/>
  <c r="I1837" i="11" s="1"/>
  <c r="I1838" i="11" s="1"/>
  <c r="I1839" i="11" s="1"/>
  <c r="I1840" i="11" s="1"/>
  <c r="I1841" i="11" s="1"/>
  <c r="I1842" i="11" s="1"/>
  <c r="I1843" i="11"/>
  <c r="I1844" i="11" s="1"/>
  <c r="I1845" i="11" s="1"/>
  <c r="I1846" i="11" s="1"/>
  <c r="I1847" i="11" s="1"/>
  <c r="I1848" i="11" s="1"/>
  <c r="I1849" i="11" s="1"/>
  <c r="I1850" i="11" s="1"/>
  <c r="I1851" i="11" s="1"/>
  <c r="I1852" i="11" s="1"/>
  <c r="I1853" i="11" s="1"/>
  <c r="I1854" i="11" s="1"/>
  <c r="I1855" i="11" s="1"/>
  <c r="I1856" i="11" s="1"/>
  <c r="I1857" i="11" s="1"/>
  <c r="I1858" i="11" s="1"/>
  <c r="I1859" i="11" s="1"/>
  <c r="I1860" i="11" s="1"/>
  <c r="I1861" i="11" s="1"/>
  <c r="I1862" i="11" s="1"/>
  <c r="I1863" i="11" s="1"/>
  <c r="I1864" i="11" s="1"/>
  <c r="I1865" i="11" s="1"/>
  <c r="I1866" i="11" s="1"/>
  <c r="I1867" i="11" s="1"/>
  <c r="I1868" i="11" s="1"/>
  <c r="I1869" i="11" s="1"/>
  <c r="I1870" i="11" s="1"/>
  <c r="I1871" i="11" s="1"/>
  <c r="I1872" i="11" s="1"/>
  <c r="I1873" i="11"/>
  <c r="I1874" i="11"/>
  <c r="I1875" i="11" s="1"/>
  <c r="I1876" i="11" s="1"/>
  <c r="I1877" i="11" s="1"/>
  <c r="I1878" i="11" s="1"/>
  <c r="I1879" i="11" s="1"/>
  <c r="I1880" i="11" s="1"/>
  <c r="I1881" i="11" s="1"/>
  <c r="I1882" i="11" s="1"/>
  <c r="I1883" i="11" s="1"/>
  <c r="I1884" i="11" s="1"/>
  <c r="I1885" i="11" s="1"/>
  <c r="I1886" i="11" s="1"/>
  <c r="I1887" i="11" s="1"/>
  <c r="I1888" i="11" s="1"/>
  <c r="I1889" i="11" s="1"/>
  <c r="I1890" i="11" s="1"/>
  <c r="I1891" i="11" s="1"/>
  <c r="I1892" i="11" s="1"/>
  <c r="I1893" i="11" s="1"/>
  <c r="I1894" i="11" s="1"/>
  <c r="I1895" i="11" s="1"/>
  <c r="I1896" i="11" s="1"/>
  <c r="I1897" i="11" s="1"/>
  <c r="I1898" i="11" s="1"/>
  <c r="I1899" i="11" s="1"/>
  <c r="I1900" i="11" s="1"/>
  <c r="I1901" i="11" s="1"/>
  <c r="I1902" i="11" s="1"/>
  <c r="I1903" i="11" s="1"/>
  <c r="I1904" i="11" s="1"/>
  <c r="I1905" i="11" s="1"/>
  <c r="I1906" i="11" s="1"/>
  <c r="I1907" i="11" s="1"/>
  <c r="I1908" i="11" s="1"/>
  <c r="I1909" i="11" s="1"/>
  <c r="I1910" i="11" s="1"/>
  <c r="I1911" i="11" s="1"/>
  <c r="I1912" i="11"/>
  <c r="I1913" i="11" s="1"/>
  <c r="I1914" i="11" s="1"/>
  <c r="I1915" i="11" s="1"/>
  <c r="I1916" i="11" s="1"/>
  <c r="I1917" i="11" s="1"/>
  <c r="I1918" i="11" s="1"/>
  <c r="I1919" i="11" s="1"/>
  <c r="I1920" i="11" s="1"/>
  <c r="I1921" i="11" s="1"/>
  <c r="I1922" i="11" s="1"/>
  <c r="I1923" i="11" s="1"/>
  <c r="I1924" i="11" s="1"/>
  <c r="I1925" i="11" s="1"/>
  <c r="I1926" i="11" s="1"/>
  <c r="I1927" i="11" s="1"/>
  <c r="I1928" i="11" s="1"/>
  <c r="I1929" i="11" s="1"/>
  <c r="I1930" i="11" s="1"/>
  <c r="I1931" i="11" s="1"/>
  <c r="I1932" i="11" s="1"/>
  <c r="I1933" i="11" s="1"/>
  <c r="I1934" i="11" s="1"/>
  <c r="I1935" i="11" s="1"/>
  <c r="I1936" i="11" s="1"/>
  <c r="I1937" i="11"/>
  <c r="I1938" i="11" s="1"/>
  <c r="I1939" i="11" s="1"/>
  <c r="I1940" i="11" s="1"/>
  <c r="I1941" i="11" s="1"/>
  <c r="I1942" i="11" s="1"/>
  <c r="I1943" i="11" s="1"/>
  <c r="I1944" i="11" s="1"/>
  <c r="I1945" i="11" s="1"/>
  <c r="I1946" i="11" s="1"/>
  <c r="I1947" i="11" s="1"/>
  <c r="I1948" i="11" s="1"/>
  <c r="I1949" i="11" s="1"/>
  <c r="I1950" i="11" s="1"/>
  <c r="I1951" i="11" s="1"/>
  <c r="I1952" i="11" s="1"/>
  <c r="I1953" i="11" s="1"/>
  <c r="I1954" i="11" s="1"/>
  <c r="I1955" i="11" s="1"/>
  <c r="I1956" i="11" s="1"/>
  <c r="I1957" i="11" s="1"/>
  <c r="I1958" i="11" s="1"/>
  <c r="I1959" i="11" s="1"/>
  <c r="I1960" i="11"/>
  <c r="I1961" i="11" s="1"/>
  <c r="I1962" i="11" s="1"/>
  <c r="I1963" i="11" s="1"/>
  <c r="I1964" i="11" s="1"/>
  <c r="I1965" i="11" s="1"/>
  <c r="I1966" i="11" s="1"/>
  <c r="I1967" i="11" s="1"/>
  <c r="I1968" i="11" s="1"/>
  <c r="I1969" i="11" s="1"/>
  <c r="I1970" i="11" s="1"/>
  <c r="I1971" i="11" s="1"/>
  <c r="I1972" i="11" s="1"/>
  <c r="I1973" i="11" s="1"/>
  <c r="I1974" i="11" s="1"/>
  <c r="I1975" i="11" s="1"/>
  <c r="I1976" i="11" s="1"/>
  <c r="I1977" i="11" s="1"/>
  <c r="I1978" i="11"/>
  <c r="I1979" i="11" s="1"/>
  <c r="I1980" i="11" s="1"/>
  <c r="I1981" i="11" s="1"/>
  <c r="I1982" i="11" s="1"/>
  <c r="I1983" i="11" s="1"/>
  <c r="I1984" i="11" s="1"/>
  <c r="I1985" i="11" s="1"/>
  <c r="I1986" i="11" s="1"/>
  <c r="I1987" i="11" s="1"/>
  <c r="I1988" i="11" s="1"/>
  <c r="I1989" i="11" s="1"/>
  <c r="I1990" i="11" s="1"/>
  <c r="I1991" i="11"/>
  <c r="I1992" i="11" s="1"/>
  <c r="I1993" i="11" s="1"/>
  <c r="I1994" i="11" s="1"/>
  <c r="I1995" i="11" s="1"/>
  <c r="I1996" i="11" s="1"/>
  <c r="I1997" i="11" s="1"/>
  <c r="I1998" i="11" s="1"/>
  <c r="I1999" i="11" s="1"/>
  <c r="I2000" i="11" s="1"/>
  <c r="I2001" i="11" s="1"/>
  <c r="I2002" i="11" s="1"/>
  <c r="I2003" i="11"/>
  <c r="I2004" i="11" s="1"/>
  <c r="I2005" i="11" s="1"/>
  <c r="I2006" i="11" s="1"/>
  <c r="I2007" i="11" s="1"/>
  <c r="I2008" i="11" s="1"/>
  <c r="I2009" i="11"/>
  <c r="I2010" i="11" s="1"/>
  <c r="I2011" i="11" s="1"/>
  <c r="I2012" i="11" s="1"/>
  <c r="I2013" i="11" s="1"/>
  <c r="I2014" i="11" s="1"/>
  <c r="I2015" i="11" s="1"/>
  <c r="I2016" i="11" s="1"/>
  <c r="I2017" i="11" s="1"/>
  <c r="I2018" i="11" s="1"/>
  <c r="I2019" i="11" s="1"/>
  <c r="I2020" i="11" s="1"/>
  <c r="I2021" i="11" s="1"/>
  <c r="I2022" i="11" s="1"/>
  <c r="I2023" i="11" s="1"/>
  <c r="I2024" i="11" s="1"/>
  <c r="I2025" i="11" s="1"/>
  <c r="I2026" i="11" s="1"/>
  <c r="I2027" i="11" s="1"/>
  <c r="I2028" i="11" s="1"/>
  <c r="I2029" i="11"/>
  <c r="I2030" i="11" s="1"/>
  <c r="I2031" i="11" s="1"/>
  <c r="I2032" i="11" s="1"/>
  <c r="I2033" i="11" s="1"/>
  <c r="I2034" i="11" s="1"/>
  <c r="I2035" i="11" s="1"/>
  <c r="I2036" i="11" s="1"/>
  <c r="I2037" i="11" s="1"/>
  <c r="I2038" i="11" s="1"/>
  <c r="I2039" i="11" s="1"/>
  <c r="I2040" i="11" s="1"/>
  <c r="I2041" i="11" s="1"/>
  <c r="I2042" i="11" s="1"/>
  <c r="I2043" i="11" s="1"/>
  <c r="I2044" i="11" s="1"/>
  <c r="I2045" i="11" s="1"/>
  <c r="I2046" i="11" s="1"/>
  <c r="I2047" i="11" s="1"/>
  <c r="I2048" i="11" s="1"/>
  <c r="I2049" i="11"/>
  <c r="I2050" i="11" s="1"/>
  <c r="I2051" i="11" s="1"/>
  <c r="I2052" i="11" s="1"/>
  <c r="I2053" i="11" s="1"/>
  <c r="I2054" i="11" s="1"/>
  <c r="I2055" i="11" s="1"/>
  <c r="I2056" i="11" s="1"/>
  <c r="I2057" i="11" s="1"/>
  <c r="I2058" i="11" s="1"/>
  <c r="I2059" i="11" s="1"/>
  <c r="I2060" i="11" s="1"/>
  <c r="I2061" i="11" s="1"/>
  <c r="I2062" i="11" s="1"/>
  <c r="I2063" i="11" s="1"/>
  <c r="I2064" i="11" s="1"/>
  <c r="I2065" i="11" s="1"/>
  <c r="I2066" i="11" s="1"/>
  <c r="I2067" i="11" s="1"/>
  <c r="I2068" i="11" s="1"/>
  <c r="I2069" i="11" s="1"/>
  <c r="I2070" i="11" s="1"/>
  <c r="I2071" i="11"/>
  <c r="I2072" i="11" s="1"/>
  <c r="I2073" i="11" s="1"/>
  <c r="I2074" i="11" s="1"/>
  <c r="I2075" i="11" s="1"/>
  <c r="I2076" i="11" s="1"/>
  <c r="I2077" i="11" s="1"/>
  <c r="I2078" i="11" s="1"/>
  <c r="I2079" i="11" s="1"/>
  <c r="I2080" i="11" s="1"/>
  <c r="I2081" i="11" s="1"/>
  <c r="I2082" i="11" s="1"/>
  <c r="I2083" i="11" s="1"/>
  <c r="I2084" i="11" s="1"/>
  <c r="I2085" i="11" s="1"/>
  <c r="I2086" i="11" s="1"/>
  <c r="I2087" i="11" s="1"/>
  <c r="I2088" i="11" s="1"/>
  <c r="I2089" i="11"/>
  <c r="I2090" i="11" s="1"/>
  <c r="I2091" i="11" s="1"/>
  <c r="I2092" i="11" s="1"/>
  <c r="I2093" i="11" s="1"/>
  <c r="I2094" i="11" s="1"/>
  <c r="I2095" i="11"/>
  <c r="I2096" i="11" s="1"/>
  <c r="I2097" i="11" s="1"/>
  <c r="I2098" i="11" s="1"/>
  <c r="I2099" i="11" s="1"/>
  <c r="I2100" i="11" s="1"/>
  <c r="I2101" i="11" s="1"/>
  <c r="I2102" i="11" s="1"/>
  <c r="I2103" i="11" s="1"/>
  <c r="I2104" i="11" s="1"/>
  <c r="I2105" i="11" s="1"/>
  <c r="I2106" i="11" s="1"/>
  <c r="I2107" i="11"/>
  <c r="I2108" i="11" s="1"/>
  <c r="I2109" i="11" s="1"/>
  <c r="I2110" i="11" s="1"/>
  <c r="I2111" i="11" s="1"/>
  <c r="I6" i="1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H116" i="1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H628" i="11" s="1"/>
  <c r="H629" i="11" s="1"/>
  <c r="H630" i="11" s="1"/>
  <c r="H631" i="11" s="1"/>
  <c r="H632" i="11" s="1"/>
  <c r="H633" i="11" s="1"/>
  <c r="H634" i="11" s="1"/>
  <c r="H635" i="11" s="1"/>
  <c r="H636" i="11" s="1"/>
  <c r="H637" i="11" s="1"/>
  <c r="H638" i="11" s="1"/>
  <c r="H639" i="11" s="1"/>
  <c r="H640" i="11" s="1"/>
  <c r="H641" i="11" s="1"/>
  <c r="H642" i="11" s="1"/>
  <c r="H643" i="11" s="1"/>
  <c r="H644" i="11" s="1"/>
  <c r="H645" i="11" s="1"/>
  <c r="H646" i="11" s="1"/>
  <c r="H647" i="11" s="1"/>
  <c r="H648" i="11" s="1"/>
  <c r="H649" i="11" s="1"/>
  <c r="H650" i="11" s="1"/>
  <c r="H651" i="11" s="1"/>
  <c r="H652" i="11" s="1"/>
  <c r="H653" i="11" s="1"/>
  <c r="H654" i="11" s="1"/>
  <c r="H655" i="11" s="1"/>
  <c r="H656" i="11" s="1"/>
  <c r="H657" i="11" s="1"/>
  <c r="H658" i="11" s="1"/>
  <c r="H659" i="11" s="1"/>
  <c r="H660" i="11" s="1"/>
  <c r="H661" i="11" s="1"/>
  <c r="H662" i="11" s="1"/>
  <c r="H663" i="11" s="1"/>
  <c r="H664" i="11" s="1"/>
  <c r="H665" i="11" s="1"/>
  <c r="H666" i="11" s="1"/>
  <c r="H667" i="11" s="1"/>
  <c r="H668" i="11" s="1"/>
  <c r="H669" i="11" s="1"/>
  <c r="H670" i="11" s="1"/>
  <c r="H671" i="11" s="1"/>
  <c r="H672" i="11" s="1"/>
  <c r="H673" i="11" s="1"/>
  <c r="H674" i="11" s="1"/>
  <c r="H675" i="11" s="1"/>
  <c r="H676" i="11" s="1"/>
  <c r="H677" i="11" s="1"/>
  <c r="H678" i="11" s="1"/>
  <c r="H679" i="11" s="1"/>
  <c r="H680" i="11" s="1"/>
  <c r="H681" i="11" s="1"/>
  <c r="H682" i="11" s="1"/>
  <c r="H683" i="11" s="1"/>
  <c r="H684" i="11" s="1"/>
  <c r="H685" i="11" s="1"/>
  <c r="H686" i="11" s="1"/>
  <c r="H687" i="11" s="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H758" i="11" s="1"/>
  <c r="H759" i="11" s="1"/>
  <c r="H760" i="11" s="1"/>
  <c r="H761" i="11" s="1"/>
  <c r="H762" i="11" s="1"/>
  <c r="H763" i="11" s="1"/>
  <c r="H764" i="11" s="1"/>
  <c r="H765" i="11" s="1"/>
  <c r="H766" i="11" s="1"/>
  <c r="H767" i="11" s="1"/>
  <c r="H768" i="11" s="1"/>
  <c r="H769" i="11" s="1"/>
  <c r="H770" i="11" s="1"/>
  <c r="H771" i="11" s="1"/>
  <c r="H772" i="11" s="1"/>
  <c r="H773" i="11" s="1"/>
  <c r="H774" i="11" s="1"/>
  <c r="H775" i="11" s="1"/>
  <c r="H776" i="11" s="1"/>
  <c r="H777" i="11" s="1"/>
  <c r="H778" i="11" s="1"/>
  <c r="H779" i="11" s="1"/>
  <c r="H780" i="11" s="1"/>
  <c r="H781" i="11" s="1"/>
  <c r="H782" i="11" s="1"/>
  <c r="H783" i="11" s="1"/>
  <c r="H784" i="11" s="1"/>
  <c r="H785" i="11" s="1"/>
  <c r="H786" i="11" s="1"/>
  <c r="H787" i="11" s="1"/>
  <c r="H788" i="11" s="1"/>
  <c r="H789" i="11" s="1"/>
  <c r="H790" i="11" s="1"/>
  <c r="H791" i="11" s="1"/>
  <c r="H792" i="11" s="1"/>
  <c r="H793" i="11" s="1"/>
  <c r="H794" i="11" s="1"/>
  <c r="H795" i="11" s="1"/>
  <c r="H796" i="11" s="1"/>
  <c r="H797" i="11" s="1"/>
  <c r="H798" i="11" s="1"/>
  <c r="H799" i="11" s="1"/>
  <c r="H800" i="11" s="1"/>
  <c r="H801" i="11" s="1"/>
  <c r="H802" i="11" s="1"/>
  <c r="H803" i="11" s="1"/>
  <c r="H804" i="11" s="1"/>
  <c r="H805" i="11" s="1"/>
  <c r="H806" i="11" s="1"/>
  <c r="H807" i="11" s="1"/>
  <c r="H808" i="11" s="1"/>
  <c r="H809" i="11" s="1"/>
  <c r="H810" i="11" s="1"/>
  <c r="H811" i="11" s="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H826" i="11" s="1"/>
  <c r="H827" i="11" s="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H866" i="11" s="1"/>
  <c r="H867" i="11" s="1"/>
  <c r="H868" i="11" s="1"/>
  <c r="H869" i="11" s="1"/>
  <c r="H870" i="11" s="1"/>
  <c r="H871" i="11" s="1"/>
  <c r="H872" i="11" s="1"/>
  <c r="H873" i="11" s="1"/>
  <c r="H874" i="11" s="1"/>
  <c r="H875" i="11" s="1"/>
  <c r="H876" i="11" s="1"/>
  <c r="H877" i="11" s="1"/>
  <c r="H878" i="11" s="1"/>
  <c r="H879" i="11" s="1"/>
  <c r="H880" i="11" s="1"/>
  <c r="H881" i="11" s="1"/>
  <c r="H882" i="11" s="1"/>
  <c r="H883" i="11" s="1"/>
  <c r="H884" i="11" s="1"/>
  <c r="H885" i="11" s="1"/>
  <c r="H886" i="11" s="1"/>
  <c r="H887" i="11" s="1"/>
  <c r="H888" i="11" s="1"/>
  <c r="H889" i="11" s="1"/>
  <c r="H890" i="11" s="1"/>
  <c r="H891" i="11" s="1"/>
  <c r="H892" i="11" s="1"/>
  <c r="H893" i="11" s="1"/>
  <c r="H894" i="11" s="1"/>
  <c r="H895" i="11" s="1"/>
  <c r="H896" i="11" s="1"/>
  <c r="H897" i="11" s="1"/>
  <c r="H898" i="11" s="1"/>
  <c r="H899" i="11" s="1"/>
  <c r="H900" i="11" s="1"/>
  <c r="H901" i="11" s="1"/>
  <c r="H902" i="11" s="1"/>
  <c r="H903" i="11" s="1"/>
  <c r="H904" i="11" s="1"/>
  <c r="H905" i="11" s="1"/>
  <c r="H906" i="11" s="1"/>
  <c r="H907" i="11"/>
  <c r="H908" i="11" s="1"/>
  <c r="H909" i="11" s="1"/>
  <c r="H910" i="11" s="1"/>
  <c r="H911" i="11" s="1"/>
  <c r="H912" i="11" s="1"/>
  <c r="H913" i="11" s="1"/>
  <c r="H914" i="11" s="1"/>
  <c r="H915" i="11" s="1"/>
  <c r="H916" i="11" s="1"/>
  <c r="H917" i="11" s="1"/>
  <c r="H918" i="11" s="1"/>
  <c r="H919" i="11" s="1"/>
  <c r="H920" i="11" s="1"/>
  <c r="H921" i="11" s="1"/>
  <c r="H922" i="11" s="1"/>
  <c r="H923" i="11" s="1"/>
  <c r="H924" i="11" s="1"/>
  <c r="H925" i="11" s="1"/>
  <c r="H926" i="11" s="1"/>
  <c r="H927" i="11" s="1"/>
  <c r="H928" i="11" s="1"/>
  <c r="H929" i="11" s="1"/>
  <c r="H930" i="11" s="1"/>
  <c r="H931" i="11" s="1"/>
  <c r="H932" i="11" s="1"/>
  <c r="H933" i="11"/>
  <c r="H934" i="11" s="1"/>
  <c r="H935" i="11" s="1"/>
  <c r="H936" i="11" s="1"/>
  <c r="H937" i="11" s="1"/>
  <c r="H938" i="11" s="1"/>
  <c r="H939" i="11" s="1"/>
  <c r="H940" i="11" s="1"/>
  <c r="H941" i="11" s="1"/>
  <c r="H942" i="11" s="1"/>
  <c r="H943" i="11" s="1"/>
  <c r="H944" i="11" s="1"/>
  <c r="H945" i="11" s="1"/>
  <c r="H946" i="11" s="1"/>
  <c r="H947" i="11" s="1"/>
  <c r="H948" i="11" s="1"/>
  <c r="H949" i="11" s="1"/>
  <c r="H950" i="11" s="1"/>
  <c r="H951" i="11" s="1"/>
  <c r="H952" i="11" s="1"/>
  <c r="H953" i="11" s="1"/>
  <c r="H954" i="11" s="1"/>
  <c r="H955" i="11" s="1"/>
  <c r="H956" i="11" s="1"/>
  <c r="H957" i="11" s="1"/>
  <c r="H958" i="11" s="1"/>
  <c r="H959" i="11" s="1"/>
  <c r="H960" i="11" s="1"/>
  <c r="H961" i="11" s="1"/>
  <c r="H962" i="11" s="1"/>
  <c r="H963" i="11" s="1"/>
  <c r="H964" i="11" s="1"/>
  <c r="H965" i="11" s="1"/>
  <c r="H966" i="11" s="1"/>
  <c r="H967" i="11" s="1"/>
  <c r="H968" i="11" s="1"/>
  <c r="H969" i="11" s="1"/>
  <c r="H970" i="11" s="1"/>
  <c r="H971" i="11" s="1"/>
  <c r="H972" i="11" s="1"/>
  <c r="H973" i="11"/>
  <c r="H974" i="11" s="1"/>
  <c r="H975" i="11" s="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H1023" i="11" s="1"/>
  <c r="H1024" i="11" s="1"/>
  <c r="H1025" i="11" s="1"/>
  <c r="H1026" i="11" s="1"/>
  <c r="H1027" i="11" s="1"/>
  <c r="H1028" i="11" s="1"/>
  <c r="H1029" i="11" s="1"/>
  <c r="H1030" i="11" s="1"/>
  <c r="H1031" i="11" s="1"/>
  <c r="H1032" i="11" s="1"/>
  <c r="H1033" i="11" s="1"/>
  <c r="H1034" i="11" s="1"/>
  <c r="H1035" i="11" s="1"/>
  <c r="H1036" i="11" s="1"/>
  <c r="H1037" i="11" s="1"/>
  <c r="H1038" i="11" s="1"/>
  <c r="H1039" i="11" s="1"/>
  <c r="H1040" i="11" s="1"/>
  <c r="H1041" i="11" s="1"/>
  <c r="H1042" i="11" s="1"/>
  <c r="H1043" i="11" s="1"/>
  <c r="H1044" i="11" s="1"/>
  <c r="H1045" i="11" s="1"/>
  <c r="H1046" i="11" s="1"/>
  <c r="H1047" i="11" s="1"/>
  <c r="H1048" i="11" s="1"/>
  <c r="H1049" i="11" s="1"/>
  <c r="H1050" i="11" s="1"/>
  <c r="H1051" i="11" s="1"/>
  <c r="H1052" i="11" s="1"/>
  <c r="H1053" i="11" s="1"/>
  <c r="H1054" i="11" s="1"/>
  <c r="H1055" i="11" s="1"/>
  <c r="H1056" i="11" s="1"/>
  <c r="H1057" i="11" s="1"/>
  <c r="H1058" i="11" s="1"/>
  <c r="H1059" i="11"/>
  <c r="H1060" i="11" s="1"/>
  <c r="H1061" i="11" s="1"/>
  <c r="H1062" i="11" s="1"/>
  <c r="H1063" i="11" s="1"/>
  <c r="H1064" i="11" s="1"/>
  <c r="H1065" i="11" s="1"/>
  <c r="H1066" i="11" s="1"/>
  <c r="H1067" i="11" s="1"/>
  <c r="H1068" i="11" s="1"/>
  <c r="H1069" i="11" s="1"/>
  <c r="H1070" i="11" s="1"/>
  <c r="H1071" i="11" s="1"/>
  <c r="H1072" i="11" s="1"/>
  <c r="H1073" i="11" s="1"/>
  <c r="H1074" i="11" s="1"/>
  <c r="H1075" i="11" s="1"/>
  <c r="H1076" i="11" s="1"/>
  <c r="H1077" i="11" s="1"/>
  <c r="H1078" i="11" s="1"/>
  <c r="H1079" i="11" s="1"/>
  <c r="H1080" i="11" s="1"/>
  <c r="H1081" i="11" s="1"/>
  <c r="H1082" i="11" s="1"/>
  <c r="H1083" i="11" s="1"/>
  <c r="H1084" i="11" s="1"/>
  <c r="H1085" i="11" s="1"/>
  <c r="H1086" i="11" s="1"/>
  <c r="H1087" i="11" s="1"/>
  <c r="H1088" i="11" s="1"/>
  <c r="H1089" i="11" s="1"/>
  <c r="H1090" i="11" s="1"/>
  <c r="H1091" i="11" s="1"/>
  <c r="H1092" i="11" s="1"/>
  <c r="H1093" i="11" s="1"/>
  <c r="H1094" i="11" s="1"/>
  <c r="H1095" i="11" s="1"/>
  <c r="H1096" i="11" s="1"/>
  <c r="H1097" i="11" s="1"/>
  <c r="H1098" i="11" s="1"/>
  <c r="H1099" i="11" s="1"/>
  <c r="H1100" i="11" s="1"/>
  <c r="H1101" i="11" s="1"/>
  <c r="H1102" i="11" s="1"/>
  <c r="H1103" i="11" s="1"/>
  <c r="H1104" i="11" s="1"/>
  <c r="H1105" i="11" s="1"/>
  <c r="H1106" i="11" s="1"/>
  <c r="H1107" i="11" s="1"/>
  <c r="H1108" i="11" s="1"/>
  <c r="H1109" i="11" s="1"/>
  <c r="H1110" i="11" s="1"/>
  <c r="H1111" i="11" s="1"/>
  <c r="H1112" i="11" s="1"/>
  <c r="H1113" i="11" s="1"/>
  <c r="H1114" i="11" s="1"/>
  <c r="H1115" i="11" s="1"/>
  <c r="H1116" i="11" s="1"/>
  <c r="H1117" i="11" s="1"/>
  <c r="H1118" i="11" s="1"/>
  <c r="H1119" i="11" s="1"/>
  <c r="H1120" i="11" s="1"/>
  <c r="H1121" i="11" s="1"/>
  <c r="H1122" i="11" s="1"/>
  <c r="H1123" i="11" s="1"/>
  <c r="H1124" i="11" s="1"/>
  <c r="H1125" i="11" s="1"/>
  <c r="H1126" i="11" s="1"/>
  <c r="H1127" i="11" s="1"/>
  <c r="H1128" i="11" s="1"/>
  <c r="H1129" i="11" s="1"/>
  <c r="H1130" i="11" s="1"/>
  <c r="H1131" i="11" s="1"/>
  <c r="H1132" i="11" s="1"/>
  <c r="H1133" i="11" s="1"/>
  <c r="H1134" i="11" s="1"/>
  <c r="H1135" i="11" s="1"/>
  <c r="H1136" i="11" s="1"/>
  <c r="H1137" i="11" s="1"/>
  <c r="H1138" i="11" s="1"/>
  <c r="H1139" i="11" s="1"/>
  <c r="H1140" i="11" s="1"/>
  <c r="H1141" i="11" s="1"/>
  <c r="H1142" i="11" s="1"/>
  <c r="H1143" i="11" s="1"/>
  <c r="H1144" i="11" s="1"/>
  <c r="H1145" i="11" s="1"/>
  <c r="H1146" i="11" s="1"/>
  <c r="H1147" i="11" s="1"/>
  <c r="H1148" i="11" s="1"/>
  <c r="H1149" i="11" s="1"/>
  <c r="H1150" i="11" s="1"/>
  <c r="H1151" i="11" s="1"/>
  <c r="H1152" i="11" s="1"/>
  <c r="H1153" i="11" s="1"/>
  <c r="H1154" i="11" s="1"/>
  <c r="H1155" i="11" s="1"/>
  <c r="H1156" i="11" s="1"/>
  <c r="H1157" i="11" s="1"/>
  <c r="H1158" i="11" s="1"/>
  <c r="H1159" i="11" s="1"/>
  <c r="H1160" i="11" s="1"/>
  <c r="H1161" i="11" s="1"/>
  <c r="H1162" i="11" s="1"/>
  <c r="H1163" i="11" s="1"/>
  <c r="H1164" i="11" s="1"/>
  <c r="H1165" i="11" s="1"/>
  <c r="H1166" i="11" s="1"/>
  <c r="H1167" i="11" s="1"/>
  <c r="H1168" i="11" s="1"/>
  <c r="H1169" i="11" s="1"/>
  <c r="H1170" i="11" s="1"/>
  <c r="H1171" i="11" s="1"/>
  <c r="H1172" i="11" s="1"/>
  <c r="H1173" i="11" s="1"/>
  <c r="H1174" i="11" s="1"/>
  <c r="H1175" i="11" s="1"/>
  <c r="H1176" i="11" s="1"/>
  <c r="H1177" i="11" s="1"/>
  <c r="H1178" i="11" s="1"/>
  <c r="H1179" i="11" s="1"/>
  <c r="H1180" i="11" s="1"/>
  <c r="H1181" i="11" s="1"/>
  <c r="H1182" i="11" s="1"/>
  <c r="H1183" i="11" s="1"/>
  <c r="H1184" i="11" s="1"/>
  <c r="H1185" i="11" s="1"/>
  <c r="H1186" i="11" s="1"/>
  <c r="H1187" i="11" s="1"/>
  <c r="H1188" i="11" s="1"/>
  <c r="H1189" i="11" s="1"/>
  <c r="H1190" i="11" s="1"/>
  <c r="H1191" i="11" s="1"/>
  <c r="H1192" i="11" s="1"/>
  <c r="H1193" i="11" s="1"/>
  <c r="H1194" i="11" s="1"/>
  <c r="H1195" i="11" s="1"/>
  <c r="H1196" i="11" s="1"/>
  <c r="H1197" i="11" s="1"/>
  <c r="H1198" i="11" s="1"/>
  <c r="H1199" i="11" s="1"/>
  <c r="H1200" i="11" s="1"/>
  <c r="H1201" i="11" s="1"/>
  <c r="H1202" i="11" s="1"/>
  <c r="H1203" i="11" s="1"/>
  <c r="H1204" i="11" s="1"/>
  <c r="H1205" i="11" s="1"/>
  <c r="H1206" i="11" s="1"/>
  <c r="H1207" i="11" s="1"/>
  <c r="H1208" i="11" s="1"/>
  <c r="H1209" i="11" s="1"/>
  <c r="H1210" i="11" s="1"/>
  <c r="H1211" i="11" s="1"/>
  <c r="H1212" i="11" s="1"/>
  <c r="H1213" i="11" s="1"/>
  <c r="H1214" i="11" s="1"/>
  <c r="H1215" i="11" s="1"/>
  <c r="H1216" i="11" s="1"/>
  <c r="H1217" i="11" s="1"/>
  <c r="H1218" i="11" s="1"/>
  <c r="H1219" i="11" s="1"/>
  <c r="H1220" i="11" s="1"/>
  <c r="H1221" i="11" s="1"/>
  <c r="H1222" i="11" s="1"/>
  <c r="H1223" i="11" s="1"/>
  <c r="H1224" i="11" s="1"/>
  <c r="H1225" i="11" s="1"/>
  <c r="H1226" i="11" s="1"/>
  <c r="H1227" i="11" s="1"/>
  <c r="H1228" i="11" s="1"/>
  <c r="H1229" i="11" s="1"/>
  <c r="H1230" i="11" s="1"/>
  <c r="H1231" i="11" s="1"/>
  <c r="H1232" i="11" s="1"/>
  <c r="H1233" i="11" s="1"/>
  <c r="H1234" i="11" s="1"/>
  <c r="H1235" i="11" s="1"/>
  <c r="H1236" i="11" s="1"/>
  <c r="H1237" i="11" s="1"/>
  <c r="H1238" i="11" s="1"/>
  <c r="H1239" i="11" s="1"/>
  <c r="H1240" i="11" s="1"/>
  <c r="H1241" i="11" s="1"/>
  <c r="H1242" i="11" s="1"/>
  <c r="H1243" i="11" s="1"/>
  <c r="H1244" i="11" s="1"/>
  <c r="H1245" i="11" s="1"/>
  <c r="H1246" i="11" s="1"/>
  <c r="H1247" i="11" s="1"/>
  <c r="H1248" i="11" s="1"/>
  <c r="H1249" i="11" s="1"/>
  <c r="H1250" i="11" s="1"/>
  <c r="H1251" i="11" s="1"/>
  <c r="H1252" i="11" s="1"/>
  <c r="H1253" i="11" s="1"/>
  <c r="H1254" i="11" s="1"/>
  <c r="H1255" i="11" s="1"/>
  <c r="H1256" i="11" s="1"/>
  <c r="H1257" i="11" s="1"/>
  <c r="H1258" i="11" s="1"/>
  <c r="H1259" i="11" s="1"/>
  <c r="H1260" i="11" s="1"/>
  <c r="H1261" i="11" s="1"/>
  <c r="H1262" i="11" s="1"/>
  <c r="H1263" i="11" s="1"/>
  <c r="H1264" i="11" s="1"/>
  <c r="H1265" i="11" s="1"/>
  <c r="H1266" i="11" s="1"/>
  <c r="H1267" i="11" s="1"/>
  <c r="H1268" i="11" s="1"/>
  <c r="H1269" i="11" s="1"/>
  <c r="H1270" i="11" s="1"/>
  <c r="H1271" i="11" s="1"/>
  <c r="H1272" i="11" s="1"/>
  <c r="H1273" i="11" s="1"/>
  <c r="H1274" i="11" s="1"/>
  <c r="H1275" i="11" s="1"/>
  <c r="H1276" i="11" s="1"/>
  <c r="H1277" i="11" s="1"/>
  <c r="H1278" i="11" s="1"/>
  <c r="H1279" i="11" s="1"/>
  <c r="H1280" i="11" s="1"/>
  <c r="H1281" i="11" s="1"/>
  <c r="H1282" i="11" s="1"/>
  <c r="H1283" i="11" s="1"/>
  <c r="H1284" i="11" s="1"/>
  <c r="H1285" i="11" s="1"/>
  <c r="H1286" i="11" s="1"/>
  <c r="H1287" i="11" s="1"/>
  <c r="H1288" i="11" s="1"/>
  <c r="H1289" i="11" s="1"/>
  <c r="H1290" i="11" s="1"/>
  <c r="H1291" i="11" s="1"/>
  <c r="H1292" i="11" s="1"/>
  <c r="H1293" i="11" s="1"/>
  <c r="H1294" i="11" s="1"/>
  <c r="H1295" i="11" s="1"/>
  <c r="H1296" i="11" s="1"/>
  <c r="H1297" i="11" s="1"/>
  <c r="H1298" i="11" s="1"/>
  <c r="H1299" i="11" s="1"/>
  <c r="H1300" i="11" s="1"/>
  <c r="H1301" i="11" s="1"/>
  <c r="H1302" i="11" s="1"/>
  <c r="H1303" i="11" s="1"/>
  <c r="H1304" i="11" s="1"/>
  <c r="H1305" i="11" s="1"/>
  <c r="H1306" i="11" s="1"/>
  <c r="H1307" i="11" s="1"/>
  <c r="H1308" i="11" s="1"/>
  <c r="H1309" i="11" s="1"/>
  <c r="H1310" i="11" s="1"/>
  <c r="H1311" i="11" s="1"/>
  <c r="H1312" i="11" s="1"/>
  <c r="H1313" i="11" s="1"/>
  <c r="H1314" i="11" s="1"/>
  <c r="H1315" i="11" s="1"/>
  <c r="H1316" i="11"/>
  <c r="H1317" i="11" s="1"/>
  <c r="H1318" i="11" s="1"/>
  <c r="H1319" i="11" s="1"/>
  <c r="H1320" i="11" s="1"/>
  <c r="H1321" i="11" s="1"/>
  <c r="H1322" i="11" s="1"/>
  <c r="H1323" i="11" s="1"/>
  <c r="H1324" i="11" s="1"/>
  <c r="H1325" i="11" s="1"/>
  <c r="H1326" i="11" s="1"/>
  <c r="H1327" i="11" s="1"/>
  <c r="H1328" i="11" s="1"/>
  <c r="H1329" i="11" s="1"/>
  <c r="H1330" i="11" s="1"/>
  <c r="H1331" i="11" s="1"/>
  <c r="H1332" i="11" s="1"/>
  <c r="H1333" i="11" s="1"/>
  <c r="H1334" i="11" s="1"/>
  <c r="H1335" i="11" s="1"/>
  <c r="H1336" i="11" s="1"/>
  <c r="H1337" i="11" s="1"/>
  <c r="H1338" i="11" s="1"/>
  <c r="H1339" i="11" s="1"/>
  <c r="H1340" i="11" s="1"/>
  <c r="H1341" i="11" s="1"/>
  <c r="H1342" i="11" s="1"/>
  <c r="H1343" i="11" s="1"/>
  <c r="H1344" i="11" s="1"/>
  <c r="H1345" i="11" s="1"/>
  <c r="H1346" i="11" s="1"/>
  <c r="H1347" i="11" s="1"/>
  <c r="H1348" i="11" s="1"/>
  <c r="H1349" i="11" s="1"/>
  <c r="H1350" i="11" s="1"/>
  <c r="H1351" i="11" s="1"/>
  <c r="H1352" i="11" s="1"/>
  <c r="H1353" i="11" s="1"/>
  <c r="H1354" i="11" s="1"/>
  <c r="H1355" i="11" s="1"/>
  <c r="H1356" i="11" s="1"/>
  <c r="H1357" i="11" s="1"/>
  <c r="H1358" i="11" s="1"/>
  <c r="H1359" i="11" s="1"/>
  <c r="H1360" i="11" s="1"/>
  <c r="H1361" i="11" s="1"/>
  <c r="H1362" i="11" s="1"/>
  <c r="H1363" i="11" s="1"/>
  <c r="H1364" i="11" s="1"/>
  <c r="H1365" i="11" s="1"/>
  <c r="H1366" i="11" s="1"/>
  <c r="H1367" i="11" s="1"/>
  <c r="H1368" i="11" s="1"/>
  <c r="H1369" i="11" s="1"/>
  <c r="H1370" i="11" s="1"/>
  <c r="H1371" i="11" s="1"/>
  <c r="H1372" i="11" s="1"/>
  <c r="H1373" i="11" s="1"/>
  <c r="H1374" i="11" s="1"/>
  <c r="H1375" i="11" s="1"/>
  <c r="H1376" i="11" s="1"/>
  <c r="H1377" i="11" s="1"/>
  <c r="H1378" i="11" s="1"/>
  <c r="H1379" i="11" s="1"/>
  <c r="H1380" i="11" s="1"/>
  <c r="H1381" i="11" s="1"/>
  <c r="H1382" i="11" s="1"/>
  <c r="H1383" i="11" s="1"/>
  <c r="H1384" i="11" s="1"/>
  <c r="H1385" i="11" s="1"/>
  <c r="H1386" i="11" s="1"/>
  <c r="H1387" i="11" s="1"/>
  <c r="H1388" i="11" s="1"/>
  <c r="H1389" i="11" s="1"/>
  <c r="H1390" i="11" s="1"/>
  <c r="H1391" i="11" s="1"/>
  <c r="H1392" i="11" s="1"/>
  <c r="H1393" i="11" s="1"/>
  <c r="H1394" i="11" s="1"/>
  <c r="H1395" i="11" s="1"/>
  <c r="H1396" i="11" s="1"/>
  <c r="H1397" i="11" s="1"/>
  <c r="H1398" i="11" s="1"/>
  <c r="H1399" i="11" s="1"/>
  <c r="H1400" i="11" s="1"/>
  <c r="H1401" i="11" s="1"/>
  <c r="H1402" i="11" s="1"/>
  <c r="H1403" i="11" s="1"/>
  <c r="H1404" i="11" s="1"/>
  <c r="H1405" i="11" s="1"/>
  <c r="H1406" i="11" s="1"/>
  <c r="H1407" i="11" s="1"/>
  <c r="H1408" i="11" s="1"/>
  <c r="H1409" i="11" s="1"/>
  <c r="H1410" i="11" s="1"/>
  <c r="H1411" i="11"/>
  <c r="H1412" i="11" s="1"/>
  <c r="H1413" i="11" s="1"/>
  <c r="H1414" i="11" s="1"/>
  <c r="H1415" i="11" s="1"/>
  <c r="H1416" i="11" s="1"/>
  <c r="H1417" i="11" s="1"/>
  <c r="H1418" i="11" s="1"/>
  <c r="H1419" i="11" s="1"/>
  <c r="H1420" i="11" s="1"/>
  <c r="H1421" i="11" s="1"/>
  <c r="H1422" i="11" s="1"/>
  <c r="H1423" i="11" s="1"/>
  <c r="H1424" i="11" s="1"/>
  <c r="H1425" i="11" s="1"/>
  <c r="H1426" i="11" s="1"/>
  <c r="H1427" i="11" s="1"/>
  <c r="H1428" i="11" s="1"/>
  <c r="H1429" i="11" s="1"/>
  <c r="H1430" i="11" s="1"/>
  <c r="H1431" i="11" s="1"/>
  <c r="H1432" i="11" s="1"/>
  <c r="H1433" i="11" s="1"/>
  <c r="H1434" i="11" s="1"/>
  <c r="H1435" i="11" s="1"/>
  <c r="H1436" i="11" s="1"/>
  <c r="H1437" i="11" s="1"/>
  <c r="H1438" i="11" s="1"/>
  <c r="H1439" i="11" s="1"/>
  <c r="H1440" i="11" s="1"/>
  <c r="H1441" i="11" s="1"/>
  <c r="H1442" i="11" s="1"/>
  <c r="H1443" i="11" s="1"/>
  <c r="H1444" i="11" s="1"/>
  <c r="H1445" i="11" s="1"/>
  <c r="H1446" i="11" s="1"/>
  <c r="H1447" i="11" s="1"/>
  <c r="H1448" i="11" s="1"/>
  <c r="H1449" i="11" s="1"/>
  <c r="H1450" i="11"/>
  <c r="H1451" i="11" s="1"/>
  <c r="H1452" i="11" s="1"/>
  <c r="H1453" i="11" s="1"/>
  <c r="H1454" i="11" s="1"/>
  <c r="H1455" i="11" s="1"/>
  <c r="H1456" i="11" s="1"/>
  <c r="H1457" i="11" s="1"/>
  <c r="H1458" i="11" s="1"/>
  <c r="H1459" i="11" s="1"/>
  <c r="H1460" i="11" s="1"/>
  <c r="H1461" i="11" s="1"/>
  <c r="H1462" i="11" s="1"/>
  <c r="H1463" i="11" s="1"/>
  <c r="H1464" i="11" s="1"/>
  <c r="H1465" i="11" s="1"/>
  <c r="H1466" i="11" s="1"/>
  <c r="H1467" i="11" s="1"/>
  <c r="H1468" i="11" s="1"/>
  <c r="H1469" i="11" s="1"/>
  <c r="H1470" i="11" s="1"/>
  <c r="H1471" i="11" s="1"/>
  <c r="H1472" i="11" s="1"/>
  <c r="H1473" i="11" s="1"/>
  <c r="H1474" i="11" s="1"/>
  <c r="H1475" i="11" s="1"/>
  <c r="H1476" i="11" s="1"/>
  <c r="H1477" i="11" s="1"/>
  <c r="H1478" i="11" s="1"/>
  <c r="H1479" i="11" s="1"/>
  <c r="H1480" i="11" s="1"/>
  <c r="H1481" i="11" s="1"/>
  <c r="H1482" i="11" s="1"/>
  <c r="H1483" i="11" s="1"/>
  <c r="H1484" i="11" s="1"/>
  <c r="H1485" i="11" s="1"/>
  <c r="H1486" i="11" s="1"/>
  <c r="H1487" i="11" s="1"/>
  <c r="H1488" i="11" s="1"/>
  <c r="H1489" i="11" s="1"/>
  <c r="H1490" i="11" s="1"/>
  <c r="H1491" i="11" s="1"/>
  <c r="H1492" i="11" s="1"/>
  <c r="H1493" i="11" s="1"/>
  <c r="H1494" i="11" s="1"/>
  <c r="H1495" i="11" s="1"/>
  <c r="H1496" i="11" s="1"/>
  <c r="H1497" i="11" s="1"/>
  <c r="H1498" i="11" s="1"/>
  <c r="H1499" i="11" s="1"/>
  <c r="H1500" i="11" s="1"/>
  <c r="H1501" i="11" s="1"/>
  <c r="H1502" i="11" s="1"/>
  <c r="H1503" i="11" s="1"/>
  <c r="H1504" i="11" s="1"/>
  <c r="H1505" i="11" s="1"/>
  <c r="H1506" i="11" s="1"/>
  <c r="H1507" i="11" s="1"/>
  <c r="H1508" i="11" s="1"/>
  <c r="H1509" i="11" s="1"/>
  <c r="H1510" i="11" s="1"/>
  <c r="H1511" i="11" s="1"/>
  <c r="H1512" i="11" s="1"/>
  <c r="H1513" i="11" s="1"/>
  <c r="H1514" i="11" s="1"/>
  <c r="H1515" i="11" s="1"/>
  <c r="H1516" i="11" s="1"/>
  <c r="H1517" i="11" s="1"/>
  <c r="H1518" i="11" s="1"/>
  <c r="H1519" i="11" s="1"/>
  <c r="H1520" i="11" s="1"/>
  <c r="H1521" i="11" s="1"/>
  <c r="H1522" i="11" s="1"/>
  <c r="H1523" i="11" s="1"/>
  <c r="H1524" i="11" s="1"/>
  <c r="H1525" i="11" s="1"/>
  <c r="H1526" i="11" s="1"/>
  <c r="H1527" i="11" s="1"/>
  <c r="H1528" i="11" s="1"/>
  <c r="H1529" i="11" s="1"/>
  <c r="H1530" i="11" s="1"/>
  <c r="H1531" i="11" s="1"/>
  <c r="H1532" i="11" s="1"/>
  <c r="H1533" i="11" s="1"/>
  <c r="H1534" i="11" s="1"/>
  <c r="H1535" i="11" s="1"/>
  <c r="H1536" i="11" s="1"/>
  <c r="H1537" i="11" s="1"/>
  <c r="H1538" i="11" s="1"/>
  <c r="H1539" i="11" s="1"/>
  <c r="H1540" i="11" s="1"/>
  <c r="H1541" i="11" s="1"/>
  <c r="H1542" i="11" s="1"/>
  <c r="H1543" i="11" s="1"/>
  <c r="H1544" i="11" s="1"/>
  <c r="H1545" i="11" s="1"/>
  <c r="H1546" i="11" s="1"/>
  <c r="H1547" i="11" s="1"/>
  <c r="H1548" i="11" s="1"/>
  <c r="H1549" i="11"/>
  <c r="H1550" i="11" s="1"/>
  <c r="H1551" i="11" s="1"/>
  <c r="H1552" i="11" s="1"/>
  <c r="H1553" i="11" s="1"/>
  <c r="H1554" i="11" s="1"/>
  <c r="H1555" i="11" s="1"/>
  <c r="H1556" i="11" s="1"/>
  <c r="H1557" i="11" s="1"/>
  <c r="H1558" i="11" s="1"/>
  <c r="H1559" i="11" s="1"/>
  <c r="H1560" i="11" s="1"/>
  <c r="H1561" i="11" s="1"/>
  <c r="H1562" i="11" s="1"/>
  <c r="H1563" i="11" s="1"/>
  <c r="H1564" i="11" s="1"/>
  <c r="H1565" i="11" s="1"/>
  <c r="H1566" i="11" s="1"/>
  <c r="H1567" i="11" s="1"/>
  <c r="H1568" i="11" s="1"/>
  <c r="H1569" i="11" s="1"/>
  <c r="H1570" i="11" s="1"/>
  <c r="H1571" i="11" s="1"/>
  <c r="H1572" i="11" s="1"/>
  <c r="H1573" i="11" s="1"/>
  <c r="H1574" i="11" s="1"/>
  <c r="H1575" i="11" s="1"/>
  <c r="H1576" i="11" s="1"/>
  <c r="H1577" i="11" s="1"/>
  <c r="H1578" i="11" s="1"/>
  <c r="H1579" i="11" s="1"/>
  <c r="H1580" i="11" s="1"/>
  <c r="H1581" i="11" s="1"/>
  <c r="H1582" i="11" s="1"/>
  <c r="H1583" i="11" s="1"/>
  <c r="H1584" i="11" s="1"/>
  <c r="H1585" i="11" s="1"/>
  <c r="H1586" i="11" s="1"/>
  <c r="H1587" i="11" s="1"/>
  <c r="H1588" i="11" s="1"/>
  <c r="H1589" i="11" s="1"/>
  <c r="H1590" i="11" s="1"/>
  <c r="H1591" i="11" s="1"/>
  <c r="H1592" i="11" s="1"/>
  <c r="H1593" i="11" s="1"/>
  <c r="H1594" i="11" s="1"/>
  <c r="H1595" i="11" s="1"/>
  <c r="H1596" i="11" s="1"/>
  <c r="H1597" i="11" s="1"/>
  <c r="H1598" i="11" s="1"/>
  <c r="H1599" i="11" s="1"/>
  <c r="H1600" i="11" s="1"/>
  <c r="H1601" i="11" s="1"/>
  <c r="H1602" i="11" s="1"/>
  <c r="H1603" i="11" s="1"/>
  <c r="H1604" i="11" s="1"/>
  <c r="H1605" i="11" s="1"/>
  <c r="H1606" i="11" s="1"/>
  <c r="H1607" i="11" s="1"/>
  <c r="H1608" i="11" s="1"/>
  <c r="H1609" i="11" s="1"/>
  <c r="H1610" i="11" s="1"/>
  <c r="H1611" i="11" s="1"/>
  <c r="H1612" i="11" s="1"/>
  <c r="H1613" i="11" s="1"/>
  <c r="H1614" i="11"/>
  <c r="H1615" i="11" s="1"/>
  <c r="H1616" i="11" s="1"/>
  <c r="H1617" i="11" s="1"/>
  <c r="H1618" i="11" s="1"/>
  <c r="H1619" i="11" s="1"/>
  <c r="H1620" i="11" s="1"/>
  <c r="H1621" i="11" s="1"/>
  <c r="H1622" i="11" s="1"/>
  <c r="H1623" i="11" s="1"/>
  <c r="H1624" i="11" s="1"/>
  <c r="H1625" i="11" s="1"/>
  <c r="H1626" i="11" s="1"/>
  <c r="H1627" i="11" s="1"/>
  <c r="H1628" i="11" s="1"/>
  <c r="H1629" i="11" s="1"/>
  <c r="H1630" i="11" s="1"/>
  <c r="H1631" i="11" s="1"/>
  <c r="H1632" i="11" s="1"/>
  <c r="H1633" i="11" s="1"/>
  <c r="H1634" i="11"/>
  <c r="H1635" i="11" s="1"/>
  <c r="H1636" i="11" s="1"/>
  <c r="H1637" i="11" s="1"/>
  <c r="H1638" i="11" s="1"/>
  <c r="H1639" i="11" s="1"/>
  <c r="H1640" i="11" s="1"/>
  <c r="H1641" i="11" s="1"/>
  <c r="H1642" i="11" s="1"/>
  <c r="H1643" i="11" s="1"/>
  <c r="H1644" i="11" s="1"/>
  <c r="H1645" i="11" s="1"/>
  <c r="H1646" i="11" s="1"/>
  <c r="H1647" i="11" s="1"/>
  <c r="H1648" i="11" s="1"/>
  <c r="H1649" i="11" s="1"/>
  <c r="H1650" i="11" s="1"/>
  <c r="H1651" i="11" s="1"/>
  <c r="H1652" i="11" s="1"/>
  <c r="H1653" i="11" s="1"/>
  <c r="H1654" i="11" s="1"/>
  <c r="H1655" i="11" s="1"/>
  <c r="H1656" i="11" s="1"/>
  <c r="H1657" i="11" s="1"/>
  <c r="H1658" i="11" s="1"/>
  <c r="H1659" i="11" s="1"/>
  <c r="H1660" i="11" s="1"/>
  <c r="H1661" i="11" s="1"/>
  <c r="H1662" i="11" s="1"/>
  <c r="H1663" i="11" s="1"/>
  <c r="H1664" i="11" s="1"/>
  <c r="H1665" i="11" s="1"/>
  <c r="H1666" i="11" s="1"/>
  <c r="H1667" i="11" s="1"/>
  <c r="H1668" i="11" s="1"/>
  <c r="H1669" i="11" s="1"/>
  <c r="H1670" i="11" s="1"/>
  <c r="H1671" i="11" s="1"/>
  <c r="H1672" i="11" s="1"/>
  <c r="H1673" i="11" s="1"/>
  <c r="H1674" i="11" s="1"/>
  <c r="H1675" i="11" s="1"/>
  <c r="H1676" i="11" s="1"/>
  <c r="H1677" i="11" s="1"/>
  <c r="H1678" i="11" s="1"/>
  <c r="H1679" i="11" s="1"/>
  <c r="H1680" i="11" s="1"/>
  <c r="H1681" i="11" s="1"/>
  <c r="H1682" i="11" s="1"/>
  <c r="H1683" i="11" s="1"/>
  <c r="H1684" i="11" s="1"/>
  <c r="H1685" i="11" s="1"/>
  <c r="H1686" i="11" s="1"/>
  <c r="H1687" i="11" s="1"/>
  <c r="H1688" i="11" s="1"/>
  <c r="H1689" i="11" s="1"/>
  <c r="H1690" i="11" s="1"/>
  <c r="H1691" i="11" s="1"/>
  <c r="H1692" i="11" s="1"/>
  <c r="H1693" i="11" s="1"/>
  <c r="H1694" i="11" s="1"/>
  <c r="H1695" i="11" s="1"/>
  <c r="H1696" i="11" s="1"/>
  <c r="H1697" i="11" s="1"/>
  <c r="H1698" i="11" s="1"/>
  <c r="H1699" i="11" s="1"/>
  <c r="H1700" i="11" s="1"/>
  <c r="H1701" i="11" s="1"/>
  <c r="H1702" i="11" s="1"/>
  <c r="H1703" i="11" s="1"/>
  <c r="H1704" i="11" s="1"/>
  <c r="H1705" i="11" s="1"/>
  <c r="H1706" i="11" s="1"/>
  <c r="H1707" i="11" s="1"/>
  <c r="H1708" i="11" s="1"/>
  <c r="H1709" i="11" s="1"/>
  <c r="H1710" i="11" s="1"/>
  <c r="H1711" i="11" s="1"/>
  <c r="H1712" i="11" s="1"/>
  <c r="H1713" i="11" s="1"/>
  <c r="H1714" i="11" s="1"/>
  <c r="H1715" i="11" s="1"/>
  <c r="H1716" i="11" s="1"/>
  <c r="H1717" i="11" s="1"/>
  <c r="H1718" i="11" s="1"/>
  <c r="H1719" i="11" s="1"/>
  <c r="H1720" i="11" s="1"/>
  <c r="H1721" i="11"/>
  <c r="H1722" i="11" s="1"/>
  <c r="H1723" i="11" s="1"/>
  <c r="H1724" i="11" s="1"/>
  <c r="H1725" i="11" s="1"/>
  <c r="H1726" i="11" s="1"/>
  <c r="H1727" i="11" s="1"/>
  <c r="H1728" i="11" s="1"/>
  <c r="H1729" i="11" s="1"/>
  <c r="H1730" i="11" s="1"/>
  <c r="H1731" i="11" s="1"/>
  <c r="H1732" i="11" s="1"/>
  <c r="H1733" i="11" s="1"/>
  <c r="H1734" i="11" s="1"/>
  <c r="H1735" i="11" s="1"/>
  <c r="H1736" i="11" s="1"/>
  <c r="H1737" i="11" s="1"/>
  <c r="H1738" i="11" s="1"/>
  <c r="H1739" i="11" s="1"/>
  <c r="H1740" i="11" s="1"/>
  <c r="H1741" i="11" s="1"/>
  <c r="H1742" i="11" s="1"/>
  <c r="H1743" i="11" s="1"/>
  <c r="H1744" i="11" s="1"/>
  <c r="H1745" i="11" s="1"/>
  <c r="H1746" i="11" s="1"/>
  <c r="H1747" i="11" s="1"/>
  <c r="H1748" i="11" s="1"/>
  <c r="H1749" i="11" s="1"/>
  <c r="H1750" i="11" s="1"/>
  <c r="H1751" i="11" s="1"/>
  <c r="H1752" i="11" s="1"/>
  <c r="H1753" i="11" s="1"/>
  <c r="H1754" i="11" s="1"/>
  <c r="H1755" i="11" s="1"/>
  <c r="H1756" i="11" s="1"/>
  <c r="H1757" i="11" s="1"/>
  <c r="H1758" i="11" s="1"/>
  <c r="H1759" i="11" s="1"/>
  <c r="H1760" i="11" s="1"/>
  <c r="H1761" i="11" s="1"/>
  <c r="H1762" i="11" s="1"/>
  <c r="H1763" i="11" s="1"/>
  <c r="H1764" i="11" s="1"/>
  <c r="H1765" i="11" s="1"/>
  <c r="H1766" i="11" s="1"/>
  <c r="H1767" i="11" s="1"/>
  <c r="H1768" i="11" s="1"/>
  <c r="H1769" i="11" s="1"/>
  <c r="H1770" i="11" s="1"/>
  <c r="H1771" i="11" s="1"/>
  <c r="H1772" i="11" s="1"/>
  <c r="H1773" i="11" s="1"/>
  <c r="H1774" i="11" s="1"/>
  <c r="H1775" i="11" s="1"/>
  <c r="H1776" i="11" s="1"/>
  <c r="H1777" i="11" s="1"/>
  <c r="H1778" i="11" s="1"/>
  <c r="H1779" i="11" s="1"/>
  <c r="H1780" i="11" s="1"/>
  <c r="H1781" i="11" s="1"/>
  <c r="H1782" i="11" s="1"/>
  <c r="H1783" i="11" s="1"/>
  <c r="H1784" i="11" s="1"/>
  <c r="H1785" i="11" s="1"/>
  <c r="H1786" i="11" s="1"/>
  <c r="H1787" i="11" s="1"/>
  <c r="H1788" i="11" s="1"/>
  <c r="H1789" i="11" s="1"/>
  <c r="H1790" i="11" s="1"/>
  <c r="H1791" i="11" s="1"/>
  <c r="H1792" i="11" s="1"/>
  <c r="H1793" i="11" s="1"/>
  <c r="H1794" i="11" s="1"/>
  <c r="H1795" i="11" s="1"/>
  <c r="H1796" i="11" s="1"/>
  <c r="H1797" i="11" s="1"/>
  <c r="H1798" i="11" s="1"/>
  <c r="H1799" i="11" s="1"/>
  <c r="H1800" i="11" s="1"/>
  <c r="H1801" i="11" s="1"/>
  <c r="H1802" i="11" s="1"/>
  <c r="H1803" i="11" s="1"/>
  <c r="H1804" i="11" s="1"/>
  <c r="H1805" i="11" s="1"/>
  <c r="H1806" i="11" s="1"/>
  <c r="H1807" i="11" s="1"/>
  <c r="H1808" i="11" s="1"/>
  <c r="H1809" i="11" s="1"/>
  <c r="H1810" i="11" s="1"/>
  <c r="H1811" i="11" s="1"/>
  <c r="H1812" i="11" s="1"/>
  <c r="H1813" i="11" s="1"/>
  <c r="H1814" i="11" s="1"/>
  <c r="H1815" i="11" s="1"/>
  <c r="H1816" i="11" s="1"/>
  <c r="H1817" i="11" s="1"/>
  <c r="H1818" i="11" s="1"/>
  <c r="H1819" i="11" s="1"/>
  <c r="H1820" i="11" s="1"/>
  <c r="H1821" i="11" s="1"/>
  <c r="H1822" i="11" s="1"/>
  <c r="H1823" i="11" s="1"/>
  <c r="H1824" i="11" s="1"/>
  <c r="H1825" i="11" s="1"/>
  <c r="H1826" i="11" s="1"/>
  <c r="H1827" i="11" s="1"/>
  <c r="H1828" i="11" s="1"/>
  <c r="H1829" i="11" s="1"/>
  <c r="H1830" i="11" s="1"/>
  <c r="H1831" i="11" s="1"/>
  <c r="H1832" i="11" s="1"/>
  <c r="H1833" i="11" s="1"/>
  <c r="H1834" i="11" s="1"/>
  <c r="H1835" i="11" s="1"/>
  <c r="H1836" i="11" s="1"/>
  <c r="H1837" i="11" s="1"/>
  <c r="H1838" i="11" s="1"/>
  <c r="H1839" i="11" s="1"/>
  <c r="H1840" i="11" s="1"/>
  <c r="H1841" i="11"/>
  <c r="H1842" i="11" s="1"/>
  <c r="H1843" i="11" s="1"/>
  <c r="H1844" i="11" s="1"/>
  <c r="H1845" i="11" s="1"/>
  <c r="H1846" i="11" s="1"/>
  <c r="H1847" i="11" s="1"/>
  <c r="H1848" i="11" s="1"/>
  <c r="H1849" i="11" s="1"/>
  <c r="H1850" i="11" s="1"/>
  <c r="H1851" i="11" s="1"/>
  <c r="H1852" i="11" s="1"/>
  <c r="H1853" i="11" s="1"/>
  <c r="H1854" i="11" s="1"/>
  <c r="H1855" i="11" s="1"/>
  <c r="H1856" i="11" s="1"/>
  <c r="H1857" i="11" s="1"/>
  <c r="H1858" i="11" s="1"/>
  <c r="H1859" i="11" s="1"/>
  <c r="H1860" i="11" s="1"/>
  <c r="H1861" i="11" s="1"/>
  <c r="H1862" i="11" s="1"/>
  <c r="H1863" i="11" s="1"/>
  <c r="H1864" i="11" s="1"/>
  <c r="H1865" i="11" s="1"/>
  <c r="H1866" i="11" s="1"/>
  <c r="H1867" i="11" s="1"/>
  <c r="H1868" i="11" s="1"/>
  <c r="H1869" i="11" s="1"/>
  <c r="H1870" i="11" s="1"/>
  <c r="H1871" i="11"/>
  <c r="H1872" i="11" s="1"/>
  <c r="H1873" i="11" s="1"/>
  <c r="H1874" i="11" s="1"/>
  <c r="H1875" i="11" s="1"/>
  <c r="H1876" i="11" s="1"/>
  <c r="H1877" i="11" s="1"/>
  <c r="H1878" i="11" s="1"/>
  <c r="H1879" i="11" s="1"/>
  <c r="H1880" i="11" s="1"/>
  <c r="H1881" i="11" s="1"/>
  <c r="H1882" i="11" s="1"/>
  <c r="H1883" i="11" s="1"/>
  <c r="H1884" i="11" s="1"/>
  <c r="H1885" i="11" s="1"/>
  <c r="H1886" i="11" s="1"/>
  <c r="H1887" i="11" s="1"/>
  <c r="H1888" i="11" s="1"/>
  <c r="H1889" i="11" s="1"/>
  <c r="H1890" i="11" s="1"/>
  <c r="H1891" i="11" s="1"/>
  <c r="H1892" i="11" s="1"/>
  <c r="H1893" i="11" s="1"/>
  <c r="H1894" i="11" s="1"/>
  <c r="H1895" i="11" s="1"/>
  <c r="H1896" i="11" s="1"/>
  <c r="H1897" i="11" s="1"/>
  <c r="H1898" i="11" s="1"/>
  <c r="H1899" i="11" s="1"/>
  <c r="H1900" i="11" s="1"/>
  <c r="H1901" i="11" s="1"/>
  <c r="H1902" i="11" s="1"/>
  <c r="H1903" i="11" s="1"/>
  <c r="H1904" i="11" s="1"/>
  <c r="H1905" i="11" s="1"/>
  <c r="H1906" i="11" s="1"/>
  <c r="H1907" i="11" s="1"/>
  <c r="H1908" i="11" s="1"/>
  <c r="H1909" i="11" s="1"/>
  <c r="H1910" i="11"/>
  <c r="H1911" i="11" s="1"/>
  <c r="H1912" i="11" s="1"/>
  <c r="H1913" i="11" s="1"/>
  <c r="H1914" i="11" s="1"/>
  <c r="H1915" i="11" s="1"/>
  <c r="H1916" i="11" s="1"/>
  <c r="H1917" i="11" s="1"/>
  <c r="H1918" i="11" s="1"/>
  <c r="H1919" i="11" s="1"/>
  <c r="H1920" i="11" s="1"/>
  <c r="H1921" i="11" s="1"/>
  <c r="H1922" i="11" s="1"/>
  <c r="H1923" i="11" s="1"/>
  <c r="H1924" i="11" s="1"/>
  <c r="H1925" i="11" s="1"/>
  <c r="H1926" i="11" s="1"/>
  <c r="H1927" i="11" s="1"/>
  <c r="H1928" i="11" s="1"/>
  <c r="H1929" i="11" s="1"/>
  <c r="H1930" i="11" s="1"/>
  <c r="H1931" i="11" s="1"/>
  <c r="H1932" i="11" s="1"/>
  <c r="H1933" i="11" s="1"/>
  <c r="H1934" i="11" s="1"/>
  <c r="H1935" i="11" s="1"/>
  <c r="H1936" i="11" s="1"/>
  <c r="H1937" i="11" s="1"/>
  <c r="H1938" i="11" s="1"/>
  <c r="H1939" i="11" s="1"/>
  <c r="H1940" i="11" s="1"/>
  <c r="H1941" i="11" s="1"/>
  <c r="H1942" i="11" s="1"/>
  <c r="H1943" i="11" s="1"/>
  <c r="H1944" i="11" s="1"/>
  <c r="H1945" i="11" s="1"/>
  <c r="H1946" i="11" s="1"/>
  <c r="H1947" i="11" s="1"/>
  <c r="H1948" i="11" s="1"/>
  <c r="H1949" i="11" s="1"/>
  <c r="H1950" i="11" s="1"/>
  <c r="H1951" i="11" s="1"/>
  <c r="H1952" i="11" s="1"/>
  <c r="H1953" i="11" s="1"/>
  <c r="H1954" i="11" s="1"/>
  <c r="H1955" i="11" s="1"/>
  <c r="H1956" i="11" s="1"/>
  <c r="H1957" i="11" s="1"/>
  <c r="H1958" i="11" s="1"/>
  <c r="H1959" i="11" s="1"/>
  <c r="H1960" i="11" s="1"/>
  <c r="H1961" i="11" s="1"/>
  <c r="H1962" i="11" s="1"/>
  <c r="H1963" i="11" s="1"/>
  <c r="H1964" i="11" s="1"/>
  <c r="H1965" i="11" s="1"/>
  <c r="H1966" i="11" s="1"/>
  <c r="H1967" i="11" s="1"/>
  <c r="H1968" i="11" s="1"/>
  <c r="H1969" i="11" s="1"/>
  <c r="H1970" i="11" s="1"/>
  <c r="H1971" i="11" s="1"/>
  <c r="H1972" i="11" s="1"/>
  <c r="H1973" i="11" s="1"/>
  <c r="H1974" i="11" s="1"/>
  <c r="H1975" i="11" s="1"/>
  <c r="H1976" i="11"/>
  <c r="H1977" i="11" s="1"/>
  <c r="H1978" i="11" s="1"/>
  <c r="H1979" i="11" s="1"/>
  <c r="H1980" i="11" s="1"/>
  <c r="H1981" i="11" s="1"/>
  <c r="H1982" i="11" s="1"/>
  <c r="H1983" i="11" s="1"/>
  <c r="H1984" i="11" s="1"/>
  <c r="H1985" i="11" s="1"/>
  <c r="H1986" i="11" s="1"/>
  <c r="H1987" i="11" s="1"/>
  <c r="H1988" i="11" s="1"/>
  <c r="H1989" i="11" s="1"/>
  <c r="H1990" i="11" s="1"/>
  <c r="H1991" i="11" s="1"/>
  <c r="H1992" i="11" s="1"/>
  <c r="H1993" i="11" s="1"/>
  <c r="H1994" i="11" s="1"/>
  <c r="H1995" i="11" s="1"/>
  <c r="H1996" i="11" s="1"/>
  <c r="H1997" i="11" s="1"/>
  <c r="H1998" i="11" s="1"/>
  <c r="H1999" i="11" s="1"/>
  <c r="H2000" i="11" s="1"/>
  <c r="H2001" i="11" s="1"/>
  <c r="H2002" i="11" s="1"/>
  <c r="H2003" i="11" s="1"/>
  <c r="H2004" i="11" s="1"/>
  <c r="H2005" i="11" s="1"/>
  <c r="H2006" i="11" s="1"/>
  <c r="H2007" i="11" s="1"/>
  <c r="H2008" i="11" s="1"/>
  <c r="H2009" i="11" s="1"/>
  <c r="H2010" i="11" s="1"/>
  <c r="H2011" i="11" s="1"/>
  <c r="H2012" i="11" s="1"/>
  <c r="H2013" i="11" s="1"/>
  <c r="H2014" i="11" s="1"/>
  <c r="H2015" i="11" s="1"/>
  <c r="H2016" i="11" s="1"/>
  <c r="H2017" i="11" s="1"/>
  <c r="H2018" i="11" s="1"/>
  <c r="H2019" i="11" s="1"/>
  <c r="H2020" i="11" s="1"/>
  <c r="H2021" i="11" s="1"/>
  <c r="H2022" i="11" s="1"/>
  <c r="H2023" i="11" s="1"/>
  <c r="H2024" i="11" s="1"/>
  <c r="H2025" i="11" s="1"/>
  <c r="H2026" i="11" s="1"/>
  <c r="H2027" i="11"/>
  <c r="H2028" i="11" s="1"/>
  <c r="H2029" i="11" s="1"/>
  <c r="H2030" i="11" s="1"/>
  <c r="H2031" i="11" s="1"/>
  <c r="H2032" i="11" s="1"/>
  <c r="H2033" i="11" s="1"/>
  <c r="H2034" i="11" s="1"/>
  <c r="H2035" i="11" s="1"/>
  <c r="H2036" i="11" s="1"/>
  <c r="H2037" i="11" s="1"/>
  <c r="H2038" i="11" s="1"/>
  <c r="H2039" i="11" s="1"/>
  <c r="H2040" i="11" s="1"/>
  <c r="H2041" i="11" s="1"/>
  <c r="H2042" i="11" s="1"/>
  <c r="H2043" i="11" s="1"/>
  <c r="H2044" i="11" s="1"/>
  <c r="H2045" i="11" s="1"/>
  <c r="H2046" i="11" s="1"/>
  <c r="H2047" i="11" s="1"/>
  <c r="H2048" i="11" s="1"/>
  <c r="H2049" i="11" s="1"/>
  <c r="H2050" i="11" s="1"/>
  <c r="H2051" i="11" s="1"/>
  <c r="H2052" i="11" s="1"/>
  <c r="H2053" i="11" s="1"/>
  <c r="H2054" i="11" s="1"/>
  <c r="H2055" i="11" s="1"/>
  <c r="H2056" i="11" s="1"/>
  <c r="H2057" i="11" s="1"/>
  <c r="H2058" i="11" s="1"/>
  <c r="H2059" i="11" s="1"/>
  <c r="H2060" i="11" s="1"/>
  <c r="H2061" i="11" s="1"/>
  <c r="H2062" i="11" s="1"/>
  <c r="H2063" i="11" s="1"/>
  <c r="H2064" i="11" s="1"/>
  <c r="H2065" i="11" s="1"/>
  <c r="H2066" i="11" s="1"/>
  <c r="H2067" i="11" s="1"/>
  <c r="H2068" i="11" s="1"/>
  <c r="H2069" i="11" s="1"/>
  <c r="H2070" i="11" s="1"/>
  <c r="H2071" i="11" s="1"/>
  <c r="H2072" i="11" s="1"/>
  <c r="H2073" i="11" s="1"/>
  <c r="H2074" i="11" s="1"/>
  <c r="H2075" i="11" s="1"/>
  <c r="H2076" i="11" s="1"/>
  <c r="H2077" i="11" s="1"/>
  <c r="H2078" i="11" s="1"/>
  <c r="H2079" i="11" s="1"/>
  <c r="H2080" i="11" s="1"/>
  <c r="H2081" i="11" s="1"/>
  <c r="H2082" i="11" s="1"/>
  <c r="H2083" i="11" s="1"/>
  <c r="H2084" i="11" s="1"/>
  <c r="H2085" i="11" s="1"/>
  <c r="H2086" i="11" s="1"/>
  <c r="H2087" i="11"/>
  <c r="H2088" i="11" s="1"/>
  <c r="H2089" i="11" s="1"/>
  <c r="H2090" i="11" s="1"/>
  <c r="H2091" i="11" s="1"/>
  <c r="H2092" i="11" s="1"/>
  <c r="H2093" i="11" s="1"/>
  <c r="H2094" i="11" s="1"/>
  <c r="H2095" i="11" s="1"/>
  <c r="H2096" i="11" s="1"/>
  <c r="H2097" i="11" s="1"/>
  <c r="H2098" i="11" s="1"/>
  <c r="H2099" i="11" s="1"/>
  <c r="H2100" i="11" s="1"/>
  <c r="H2101" i="11" s="1"/>
  <c r="H2102" i="11" s="1"/>
  <c r="H2103" i="11" s="1"/>
  <c r="H2104" i="11" s="1"/>
  <c r="H2105" i="11"/>
  <c r="H2106" i="11" s="1"/>
  <c r="H2107" i="11" s="1"/>
  <c r="H2108" i="11" s="1"/>
  <c r="H2109" i="11" s="1"/>
  <c r="H2110" i="11" s="1"/>
  <c r="H2111" i="11" s="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K57" i="11"/>
  <c r="L57" i="11"/>
  <c r="M57" i="11"/>
  <c r="K58" i="11"/>
  <c r="L58" i="11"/>
  <c r="M58" i="11"/>
  <c r="K59" i="11"/>
  <c r="L59" i="11"/>
  <c r="M59" i="11"/>
  <c r="K60" i="11"/>
  <c r="L60" i="11"/>
  <c r="M60" i="11"/>
  <c r="K61" i="11"/>
  <c r="L61" i="11"/>
  <c r="M61" i="11"/>
  <c r="K62" i="11"/>
  <c r="L62" i="11"/>
  <c r="M62" i="11"/>
  <c r="K63" i="11"/>
  <c r="L63" i="11"/>
  <c r="M63" i="11"/>
  <c r="K64" i="11"/>
  <c r="L64" i="11"/>
  <c r="M64" i="11"/>
  <c r="K65" i="11"/>
  <c r="L65" i="11"/>
  <c r="M65" i="11"/>
  <c r="K66" i="11"/>
  <c r="L66" i="11"/>
  <c r="M66" i="11"/>
  <c r="K67" i="11"/>
  <c r="L67" i="11"/>
  <c r="M67" i="11"/>
  <c r="K68" i="11"/>
  <c r="L68" i="11"/>
  <c r="M68" i="11"/>
  <c r="K69" i="11"/>
  <c r="L69" i="11"/>
  <c r="M69" i="11"/>
  <c r="K70" i="11"/>
  <c r="L70" i="11"/>
  <c r="M70" i="11"/>
  <c r="K71" i="11"/>
  <c r="L71" i="11"/>
  <c r="M71" i="11"/>
  <c r="K72" i="11"/>
  <c r="L72" i="11"/>
  <c r="M72" i="11"/>
  <c r="K73" i="11"/>
  <c r="L73" i="11"/>
  <c r="M73" i="11"/>
  <c r="K74" i="11"/>
  <c r="L74" i="11"/>
  <c r="M74" i="11"/>
  <c r="K75" i="11"/>
  <c r="L75" i="11"/>
  <c r="M75" i="11"/>
  <c r="K76" i="11"/>
  <c r="L76" i="11"/>
  <c r="M76" i="11"/>
  <c r="K77" i="11"/>
  <c r="L77" i="11"/>
  <c r="M77" i="11"/>
  <c r="K78" i="11"/>
  <c r="L78" i="11"/>
  <c r="M78" i="11"/>
  <c r="K79" i="11"/>
  <c r="L79" i="11"/>
  <c r="M79" i="11"/>
  <c r="K80" i="11"/>
  <c r="L80" i="11"/>
  <c r="M80" i="11"/>
  <c r="K81" i="11"/>
  <c r="L81" i="11"/>
  <c r="M81" i="11"/>
  <c r="K82" i="11"/>
  <c r="L82" i="11"/>
  <c r="M82" i="11"/>
  <c r="K83" i="11"/>
  <c r="L83" i="11"/>
  <c r="M83" i="11"/>
  <c r="K84" i="11"/>
  <c r="L84" i="11"/>
  <c r="M84" i="11"/>
  <c r="K85" i="11"/>
  <c r="L85" i="11"/>
  <c r="M85" i="11"/>
  <c r="K86" i="11"/>
  <c r="L86" i="11"/>
  <c r="M86" i="11"/>
  <c r="K87" i="11"/>
  <c r="L87" i="11"/>
  <c r="M87" i="11"/>
  <c r="K88" i="11"/>
  <c r="L88" i="11"/>
  <c r="M88" i="11"/>
  <c r="K89" i="11"/>
  <c r="L89" i="11"/>
  <c r="M89" i="11"/>
  <c r="K90" i="11"/>
  <c r="L90" i="11"/>
  <c r="M90" i="11"/>
  <c r="K91" i="11"/>
  <c r="L91" i="11"/>
  <c r="M91" i="11"/>
  <c r="K92" i="11"/>
  <c r="L92" i="11"/>
  <c r="M92" i="11"/>
  <c r="K93" i="11"/>
  <c r="L93" i="11"/>
  <c r="M93" i="11"/>
  <c r="K94" i="11"/>
  <c r="L94" i="11"/>
  <c r="M94" i="11"/>
  <c r="K95" i="11"/>
  <c r="L95" i="11"/>
  <c r="M95" i="11"/>
  <c r="K96" i="11"/>
  <c r="L96" i="11"/>
  <c r="M96" i="11"/>
  <c r="K97" i="11"/>
  <c r="L97" i="11"/>
  <c r="M97" i="11"/>
  <c r="K98" i="11"/>
  <c r="L98" i="11"/>
  <c r="M98" i="11"/>
  <c r="K99" i="11"/>
  <c r="L99" i="11"/>
  <c r="M99" i="11"/>
  <c r="K100" i="11"/>
  <c r="L100" i="11"/>
  <c r="M100" i="11"/>
  <c r="K101" i="11"/>
  <c r="L101" i="11"/>
  <c r="M101" i="11"/>
  <c r="K102" i="11"/>
  <c r="L102" i="11"/>
  <c r="M102" i="11"/>
  <c r="K103" i="11"/>
  <c r="L103" i="11"/>
  <c r="M103" i="11"/>
  <c r="K104" i="11"/>
  <c r="L104" i="11"/>
  <c r="M104" i="11"/>
  <c r="K105" i="11"/>
  <c r="L105" i="11"/>
  <c r="M105" i="11"/>
  <c r="K106" i="11"/>
  <c r="L106" i="11"/>
  <c r="M106" i="11"/>
  <c r="K107" i="11"/>
  <c r="L107" i="11"/>
  <c r="M107" i="11"/>
  <c r="K108" i="11"/>
  <c r="L108" i="11"/>
  <c r="M108" i="11"/>
  <c r="K109" i="11"/>
  <c r="L109" i="11"/>
  <c r="M109" i="11"/>
  <c r="K110" i="11"/>
  <c r="L110" i="11"/>
  <c r="M110" i="11"/>
  <c r="K111" i="11"/>
  <c r="L111" i="11"/>
  <c r="M111" i="11"/>
  <c r="K112" i="11"/>
  <c r="L112" i="11"/>
  <c r="M112" i="11"/>
  <c r="K113" i="11"/>
  <c r="L113" i="11"/>
  <c r="M113" i="11"/>
  <c r="K114" i="11"/>
  <c r="L114" i="11"/>
  <c r="M114" i="11"/>
  <c r="K115" i="11"/>
  <c r="L115" i="11"/>
  <c r="M115" i="11"/>
  <c r="K116" i="11"/>
  <c r="L116" i="11"/>
  <c r="M116" i="11"/>
  <c r="K117" i="11"/>
  <c r="L117" i="11"/>
  <c r="M117" i="11"/>
  <c r="K118" i="11"/>
  <c r="L118" i="11"/>
  <c r="M118" i="11"/>
  <c r="K119" i="11"/>
  <c r="L119" i="11"/>
  <c r="M119" i="11"/>
  <c r="K120" i="11"/>
  <c r="L120" i="11"/>
  <c r="M120" i="11"/>
  <c r="K121" i="11"/>
  <c r="L121" i="11"/>
  <c r="M121" i="11"/>
  <c r="K122" i="11"/>
  <c r="L122" i="11"/>
  <c r="M122" i="11"/>
  <c r="K123" i="11"/>
  <c r="L123" i="11"/>
  <c r="M123" i="11"/>
  <c r="K124" i="11"/>
  <c r="L124" i="11"/>
  <c r="M124" i="11"/>
  <c r="K125" i="11"/>
  <c r="L125" i="11"/>
  <c r="M125" i="11"/>
  <c r="K126" i="11"/>
  <c r="L126" i="11"/>
  <c r="M126" i="11"/>
  <c r="K127" i="11"/>
  <c r="L127" i="11"/>
  <c r="M127" i="11"/>
  <c r="K128" i="11"/>
  <c r="L128" i="11"/>
  <c r="M128" i="11"/>
  <c r="K129" i="11"/>
  <c r="L129" i="11"/>
  <c r="M129" i="11"/>
  <c r="K130" i="11"/>
  <c r="L130" i="11"/>
  <c r="M130" i="11"/>
  <c r="K131" i="11"/>
  <c r="L131" i="11"/>
  <c r="M131" i="11"/>
  <c r="K132" i="11"/>
  <c r="L132" i="11"/>
  <c r="M132" i="11"/>
  <c r="K133" i="11"/>
  <c r="L133" i="11"/>
  <c r="M133" i="11"/>
  <c r="K134" i="11"/>
  <c r="L134" i="11"/>
  <c r="M134" i="11"/>
  <c r="K135" i="11"/>
  <c r="L135" i="11"/>
  <c r="M135" i="11"/>
  <c r="K136" i="11"/>
  <c r="L136" i="11"/>
  <c r="M136" i="11"/>
  <c r="K137" i="11"/>
  <c r="L137" i="11"/>
  <c r="M137" i="11"/>
  <c r="K138" i="11"/>
  <c r="L138" i="11"/>
  <c r="M138" i="11"/>
  <c r="K139" i="11"/>
  <c r="L139" i="11"/>
  <c r="M139" i="11"/>
  <c r="K140" i="11"/>
  <c r="L140" i="11"/>
  <c r="M140" i="11"/>
  <c r="K141" i="11"/>
  <c r="L141" i="11"/>
  <c r="M141" i="11"/>
  <c r="K142" i="11"/>
  <c r="L142" i="11"/>
  <c r="M142" i="11"/>
  <c r="K143" i="11"/>
  <c r="L143" i="11"/>
  <c r="M143" i="11"/>
  <c r="K144" i="11"/>
  <c r="L144" i="11"/>
  <c r="M144" i="11"/>
  <c r="K145" i="11"/>
  <c r="L145" i="11"/>
  <c r="M145" i="11"/>
  <c r="K146" i="11"/>
  <c r="L146" i="11"/>
  <c r="M146" i="11"/>
  <c r="K147" i="11"/>
  <c r="L147" i="11"/>
  <c r="M147" i="11"/>
  <c r="K148" i="11"/>
  <c r="L148" i="11"/>
  <c r="M148" i="11"/>
  <c r="K149" i="11"/>
  <c r="L149" i="11"/>
  <c r="M149" i="11"/>
  <c r="K150" i="11"/>
  <c r="L150" i="11"/>
  <c r="M150" i="11"/>
  <c r="K151" i="11"/>
  <c r="L151" i="11"/>
  <c r="M151" i="11"/>
  <c r="K152" i="11"/>
  <c r="L152" i="11"/>
  <c r="M152" i="11"/>
  <c r="K153" i="11"/>
  <c r="L153" i="11"/>
  <c r="M153" i="11"/>
  <c r="K154" i="11"/>
  <c r="L154" i="11"/>
  <c r="M154" i="11"/>
  <c r="K155" i="11"/>
  <c r="L155" i="11"/>
  <c r="M155" i="11"/>
  <c r="K156" i="11"/>
  <c r="L156" i="11"/>
  <c r="M156" i="11"/>
  <c r="K157" i="11"/>
  <c r="L157" i="11"/>
  <c r="M157" i="11"/>
  <c r="K158" i="11"/>
  <c r="L158" i="11"/>
  <c r="M158" i="11"/>
  <c r="K159" i="11"/>
  <c r="L159" i="11"/>
  <c r="M159" i="11"/>
  <c r="K160" i="11"/>
  <c r="L160" i="11"/>
  <c r="M160" i="11"/>
  <c r="K161" i="11"/>
  <c r="L161" i="11"/>
  <c r="M161" i="11"/>
  <c r="K162" i="11"/>
  <c r="L162" i="11"/>
  <c r="M162" i="11"/>
  <c r="K163" i="11"/>
  <c r="L163" i="11"/>
  <c r="M163" i="11"/>
  <c r="K164" i="11"/>
  <c r="L164" i="11"/>
  <c r="M164" i="11"/>
  <c r="K165" i="11"/>
  <c r="L165" i="11"/>
  <c r="M165" i="11"/>
  <c r="K166" i="11"/>
  <c r="L166" i="11"/>
  <c r="M166" i="11"/>
  <c r="K167" i="11"/>
  <c r="L167" i="11"/>
  <c r="M167" i="11"/>
  <c r="K168" i="11"/>
  <c r="L168" i="11"/>
  <c r="M168" i="11"/>
  <c r="K169" i="11"/>
  <c r="L169" i="11"/>
  <c r="M169" i="11"/>
  <c r="K170" i="11"/>
  <c r="L170" i="11"/>
  <c r="M170" i="11"/>
  <c r="K171" i="11"/>
  <c r="L171" i="11"/>
  <c r="M171" i="11"/>
  <c r="K172" i="11"/>
  <c r="L172" i="11"/>
  <c r="M172" i="11"/>
  <c r="K173" i="11"/>
  <c r="L173" i="11"/>
  <c r="M173" i="11"/>
  <c r="K174" i="11"/>
  <c r="L174" i="11"/>
  <c r="M174" i="11"/>
  <c r="K175" i="11"/>
  <c r="L175" i="11"/>
  <c r="M175" i="11"/>
  <c r="K176" i="11"/>
  <c r="L176" i="11"/>
  <c r="M176" i="11"/>
  <c r="K177" i="11"/>
  <c r="L177" i="11"/>
  <c r="M177" i="11"/>
  <c r="K178" i="11"/>
  <c r="L178" i="11"/>
  <c r="M178" i="11"/>
  <c r="K179" i="11"/>
  <c r="L179" i="11"/>
  <c r="M179" i="11"/>
  <c r="K180" i="11"/>
  <c r="L180" i="11"/>
  <c r="M180" i="11"/>
  <c r="K181" i="11"/>
  <c r="L181" i="11"/>
  <c r="M181" i="11"/>
  <c r="K182" i="11"/>
  <c r="L182" i="11"/>
  <c r="M182" i="11"/>
  <c r="K183" i="11"/>
  <c r="L183" i="11"/>
  <c r="M183" i="11"/>
  <c r="K184" i="11"/>
  <c r="L184" i="11"/>
  <c r="M184" i="11"/>
  <c r="K185" i="11"/>
  <c r="L185" i="11"/>
  <c r="M185" i="11"/>
  <c r="K186" i="11"/>
  <c r="L186" i="11"/>
  <c r="M186" i="11"/>
  <c r="K187" i="11"/>
  <c r="L187" i="11"/>
  <c r="M187" i="11"/>
  <c r="K188" i="11"/>
  <c r="L188" i="11"/>
  <c r="M188" i="11"/>
  <c r="K189" i="11"/>
  <c r="L189" i="11"/>
  <c r="M189" i="11"/>
  <c r="K190" i="11"/>
  <c r="L190" i="11"/>
  <c r="M190" i="11"/>
  <c r="K191" i="11"/>
  <c r="L191" i="11"/>
  <c r="M191" i="11"/>
  <c r="K192" i="11"/>
  <c r="L192" i="11"/>
  <c r="M192" i="11"/>
  <c r="K193" i="11"/>
  <c r="L193" i="11"/>
  <c r="M193" i="11"/>
  <c r="K194" i="11"/>
  <c r="L194" i="11"/>
  <c r="M194" i="11"/>
  <c r="K195" i="11"/>
  <c r="L195" i="11"/>
  <c r="M195" i="11"/>
  <c r="K196" i="11"/>
  <c r="L196" i="11"/>
  <c r="M196" i="11"/>
  <c r="K197" i="11"/>
  <c r="L197" i="11"/>
  <c r="M197" i="11"/>
  <c r="K198" i="11"/>
  <c r="L198" i="11"/>
  <c r="M198" i="11"/>
  <c r="K199" i="11"/>
  <c r="L199" i="11"/>
  <c r="M199" i="11"/>
  <c r="K200" i="11"/>
  <c r="L200" i="11"/>
  <c r="M200" i="11"/>
  <c r="K201" i="11"/>
  <c r="L201" i="11"/>
  <c r="M201" i="11"/>
  <c r="K202" i="11"/>
  <c r="L202" i="11"/>
  <c r="M202" i="11"/>
  <c r="K203" i="11"/>
  <c r="L203" i="11"/>
  <c r="M203" i="11"/>
  <c r="K204" i="11"/>
  <c r="L204" i="11"/>
  <c r="M204" i="11"/>
  <c r="K205" i="11"/>
  <c r="L205" i="11"/>
  <c r="M205" i="11"/>
  <c r="K206" i="11"/>
  <c r="L206" i="11"/>
  <c r="M206" i="11"/>
  <c r="K207" i="11"/>
  <c r="L207" i="11"/>
  <c r="M207" i="11"/>
  <c r="K208" i="11"/>
  <c r="L208" i="11"/>
  <c r="M208" i="11"/>
  <c r="K209" i="11"/>
  <c r="L209" i="11"/>
  <c r="M209" i="11"/>
  <c r="K210" i="11"/>
  <c r="L210" i="11"/>
  <c r="M210" i="11"/>
  <c r="K211" i="11"/>
  <c r="L211" i="11"/>
  <c r="M211" i="11"/>
  <c r="K212" i="11"/>
  <c r="L212" i="11"/>
  <c r="M212" i="11"/>
  <c r="K213" i="11"/>
  <c r="L213" i="11"/>
  <c r="M213" i="11"/>
  <c r="K214" i="11"/>
  <c r="L214" i="11"/>
  <c r="M214" i="11"/>
  <c r="K215" i="11"/>
  <c r="L215" i="11"/>
  <c r="M215" i="11"/>
  <c r="K216" i="11"/>
  <c r="L216" i="11"/>
  <c r="M216" i="11"/>
  <c r="K217" i="11"/>
  <c r="L217" i="11"/>
  <c r="M217" i="11"/>
  <c r="K218" i="11"/>
  <c r="L218" i="11"/>
  <c r="M218" i="11"/>
  <c r="K219" i="11"/>
  <c r="L219" i="11"/>
  <c r="M219" i="11"/>
  <c r="K220" i="11"/>
  <c r="L220" i="11"/>
  <c r="M220" i="11"/>
  <c r="K221" i="11"/>
  <c r="L221" i="11"/>
  <c r="M221" i="11"/>
  <c r="K222" i="11"/>
  <c r="L222" i="11"/>
  <c r="M222" i="11"/>
  <c r="K223" i="11"/>
  <c r="L223" i="11"/>
  <c r="M223" i="11"/>
  <c r="K224" i="11"/>
  <c r="L224" i="11"/>
  <c r="M224" i="11"/>
  <c r="K225" i="11"/>
  <c r="L225" i="11"/>
  <c r="M225" i="11"/>
  <c r="K226" i="11"/>
  <c r="L226" i="11"/>
  <c r="M226" i="11"/>
  <c r="K227" i="11"/>
  <c r="L227" i="11"/>
  <c r="M227" i="11"/>
  <c r="K228" i="11"/>
  <c r="L228" i="11"/>
  <c r="M228" i="11"/>
  <c r="K229" i="11"/>
  <c r="L229" i="11"/>
  <c r="M229" i="11"/>
  <c r="K230" i="11"/>
  <c r="L230" i="11"/>
  <c r="M230" i="11"/>
  <c r="K231" i="11"/>
  <c r="L231" i="11"/>
  <c r="M231" i="11"/>
  <c r="K232" i="11"/>
  <c r="L232" i="11"/>
  <c r="M232" i="11"/>
  <c r="K233" i="11"/>
  <c r="L233" i="11"/>
  <c r="M233" i="11"/>
  <c r="K234" i="11"/>
  <c r="L234" i="11"/>
  <c r="M234" i="11"/>
  <c r="K235" i="11"/>
  <c r="L235" i="11"/>
  <c r="M235" i="11"/>
  <c r="K236" i="11"/>
  <c r="L236" i="11"/>
  <c r="M236" i="11"/>
  <c r="K237" i="11"/>
  <c r="L237" i="11"/>
  <c r="M237" i="11"/>
  <c r="K238" i="11"/>
  <c r="L238" i="11"/>
  <c r="M238" i="11"/>
  <c r="K239" i="11"/>
  <c r="L239" i="11"/>
  <c r="M239" i="11"/>
  <c r="K240" i="11"/>
  <c r="L240" i="11"/>
  <c r="M240" i="11"/>
  <c r="K241" i="11"/>
  <c r="L241" i="11"/>
  <c r="M241" i="11"/>
  <c r="K242" i="11"/>
  <c r="L242" i="11"/>
  <c r="M242" i="11"/>
  <c r="K243" i="11"/>
  <c r="L243" i="11"/>
  <c r="M243" i="11"/>
  <c r="K244" i="11"/>
  <c r="L244" i="11"/>
  <c r="M244" i="11"/>
  <c r="K245" i="11"/>
  <c r="L245" i="11"/>
  <c r="M245" i="11"/>
  <c r="K246" i="11"/>
  <c r="L246" i="11"/>
  <c r="M246" i="11"/>
  <c r="K247" i="11"/>
  <c r="L247" i="11"/>
  <c r="M247" i="11"/>
  <c r="K248" i="11"/>
  <c r="L248" i="11"/>
  <c r="M248" i="11"/>
  <c r="K249" i="11"/>
  <c r="L249" i="11"/>
  <c r="M249" i="11"/>
  <c r="K250" i="11"/>
  <c r="L250" i="11"/>
  <c r="M250" i="11"/>
  <c r="K251" i="11"/>
  <c r="L251" i="11"/>
  <c r="M251" i="11"/>
  <c r="K252" i="11"/>
  <c r="L252" i="11"/>
  <c r="M252" i="11"/>
  <c r="K253" i="11"/>
  <c r="L253" i="11"/>
  <c r="M253" i="11"/>
  <c r="K254" i="11"/>
  <c r="L254" i="11"/>
  <c r="M254" i="11"/>
  <c r="K255" i="11"/>
  <c r="L255" i="11"/>
  <c r="M255" i="11"/>
  <c r="K256" i="11"/>
  <c r="L256" i="11"/>
  <c r="M256" i="11"/>
  <c r="K257" i="11"/>
  <c r="L257" i="11"/>
  <c r="M257" i="11"/>
  <c r="K258" i="11"/>
  <c r="L258" i="11"/>
  <c r="M258" i="11"/>
  <c r="K259" i="11"/>
  <c r="L259" i="11"/>
  <c r="M259" i="11"/>
  <c r="K260" i="11"/>
  <c r="L260" i="11"/>
  <c r="M260" i="11"/>
  <c r="K261" i="11"/>
  <c r="L261" i="11"/>
  <c r="M261" i="11"/>
  <c r="K262" i="11"/>
  <c r="L262" i="11"/>
  <c r="M262" i="11"/>
  <c r="K263" i="11"/>
  <c r="L263" i="11"/>
  <c r="M263" i="11"/>
  <c r="K264" i="11"/>
  <c r="L264" i="11"/>
  <c r="M264" i="11"/>
  <c r="K265" i="11"/>
  <c r="L265" i="11"/>
  <c r="M265" i="11"/>
  <c r="K266" i="11"/>
  <c r="L266" i="11"/>
  <c r="M266" i="11"/>
  <c r="K267" i="11"/>
  <c r="L267" i="11"/>
  <c r="M267" i="11"/>
  <c r="K268" i="11"/>
  <c r="L268" i="11"/>
  <c r="M268" i="11"/>
  <c r="K269" i="11"/>
  <c r="L269" i="11"/>
  <c r="M269" i="11"/>
  <c r="K270" i="11"/>
  <c r="L270" i="11"/>
  <c r="M270" i="11"/>
  <c r="K271" i="11"/>
  <c r="L271" i="11"/>
  <c r="M271" i="11"/>
  <c r="K272" i="11"/>
  <c r="L272" i="11"/>
  <c r="M272" i="11"/>
  <c r="K273" i="11"/>
  <c r="L273" i="11"/>
  <c r="M273" i="11"/>
  <c r="K274" i="11"/>
  <c r="L274" i="11"/>
  <c r="M274" i="11"/>
  <c r="K275" i="11"/>
  <c r="L275" i="11"/>
  <c r="M275" i="11"/>
  <c r="K276" i="11"/>
  <c r="L276" i="11"/>
  <c r="M276" i="11"/>
  <c r="K277" i="11"/>
  <c r="L277" i="11"/>
  <c r="M277" i="11"/>
  <c r="K278" i="11"/>
  <c r="L278" i="11"/>
  <c r="M278" i="11"/>
  <c r="K279" i="11"/>
  <c r="L279" i="11"/>
  <c r="M279" i="11"/>
  <c r="K280" i="11"/>
  <c r="L280" i="11"/>
  <c r="M280" i="11"/>
  <c r="K281" i="11"/>
  <c r="L281" i="11"/>
  <c r="M281" i="11"/>
  <c r="K282" i="11"/>
  <c r="L282" i="11"/>
  <c r="M282" i="11"/>
  <c r="K283" i="11"/>
  <c r="L283" i="11"/>
  <c r="M283" i="11"/>
  <c r="K284" i="11"/>
  <c r="L284" i="11"/>
  <c r="M284" i="11"/>
  <c r="K285" i="11"/>
  <c r="L285" i="11"/>
  <c r="M285" i="11"/>
  <c r="K286" i="11"/>
  <c r="L286" i="11"/>
  <c r="M286" i="11"/>
  <c r="K287" i="11"/>
  <c r="L287" i="11"/>
  <c r="M287" i="11"/>
  <c r="K288" i="11"/>
  <c r="L288" i="11"/>
  <c r="M288" i="11"/>
  <c r="K289" i="11"/>
  <c r="L289" i="11"/>
  <c r="M289" i="11"/>
  <c r="K290" i="11"/>
  <c r="L290" i="11"/>
  <c r="M290" i="11"/>
  <c r="K291" i="11"/>
  <c r="L291" i="11"/>
  <c r="M291" i="11"/>
  <c r="K292" i="11"/>
  <c r="L292" i="11"/>
  <c r="M292" i="11"/>
  <c r="K293" i="11"/>
  <c r="L293" i="11"/>
  <c r="M293" i="11"/>
  <c r="K294" i="11"/>
  <c r="L294" i="11"/>
  <c r="M294" i="11"/>
  <c r="K295" i="11"/>
  <c r="L295" i="11"/>
  <c r="M295" i="11"/>
  <c r="K296" i="11"/>
  <c r="L296" i="11"/>
  <c r="M296" i="11"/>
  <c r="K297" i="11"/>
  <c r="L297" i="11"/>
  <c r="M297" i="11"/>
  <c r="K298" i="11"/>
  <c r="L298" i="11"/>
  <c r="M298" i="11"/>
  <c r="K299" i="11"/>
  <c r="L299" i="11"/>
  <c r="M299" i="11"/>
  <c r="K300" i="11"/>
  <c r="L300" i="11"/>
  <c r="M300" i="11"/>
  <c r="K301" i="11"/>
  <c r="L301" i="11"/>
  <c r="M301" i="11"/>
  <c r="K302" i="11"/>
  <c r="L302" i="11"/>
  <c r="M302" i="11"/>
  <c r="K303" i="11"/>
  <c r="L303" i="11"/>
  <c r="M303" i="11"/>
  <c r="K304" i="11"/>
  <c r="L304" i="11"/>
  <c r="M304" i="11"/>
  <c r="K305" i="11"/>
  <c r="L305" i="11"/>
  <c r="M305" i="11"/>
  <c r="K306" i="11"/>
  <c r="L306" i="11"/>
  <c r="M306" i="11"/>
  <c r="K307" i="11"/>
  <c r="L307" i="11"/>
  <c r="M307" i="11"/>
  <c r="K308" i="11"/>
  <c r="L308" i="11"/>
  <c r="M308" i="11"/>
  <c r="K309" i="11"/>
  <c r="L309" i="11"/>
  <c r="M309" i="11"/>
  <c r="K310" i="11"/>
  <c r="L310" i="11"/>
  <c r="M310" i="11"/>
  <c r="K311" i="11"/>
  <c r="L311" i="11"/>
  <c r="M311" i="11"/>
  <c r="K312" i="11"/>
  <c r="L312" i="11"/>
  <c r="M312" i="11"/>
  <c r="K313" i="11"/>
  <c r="L313" i="11"/>
  <c r="M313" i="11"/>
  <c r="K314" i="11"/>
  <c r="L314" i="11"/>
  <c r="M314" i="11"/>
  <c r="K315" i="11"/>
  <c r="L315" i="11"/>
  <c r="M315" i="11"/>
  <c r="K316" i="11"/>
  <c r="L316" i="11"/>
  <c r="M316" i="11"/>
  <c r="K317" i="11"/>
  <c r="L317" i="11"/>
  <c r="M317" i="11"/>
  <c r="K318" i="11"/>
  <c r="L318" i="11"/>
  <c r="M318" i="11"/>
  <c r="K319" i="11"/>
  <c r="L319" i="11"/>
  <c r="M319" i="11"/>
  <c r="K320" i="11"/>
  <c r="L320" i="11"/>
  <c r="M320" i="11"/>
  <c r="K321" i="11"/>
  <c r="L321" i="11"/>
  <c r="M321" i="11"/>
  <c r="K322" i="11"/>
  <c r="L322" i="11"/>
  <c r="M322" i="11"/>
  <c r="K323" i="11"/>
  <c r="L323" i="11"/>
  <c r="M323" i="11"/>
  <c r="K324" i="11"/>
  <c r="L324" i="11"/>
  <c r="M324" i="11"/>
  <c r="K325" i="11"/>
  <c r="L325" i="11"/>
  <c r="M325" i="11"/>
  <c r="K326" i="11"/>
  <c r="L326" i="11"/>
  <c r="M326" i="11"/>
  <c r="K327" i="11"/>
  <c r="L327" i="11"/>
  <c r="M327" i="11"/>
  <c r="K328" i="11"/>
  <c r="L328" i="11"/>
  <c r="M328" i="11"/>
  <c r="K329" i="11"/>
  <c r="L329" i="11"/>
  <c r="M329" i="11"/>
  <c r="K330" i="11"/>
  <c r="L330" i="11"/>
  <c r="M330" i="11"/>
  <c r="K331" i="11"/>
  <c r="L331" i="11"/>
  <c r="M331" i="11"/>
  <c r="K332" i="11"/>
  <c r="L332" i="11"/>
  <c r="M332" i="11"/>
  <c r="K333" i="11"/>
  <c r="L333" i="11"/>
  <c r="M333" i="11"/>
  <c r="K334" i="11"/>
  <c r="L334" i="11"/>
  <c r="M334" i="11"/>
  <c r="K335" i="11"/>
  <c r="L335" i="11"/>
  <c r="M335" i="11"/>
  <c r="K336" i="11"/>
  <c r="L336" i="11"/>
  <c r="M336" i="11"/>
  <c r="K337" i="11"/>
  <c r="L337" i="11"/>
  <c r="M337" i="11"/>
  <c r="K338" i="11"/>
  <c r="L338" i="11"/>
  <c r="M338" i="11"/>
  <c r="K339" i="11"/>
  <c r="L339" i="11"/>
  <c r="M339" i="11"/>
  <c r="K340" i="11"/>
  <c r="L340" i="11"/>
  <c r="M340" i="11"/>
  <c r="K341" i="11"/>
  <c r="L341" i="11"/>
  <c r="M341" i="11"/>
  <c r="K342" i="11"/>
  <c r="L342" i="11"/>
  <c r="M342" i="11"/>
  <c r="K343" i="11"/>
  <c r="L343" i="11"/>
  <c r="M343" i="11"/>
  <c r="K344" i="11"/>
  <c r="L344" i="11"/>
  <c r="M344" i="11"/>
  <c r="K345" i="11"/>
  <c r="L345" i="11"/>
  <c r="M345" i="11"/>
  <c r="K346" i="11"/>
  <c r="L346" i="11"/>
  <c r="M346" i="11"/>
  <c r="K347" i="11"/>
  <c r="L347" i="11"/>
  <c r="M347" i="11"/>
  <c r="K348" i="11"/>
  <c r="L348" i="11"/>
  <c r="M348" i="11"/>
  <c r="K349" i="11"/>
  <c r="L349" i="11"/>
  <c r="M349" i="11"/>
  <c r="K350" i="11"/>
  <c r="L350" i="11"/>
  <c r="M350" i="11"/>
  <c r="K351" i="11"/>
  <c r="L351" i="11"/>
  <c r="M351" i="11"/>
  <c r="K352" i="11"/>
  <c r="L352" i="11"/>
  <c r="M352" i="11"/>
  <c r="K353" i="11"/>
  <c r="L353" i="11"/>
  <c r="M353" i="11"/>
  <c r="K354" i="11"/>
  <c r="L354" i="11"/>
  <c r="M354" i="11"/>
  <c r="K355" i="11"/>
  <c r="L355" i="11"/>
  <c r="M355" i="11"/>
  <c r="K356" i="11"/>
  <c r="L356" i="11"/>
  <c r="M356" i="11"/>
  <c r="K357" i="11"/>
  <c r="L357" i="11"/>
  <c r="M357" i="11"/>
  <c r="K358" i="11"/>
  <c r="L358" i="11"/>
  <c r="M358" i="11"/>
  <c r="K359" i="11"/>
  <c r="L359" i="11"/>
  <c r="M359" i="11"/>
  <c r="K360" i="11"/>
  <c r="L360" i="11"/>
  <c r="M360" i="11"/>
  <c r="K361" i="11"/>
  <c r="L361" i="11"/>
  <c r="M361" i="11"/>
  <c r="K362" i="11"/>
  <c r="L362" i="11"/>
  <c r="M362" i="11"/>
  <c r="K363" i="11"/>
  <c r="L363" i="11"/>
  <c r="M363" i="11"/>
  <c r="K364" i="11"/>
  <c r="L364" i="11"/>
  <c r="M364" i="11"/>
  <c r="K365" i="11"/>
  <c r="L365" i="11"/>
  <c r="M365" i="11"/>
  <c r="K366" i="11"/>
  <c r="L366" i="11"/>
  <c r="M366" i="11"/>
  <c r="K367" i="11"/>
  <c r="L367" i="11"/>
  <c r="M367" i="11"/>
  <c r="K368" i="11"/>
  <c r="L368" i="11"/>
  <c r="M368" i="11"/>
  <c r="K369" i="11"/>
  <c r="L369" i="11"/>
  <c r="M369" i="11"/>
  <c r="K370" i="11"/>
  <c r="L370" i="11"/>
  <c r="M370" i="11"/>
  <c r="K371" i="11"/>
  <c r="L371" i="11"/>
  <c r="M371" i="11"/>
  <c r="K372" i="11"/>
  <c r="L372" i="11"/>
  <c r="M372" i="11"/>
  <c r="K373" i="11"/>
  <c r="L373" i="11"/>
  <c r="M373" i="11"/>
  <c r="K374" i="11"/>
  <c r="L374" i="11"/>
  <c r="M374" i="11"/>
  <c r="K375" i="11"/>
  <c r="L375" i="11"/>
  <c r="M375" i="11"/>
  <c r="K376" i="11"/>
  <c r="L376" i="11"/>
  <c r="M376" i="11"/>
  <c r="K377" i="11"/>
  <c r="L377" i="11"/>
  <c r="M377" i="11"/>
  <c r="K378" i="11"/>
  <c r="L378" i="11"/>
  <c r="M378" i="11"/>
  <c r="K379" i="11"/>
  <c r="L379" i="11"/>
  <c r="M379" i="11"/>
  <c r="K380" i="11"/>
  <c r="L380" i="11"/>
  <c r="M380" i="11"/>
  <c r="K381" i="11"/>
  <c r="L381" i="11"/>
  <c r="M381" i="11"/>
  <c r="K382" i="11"/>
  <c r="L382" i="11"/>
  <c r="M382" i="11"/>
  <c r="K383" i="11"/>
  <c r="L383" i="11"/>
  <c r="M383" i="11"/>
  <c r="K384" i="11"/>
  <c r="L384" i="11"/>
  <c r="M384" i="11"/>
  <c r="K385" i="11"/>
  <c r="L385" i="11"/>
  <c r="M385" i="11"/>
  <c r="K386" i="11"/>
  <c r="L386" i="11"/>
  <c r="M386" i="11"/>
  <c r="K387" i="11"/>
  <c r="L387" i="11"/>
  <c r="M387" i="11"/>
  <c r="K388" i="11"/>
  <c r="L388" i="11"/>
  <c r="M388" i="11"/>
  <c r="K389" i="11"/>
  <c r="L389" i="11"/>
  <c r="M389" i="11"/>
  <c r="K390" i="11"/>
  <c r="L390" i="11"/>
  <c r="M390" i="11"/>
  <c r="K391" i="11"/>
  <c r="L391" i="11"/>
  <c r="M391" i="11"/>
  <c r="K392" i="11"/>
  <c r="L392" i="11"/>
  <c r="M392" i="11"/>
  <c r="K393" i="11"/>
  <c r="L393" i="11"/>
  <c r="M393" i="11"/>
  <c r="K394" i="11"/>
  <c r="L394" i="11"/>
  <c r="M394" i="11"/>
  <c r="K395" i="11"/>
  <c r="L395" i="11"/>
  <c r="M395" i="11"/>
  <c r="K396" i="11"/>
  <c r="L396" i="11"/>
  <c r="M396" i="11"/>
  <c r="K397" i="11"/>
  <c r="L397" i="11"/>
  <c r="M397" i="11"/>
  <c r="K398" i="11"/>
  <c r="L398" i="11"/>
  <c r="M398" i="11"/>
  <c r="K399" i="11"/>
  <c r="L399" i="11"/>
  <c r="M399" i="11"/>
  <c r="K400" i="11"/>
  <c r="L400" i="11"/>
  <c r="M400" i="11"/>
  <c r="K401" i="11"/>
  <c r="L401" i="11"/>
  <c r="M401" i="11"/>
  <c r="K402" i="11"/>
  <c r="L402" i="11"/>
  <c r="M402" i="11"/>
  <c r="K403" i="11"/>
  <c r="L403" i="11"/>
  <c r="M403" i="11"/>
  <c r="K404" i="11"/>
  <c r="L404" i="11"/>
  <c r="M404" i="11"/>
  <c r="K405" i="11"/>
  <c r="L405" i="11"/>
  <c r="M405" i="11"/>
  <c r="K406" i="11"/>
  <c r="L406" i="11"/>
  <c r="M406" i="11"/>
  <c r="K407" i="11"/>
  <c r="L407" i="11"/>
  <c r="M407" i="11"/>
  <c r="K408" i="11"/>
  <c r="L408" i="11"/>
  <c r="M408" i="11"/>
  <c r="K409" i="11"/>
  <c r="L409" i="11"/>
  <c r="M409" i="11"/>
  <c r="K410" i="11"/>
  <c r="L410" i="11"/>
  <c r="M410" i="11"/>
  <c r="K411" i="11"/>
  <c r="L411" i="11"/>
  <c r="M411" i="11"/>
  <c r="K412" i="11"/>
  <c r="L412" i="11"/>
  <c r="M412" i="11"/>
  <c r="K413" i="11"/>
  <c r="L413" i="11"/>
  <c r="M413" i="11"/>
  <c r="K414" i="11"/>
  <c r="L414" i="11"/>
  <c r="M414" i="11"/>
  <c r="K415" i="11"/>
  <c r="L415" i="11"/>
  <c r="M415" i="11"/>
  <c r="K416" i="11"/>
  <c r="L416" i="11"/>
  <c r="M416" i="11"/>
  <c r="K417" i="11"/>
  <c r="L417" i="11"/>
  <c r="M417" i="11"/>
  <c r="K418" i="11"/>
  <c r="L418" i="11"/>
  <c r="M418" i="11"/>
  <c r="K419" i="11"/>
  <c r="L419" i="11"/>
  <c r="M419" i="11"/>
  <c r="K420" i="11"/>
  <c r="L420" i="11"/>
  <c r="M420" i="11"/>
  <c r="K421" i="11"/>
  <c r="L421" i="11"/>
  <c r="M421" i="11"/>
  <c r="K422" i="11"/>
  <c r="L422" i="11"/>
  <c r="M422" i="11"/>
  <c r="K423" i="11"/>
  <c r="L423" i="11"/>
  <c r="M423" i="11"/>
  <c r="K424" i="11"/>
  <c r="L424" i="11"/>
  <c r="M424" i="11"/>
  <c r="K425" i="11"/>
  <c r="L425" i="11"/>
  <c r="M425" i="11"/>
  <c r="K426" i="11"/>
  <c r="L426" i="11"/>
  <c r="M426" i="11"/>
  <c r="K427" i="11"/>
  <c r="L427" i="11"/>
  <c r="M427" i="11"/>
  <c r="K428" i="11"/>
  <c r="L428" i="11"/>
  <c r="M428" i="11"/>
  <c r="K429" i="11"/>
  <c r="L429" i="11"/>
  <c r="M429" i="11"/>
  <c r="K430" i="11"/>
  <c r="L430" i="11"/>
  <c r="M430" i="11"/>
  <c r="K431" i="11"/>
  <c r="L431" i="11"/>
  <c r="M431" i="11"/>
  <c r="K432" i="11"/>
  <c r="L432" i="11"/>
  <c r="M432" i="11"/>
  <c r="K433" i="11"/>
  <c r="L433" i="11"/>
  <c r="M433" i="11"/>
  <c r="K434" i="11"/>
  <c r="L434" i="11"/>
  <c r="M434" i="11"/>
  <c r="K435" i="11"/>
  <c r="L435" i="11"/>
  <c r="M435" i="11"/>
  <c r="K436" i="11"/>
  <c r="L436" i="11"/>
  <c r="M436" i="11"/>
  <c r="K437" i="11"/>
  <c r="L437" i="11"/>
  <c r="M437" i="11"/>
  <c r="K438" i="11"/>
  <c r="L438" i="11"/>
  <c r="M438" i="11"/>
  <c r="K439" i="11"/>
  <c r="L439" i="11"/>
  <c r="M439" i="11"/>
  <c r="K440" i="11"/>
  <c r="L440" i="11"/>
  <c r="M440" i="11"/>
  <c r="K441" i="11"/>
  <c r="L441" i="11"/>
  <c r="M441" i="11"/>
  <c r="K442" i="11"/>
  <c r="L442" i="11"/>
  <c r="M442" i="11"/>
  <c r="K443" i="11"/>
  <c r="L443" i="11"/>
  <c r="M443" i="11"/>
  <c r="K444" i="11"/>
  <c r="L444" i="11"/>
  <c r="M444" i="11"/>
  <c r="K445" i="11"/>
  <c r="L445" i="11"/>
  <c r="M445" i="11"/>
  <c r="K446" i="11"/>
  <c r="L446" i="11"/>
  <c r="M446" i="11"/>
  <c r="K447" i="11"/>
  <c r="L447" i="11"/>
  <c r="M447" i="11"/>
  <c r="K448" i="11"/>
  <c r="L448" i="11"/>
  <c r="M448" i="11"/>
  <c r="K449" i="11"/>
  <c r="L449" i="11"/>
  <c r="M449" i="11"/>
  <c r="K450" i="11"/>
  <c r="L450" i="11"/>
  <c r="M450" i="11"/>
  <c r="K451" i="11"/>
  <c r="L451" i="11"/>
  <c r="M451" i="11"/>
  <c r="K452" i="11"/>
  <c r="L452" i="11"/>
  <c r="M452" i="11"/>
  <c r="K453" i="11"/>
  <c r="L453" i="11"/>
  <c r="M453" i="11"/>
  <c r="K454" i="11"/>
  <c r="L454" i="11"/>
  <c r="M454" i="11"/>
  <c r="K455" i="11"/>
  <c r="L455" i="11"/>
  <c r="M455" i="11"/>
  <c r="K456" i="11"/>
  <c r="L456" i="11"/>
  <c r="M456" i="11"/>
  <c r="K457" i="11"/>
  <c r="L457" i="11"/>
  <c r="M457" i="11"/>
  <c r="K458" i="11"/>
  <c r="L458" i="11"/>
  <c r="M458" i="11"/>
  <c r="K459" i="11"/>
  <c r="L459" i="11"/>
  <c r="M459" i="11"/>
  <c r="K460" i="11"/>
  <c r="L460" i="11"/>
  <c r="M460" i="11"/>
  <c r="K461" i="11"/>
  <c r="L461" i="11"/>
  <c r="M461" i="11"/>
  <c r="K462" i="11"/>
  <c r="L462" i="11"/>
  <c r="M462" i="11"/>
  <c r="K463" i="11"/>
  <c r="L463" i="11"/>
  <c r="M463" i="11"/>
  <c r="K464" i="11"/>
  <c r="L464" i="11"/>
  <c r="M464" i="11"/>
  <c r="K465" i="11"/>
  <c r="L465" i="11"/>
  <c r="M465" i="11"/>
  <c r="K466" i="11"/>
  <c r="L466" i="11"/>
  <c r="M466" i="11"/>
  <c r="K467" i="11"/>
  <c r="L467" i="11"/>
  <c r="M467" i="11"/>
  <c r="K468" i="11"/>
  <c r="L468" i="11"/>
  <c r="M468" i="11"/>
  <c r="K469" i="11"/>
  <c r="L469" i="11"/>
  <c r="M469" i="11"/>
  <c r="K470" i="11"/>
  <c r="L470" i="11"/>
  <c r="M470" i="11"/>
  <c r="K471" i="11"/>
  <c r="L471" i="11"/>
  <c r="M471" i="11"/>
  <c r="K472" i="11"/>
  <c r="L472" i="11"/>
  <c r="M472" i="11"/>
  <c r="K473" i="11"/>
  <c r="L473" i="11"/>
  <c r="M473" i="11"/>
  <c r="K474" i="11"/>
  <c r="L474" i="11"/>
  <c r="M474" i="11"/>
  <c r="K475" i="11"/>
  <c r="L475" i="11"/>
  <c r="M475" i="11"/>
  <c r="K476" i="11"/>
  <c r="L476" i="11"/>
  <c r="M476" i="11"/>
  <c r="K477" i="11"/>
  <c r="L477" i="11"/>
  <c r="M477" i="11"/>
  <c r="K478" i="11"/>
  <c r="L478" i="11"/>
  <c r="M478" i="11"/>
  <c r="K479" i="11"/>
  <c r="L479" i="11"/>
  <c r="M479" i="11"/>
  <c r="K480" i="11"/>
  <c r="L480" i="11"/>
  <c r="M480" i="11"/>
  <c r="K481" i="11"/>
  <c r="L481" i="11"/>
  <c r="M481" i="11"/>
  <c r="K482" i="11"/>
  <c r="L482" i="11"/>
  <c r="M482" i="11"/>
  <c r="K483" i="11"/>
  <c r="L483" i="11"/>
  <c r="M483" i="11"/>
  <c r="K484" i="11"/>
  <c r="L484" i="11"/>
  <c r="M484" i="11"/>
  <c r="K485" i="11"/>
  <c r="L485" i="11"/>
  <c r="M485" i="11"/>
  <c r="K486" i="11"/>
  <c r="L486" i="11"/>
  <c r="M486" i="11"/>
  <c r="K487" i="11"/>
  <c r="L487" i="11"/>
  <c r="M487" i="11"/>
  <c r="K488" i="11"/>
  <c r="L488" i="11"/>
  <c r="M488" i="11"/>
  <c r="K489" i="11"/>
  <c r="L489" i="11"/>
  <c r="M489" i="11"/>
  <c r="K490" i="11"/>
  <c r="L490" i="11"/>
  <c r="M490" i="11"/>
  <c r="K491" i="11"/>
  <c r="L491" i="11"/>
  <c r="M491" i="11"/>
  <c r="K492" i="11"/>
  <c r="L492" i="11"/>
  <c r="M492" i="11"/>
  <c r="K493" i="11"/>
  <c r="L493" i="11"/>
  <c r="M493" i="11"/>
  <c r="K494" i="11"/>
  <c r="L494" i="11"/>
  <c r="M494" i="11"/>
  <c r="K495" i="11"/>
  <c r="L495" i="11"/>
  <c r="M495" i="11"/>
  <c r="K496" i="11"/>
  <c r="L496" i="11"/>
  <c r="M496" i="11"/>
  <c r="K497" i="11"/>
  <c r="L497" i="11"/>
  <c r="M497" i="11"/>
  <c r="K498" i="11"/>
  <c r="L498" i="11"/>
  <c r="M498" i="11"/>
  <c r="K499" i="11"/>
  <c r="L499" i="11"/>
  <c r="M499" i="11"/>
  <c r="K500" i="11"/>
  <c r="L500" i="11"/>
  <c r="M500" i="11"/>
  <c r="K501" i="11"/>
  <c r="L501" i="11"/>
  <c r="M501" i="11"/>
  <c r="K502" i="11"/>
  <c r="L502" i="11"/>
  <c r="M502" i="11"/>
  <c r="K503" i="11"/>
  <c r="L503" i="11"/>
  <c r="M503" i="11"/>
  <c r="K504" i="11"/>
  <c r="L504" i="11"/>
  <c r="M504" i="11"/>
  <c r="K505" i="11"/>
  <c r="L505" i="11"/>
  <c r="M505" i="11"/>
  <c r="K506" i="11"/>
  <c r="L506" i="11"/>
  <c r="M506" i="11"/>
  <c r="K507" i="11"/>
  <c r="L507" i="11"/>
  <c r="M507" i="11"/>
  <c r="K508" i="11"/>
  <c r="L508" i="11"/>
  <c r="M508" i="11"/>
  <c r="K509" i="11"/>
  <c r="L509" i="11"/>
  <c r="M509" i="11"/>
  <c r="K510" i="11"/>
  <c r="L510" i="11"/>
  <c r="M510" i="11"/>
  <c r="K511" i="11"/>
  <c r="L511" i="11"/>
  <c r="M511" i="11"/>
  <c r="K512" i="11"/>
  <c r="L512" i="11"/>
  <c r="M512" i="11"/>
  <c r="K513" i="11"/>
  <c r="L513" i="11"/>
  <c r="M513" i="11"/>
  <c r="K514" i="11"/>
  <c r="L514" i="11"/>
  <c r="M514" i="11"/>
  <c r="K515" i="11"/>
  <c r="L515" i="11"/>
  <c r="M515" i="11"/>
  <c r="K516" i="11"/>
  <c r="L516" i="11"/>
  <c r="M516" i="11"/>
  <c r="K517" i="11"/>
  <c r="L517" i="11"/>
  <c r="M517" i="11"/>
  <c r="K518" i="11"/>
  <c r="L518" i="11"/>
  <c r="M518" i="11"/>
  <c r="K519" i="11"/>
  <c r="L519" i="11"/>
  <c r="M519" i="11"/>
  <c r="K520" i="11"/>
  <c r="L520" i="11"/>
  <c r="M520" i="11"/>
  <c r="K521" i="11"/>
  <c r="L521" i="11"/>
  <c r="M521" i="11"/>
  <c r="K522" i="11"/>
  <c r="L522" i="11"/>
  <c r="M522" i="11"/>
  <c r="K523" i="11"/>
  <c r="L523" i="11"/>
  <c r="M523" i="11"/>
  <c r="K524" i="11"/>
  <c r="L524" i="11"/>
  <c r="M524" i="11"/>
  <c r="K525" i="11"/>
  <c r="L525" i="11"/>
  <c r="M525" i="11"/>
  <c r="K526" i="11"/>
  <c r="L526" i="11"/>
  <c r="M526" i="11"/>
  <c r="K527" i="11"/>
  <c r="L527" i="11"/>
  <c r="M527" i="11"/>
  <c r="K528" i="11"/>
  <c r="L528" i="11"/>
  <c r="M528" i="11"/>
  <c r="K529" i="11"/>
  <c r="L529" i="11"/>
  <c r="M529" i="11"/>
  <c r="K530" i="11"/>
  <c r="L530" i="11"/>
  <c r="M530" i="11"/>
  <c r="K531" i="11"/>
  <c r="L531" i="11"/>
  <c r="M531" i="11"/>
  <c r="K532" i="11"/>
  <c r="L532" i="11"/>
  <c r="M532" i="11"/>
  <c r="K533" i="11"/>
  <c r="L533" i="11"/>
  <c r="M533" i="11"/>
  <c r="K534" i="11"/>
  <c r="L534" i="11"/>
  <c r="M534" i="11"/>
  <c r="K535" i="11"/>
  <c r="L535" i="11"/>
  <c r="M535" i="11"/>
  <c r="K536" i="11"/>
  <c r="L536" i="11"/>
  <c r="M536" i="11"/>
  <c r="K537" i="11"/>
  <c r="L537" i="11"/>
  <c r="M537" i="11"/>
  <c r="K538" i="11"/>
  <c r="L538" i="11"/>
  <c r="M538" i="11"/>
  <c r="K539" i="11"/>
  <c r="L539" i="11"/>
  <c r="M539" i="11"/>
  <c r="K540" i="11"/>
  <c r="L540" i="11"/>
  <c r="M540" i="11"/>
  <c r="K541" i="11"/>
  <c r="L541" i="11"/>
  <c r="M541" i="11"/>
  <c r="K542" i="11"/>
  <c r="L542" i="11"/>
  <c r="M542" i="11"/>
  <c r="K543" i="11"/>
  <c r="L543" i="11"/>
  <c r="M543" i="11"/>
  <c r="K544" i="11"/>
  <c r="L544" i="11"/>
  <c r="M544" i="11"/>
  <c r="K545" i="11"/>
  <c r="L545" i="11"/>
  <c r="M545" i="11"/>
  <c r="K546" i="11"/>
  <c r="L546" i="11"/>
  <c r="M546" i="11"/>
  <c r="K547" i="11"/>
  <c r="L547" i="11"/>
  <c r="M547" i="11"/>
  <c r="K548" i="11"/>
  <c r="L548" i="11"/>
  <c r="M548" i="11"/>
  <c r="K549" i="11"/>
  <c r="L549" i="11"/>
  <c r="M549" i="11"/>
  <c r="K550" i="11"/>
  <c r="L550" i="11"/>
  <c r="M550" i="11"/>
  <c r="K551" i="11"/>
  <c r="L551" i="11"/>
  <c r="M551" i="11"/>
  <c r="K552" i="11"/>
  <c r="L552" i="11"/>
  <c r="M552" i="11"/>
  <c r="K553" i="11"/>
  <c r="L553" i="11"/>
  <c r="M553" i="11"/>
  <c r="K554" i="11"/>
  <c r="L554" i="11"/>
  <c r="M554" i="11"/>
  <c r="K555" i="11"/>
  <c r="L555" i="11"/>
  <c r="M555" i="11"/>
  <c r="K556" i="11"/>
  <c r="L556" i="11"/>
  <c r="M556" i="11"/>
  <c r="K557" i="11"/>
  <c r="L557" i="11"/>
  <c r="M557" i="11"/>
  <c r="K558" i="11"/>
  <c r="L558" i="11"/>
  <c r="M558" i="11"/>
  <c r="K559" i="11"/>
  <c r="L559" i="11"/>
  <c r="M559" i="11"/>
  <c r="K560" i="11"/>
  <c r="L560" i="11"/>
  <c r="M560" i="11"/>
  <c r="K561" i="11"/>
  <c r="L561" i="11"/>
  <c r="M561" i="11"/>
  <c r="K562" i="11"/>
  <c r="L562" i="11"/>
  <c r="M562" i="11"/>
  <c r="K563" i="11"/>
  <c r="L563" i="11"/>
  <c r="M563" i="11"/>
  <c r="K564" i="11"/>
  <c r="L564" i="11"/>
  <c r="M564" i="11"/>
  <c r="K565" i="11"/>
  <c r="L565" i="11"/>
  <c r="M565" i="11"/>
  <c r="K566" i="11"/>
  <c r="L566" i="11"/>
  <c r="M566" i="11"/>
  <c r="K567" i="11"/>
  <c r="L567" i="11"/>
  <c r="M567" i="11"/>
  <c r="K568" i="11"/>
  <c r="L568" i="11"/>
  <c r="M568" i="11"/>
  <c r="K569" i="11"/>
  <c r="L569" i="11"/>
  <c r="M569" i="11"/>
  <c r="K570" i="11"/>
  <c r="L570" i="11"/>
  <c r="M570" i="11"/>
  <c r="K571" i="11"/>
  <c r="L571" i="11"/>
  <c r="M571" i="11"/>
  <c r="K572" i="11"/>
  <c r="L572" i="11"/>
  <c r="M572" i="11"/>
  <c r="K573" i="11"/>
  <c r="L573" i="11"/>
  <c r="M573" i="11"/>
  <c r="K574" i="11"/>
  <c r="L574" i="11"/>
  <c r="M574" i="11"/>
  <c r="K575" i="11"/>
  <c r="L575" i="11"/>
  <c r="M575" i="11"/>
  <c r="K576" i="11"/>
  <c r="L576" i="11"/>
  <c r="M576" i="11"/>
  <c r="K577" i="11"/>
  <c r="L577" i="11"/>
  <c r="M577" i="11"/>
  <c r="K578" i="11"/>
  <c r="L578" i="11"/>
  <c r="M578" i="11"/>
  <c r="K579" i="11"/>
  <c r="L579" i="11"/>
  <c r="M579" i="11"/>
  <c r="K580" i="11"/>
  <c r="L580" i="11"/>
  <c r="M580" i="11"/>
  <c r="K581" i="11"/>
  <c r="L581" i="11"/>
  <c r="M581" i="11"/>
  <c r="K582" i="11"/>
  <c r="L582" i="11"/>
  <c r="M582" i="11"/>
  <c r="K583" i="11"/>
  <c r="L583" i="11"/>
  <c r="M583" i="11"/>
  <c r="K584" i="11"/>
  <c r="L584" i="11"/>
  <c r="M584" i="11"/>
  <c r="K585" i="11"/>
  <c r="L585" i="11"/>
  <c r="M585" i="11"/>
  <c r="K586" i="11"/>
  <c r="L586" i="11"/>
  <c r="M586" i="11"/>
  <c r="K587" i="11"/>
  <c r="L587" i="11"/>
  <c r="M587" i="11"/>
  <c r="K588" i="11"/>
  <c r="L588" i="11"/>
  <c r="M588" i="11"/>
  <c r="K589" i="11"/>
  <c r="L589" i="11"/>
  <c r="M589" i="11"/>
  <c r="K590" i="11"/>
  <c r="L590" i="11"/>
  <c r="M590" i="11"/>
  <c r="K591" i="11"/>
  <c r="L591" i="11"/>
  <c r="M591" i="11"/>
  <c r="K592" i="11"/>
  <c r="L592" i="11"/>
  <c r="M592" i="11"/>
  <c r="K593" i="11"/>
  <c r="L593" i="11"/>
  <c r="M593" i="11"/>
  <c r="K594" i="11"/>
  <c r="L594" i="11"/>
  <c r="M594" i="11"/>
  <c r="K595" i="11"/>
  <c r="L595" i="11"/>
  <c r="M595" i="11"/>
  <c r="K596" i="11"/>
  <c r="L596" i="11"/>
  <c r="M596" i="11"/>
  <c r="K597" i="11"/>
  <c r="L597" i="11"/>
  <c r="M597" i="11"/>
  <c r="K598" i="11"/>
  <c r="L598" i="11"/>
  <c r="M598" i="11"/>
  <c r="K599" i="11"/>
  <c r="L599" i="11"/>
  <c r="M599" i="11"/>
  <c r="K600" i="11"/>
  <c r="L600" i="11"/>
  <c r="M600" i="11"/>
  <c r="K601" i="11"/>
  <c r="L601" i="11"/>
  <c r="M601" i="11"/>
  <c r="K602" i="11"/>
  <c r="L602" i="11"/>
  <c r="M602" i="11"/>
  <c r="K603" i="11"/>
  <c r="L603" i="11"/>
  <c r="M603" i="11"/>
  <c r="K604" i="11"/>
  <c r="L604" i="11"/>
  <c r="M604" i="11"/>
  <c r="K605" i="11"/>
  <c r="L605" i="11"/>
  <c r="M605" i="11"/>
  <c r="K606" i="11"/>
  <c r="L606" i="11"/>
  <c r="M606" i="11"/>
  <c r="K607" i="11"/>
  <c r="L607" i="11"/>
  <c r="M607" i="11"/>
  <c r="K608" i="11"/>
  <c r="L608" i="11"/>
  <c r="M608" i="11"/>
  <c r="K609" i="11"/>
  <c r="L609" i="11"/>
  <c r="M609" i="11"/>
  <c r="K610" i="11"/>
  <c r="L610" i="11"/>
  <c r="M610" i="11"/>
  <c r="K611" i="11"/>
  <c r="L611" i="11"/>
  <c r="M611" i="11"/>
  <c r="K612" i="11"/>
  <c r="L612" i="11"/>
  <c r="M612" i="11"/>
  <c r="K613" i="11"/>
  <c r="L613" i="11"/>
  <c r="M613" i="11"/>
  <c r="K614" i="11"/>
  <c r="L614" i="11"/>
  <c r="M614" i="11"/>
  <c r="K615" i="11"/>
  <c r="L615" i="11"/>
  <c r="M615" i="11"/>
  <c r="K616" i="11"/>
  <c r="L616" i="11"/>
  <c r="M616" i="11"/>
  <c r="K617" i="11"/>
  <c r="L617" i="11"/>
  <c r="M617" i="11"/>
  <c r="K618" i="11"/>
  <c r="L618" i="11"/>
  <c r="M618" i="11"/>
  <c r="K619" i="11"/>
  <c r="L619" i="11"/>
  <c r="M619" i="11"/>
  <c r="K620" i="11"/>
  <c r="L620" i="11"/>
  <c r="M620" i="11"/>
  <c r="K621" i="11"/>
  <c r="L621" i="11"/>
  <c r="M621" i="11"/>
  <c r="K622" i="11"/>
  <c r="L622" i="11"/>
  <c r="M622" i="11"/>
  <c r="K623" i="11"/>
  <c r="L623" i="11"/>
  <c r="M623" i="11"/>
  <c r="K624" i="11"/>
  <c r="L624" i="11"/>
  <c r="M624" i="11"/>
  <c r="K625" i="11"/>
  <c r="L625" i="11"/>
  <c r="M625" i="11"/>
  <c r="K626" i="11"/>
  <c r="L626" i="11"/>
  <c r="M626" i="11"/>
  <c r="K627" i="11"/>
  <c r="L627" i="11"/>
  <c r="M627" i="11"/>
  <c r="K628" i="11"/>
  <c r="L628" i="11"/>
  <c r="M628" i="11"/>
  <c r="K629" i="11"/>
  <c r="L629" i="11"/>
  <c r="M629" i="11"/>
  <c r="K630" i="11"/>
  <c r="L630" i="11"/>
  <c r="M630" i="11"/>
  <c r="K631" i="11"/>
  <c r="L631" i="11"/>
  <c r="M631" i="11"/>
  <c r="K632" i="11"/>
  <c r="L632" i="11"/>
  <c r="M632" i="11"/>
  <c r="K633" i="11"/>
  <c r="L633" i="11"/>
  <c r="M633" i="11"/>
  <c r="K634" i="11"/>
  <c r="L634" i="11"/>
  <c r="M634" i="11"/>
  <c r="K635" i="11"/>
  <c r="L635" i="11"/>
  <c r="M635" i="11"/>
  <c r="K636" i="11"/>
  <c r="L636" i="11"/>
  <c r="M636" i="11"/>
  <c r="K637" i="11"/>
  <c r="L637" i="11"/>
  <c r="M637" i="11"/>
  <c r="K638" i="11"/>
  <c r="L638" i="11"/>
  <c r="M638" i="11"/>
  <c r="K639" i="11"/>
  <c r="L639" i="11"/>
  <c r="M639" i="11"/>
  <c r="K640" i="11"/>
  <c r="L640" i="11"/>
  <c r="M640" i="11"/>
  <c r="K641" i="11"/>
  <c r="L641" i="11"/>
  <c r="M641" i="11"/>
  <c r="K642" i="11"/>
  <c r="L642" i="11"/>
  <c r="M642" i="11"/>
  <c r="K643" i="11"/>
  <c r="L643" i="11"/>
  <c r="M643" i="11"/>
  <c r="K644" i="11"/>
  <c r="L644" i="11"/>
  <c r="M644" i="11"/>
  <c r="K645" i="11"/>
  <c r="L645" i="11"/>
  <c r="M645" i="11"/>
  <c r="K646" i="11"/>
  <c r="L646" i="11"/>
  <c r="M646" i="11"/>
  <c r="K647" i="11"/>
  <c r="L647" i="11"/>
  <c r="M647" i="11"/>
  <c r="K648" i="11"/>
  <c r="L648" i="11"/>
  <c r="M648" i="11"/>
  <c r="K649" i="11"/>
  <c r="L649" i="11"/>
  <c r="M649" i="11"/>
  <c r="K650" i="11"/>
  <c r="L650" i="11"/>
  <c r="M650" i="11"/>
  <c r="K651" i="11"/>
  <c r="L651" i="11"/>
  <c r="M651" i="11"/>
  <c r="K652" i="11"/>
  <c r="L652" i="11"/>
  <c r="M652" i="11"/>
  <c r="K653" i="11"/>
  <c r="L653" i="11"/>
  <c r="M653" i="11"/>
  <c r="K654" i="11"/>
  <c r="L654" i="11"/>
  <c r="M654" i="11"/>
  <c r="K655" i="11"/>
  <c r="L655" i="11"/>
  <c r="M655" i="11"/>
  <c r="K656" i="11"/>
  <c r="L656" i="11"/>
  <c r="M656" i="11"/>
  <c r="K657" i="11"/>
  <c r="L657" i="11"/>
  <c r="M657" i="11"/>
  <c r="K658" i="11"/>
  <c r="L658" i="11"/>
  <c r="M658" i="11"/>
  <c r="K659" i="11"/>
  <c r="L659" i="11"/>
  <c r="M659" i="11"/>
  <c r="K660" i="11"/>
  <c r="L660" i="11"/>
  <c r="M660" i="11"/>
  <c r="K661" i="11"/>
  <c r="L661" i="11"/>
  <c r="M661" i="11"/>
  <c r="K662" i="11"/>
  <c r="L662" i="11"/>
  <c r="M662" i="11"/>
  <c r="K663" i="11"/>
  <c r="L663" i="11"/>
  <c r="M663" i="11"/>
  <c r="K664" i="11"/>
  <c r="L664" i="11"/>
  <c r="M664" i="11"/>
  <c r="K665" i="11"/>
  <c r="L665" i="11"/>
  <c r="M665" i="11"/>
  <c r="K666" i="11"/>
  <c r="L666" i="11"/>
  <c r="M666" i="11"/>
  <c r="K667" i="11"/>
  <c r="L667" i="11"/>
  <c r="M667" i="11"/>
  <c r="K668" i="11"/>
  <c r="L668" i="11"/>
  <c r="M668" i="11"/>
  <c r="K669" i="11"/>
  <c r="L669" i="11"/>
  <c r="M669" i="11"/>
  <c r="K670" i="11"/>
  <c r="L670" i="11"/>
  <c r="M670" i="11"/>
  <c r="K671" i="11"/>
  <c r="L671" i="11"/>
  <c r="M671" i="11"/>
  <c r="K672" i="11"/>
  <c r="L672" i="11"/>
  <c r="M672" i="11"/>
  <c r="K673" i="11"/>
  <c r="L673" i="11"/>
  <c r="M673" i="11"/>
  <c r="K674" i="11"/>
  <c r="L674" i="11"/>
  <c r="M674" i="11"/>
  <c r="K675" i="11"/>
  <c r="L675" i="11"/>
  <c r="M675" i="11"/>
  <c r="K676" i="11"/>
  <c r="L676" i="11"/>
  <c r="M676" i="11"/>
  <c r="K677" i="11"/>
  <c r="L677" i="11"/>
  <c r="M677" i="11"/>
  <c r="K678" i="11"/>
  <c r="L678" i="11"/>
  <c r="M678" i="11"/>
  <c r="K679" i="11"/>
  <c r="L679" i="11"/>
  <c r="M679" i="11"/>
  <c r="K680" i="11"/>
  <c r="L680" i="11"/>
  <c r="M680" i="11"/>
  <c r="K681" i="11"/>
  <c r="L681" i="11"/>
  <c r="M681" i="11"/>
  <c r="K682" i="11"/>
  <c r="L682" i="11"/>
  <c r="M682" i="11"/>
  <c r="K683" i="11"/>
  <c r="L683" i="11"/>
  <c r="M683" i="11"/>
  <c r="K684" i="11"/>
  <c r="L684" i="11"/>
  <c r="M684" i="11"/>
  <c r="K685" i="11"/>
  <c r="L685" i="11"/>
  <c r="M685" i="11"/>
  <c r="K686" i="11"/>
  <c r="L686" i="11"/>
  <c r="M686" i="11"/>
  <c r="K687" i="11"/>
  <c r="L687" i="11"/>
  <c r="M687" i="11"/>
  <c r="K688" i="11"/>
  <c r="L688" i="11"/>
  <c r="M688" i="11"/>
  <c r="K689" i="11"/>
  <c r="L689" i="11"/>
  <c r="M689" i="11"/>
  <c r="K690" i="11"/>
  <c r="L690" i="11"/>
  <c r="M690" i="11"/>
  <c r="K691" i="11"/>
  <c r="L691" i="11"/>
  <c r="M691" i="11"/>
  <c r="K692" i="11"/>
  <c r="L692" i="11"/>
  <c r="M692" i="11"/>
  <c r="K693" i="11"/>
  <c r="L693" i="11"/>
  <c r="M693" i="11"/>
  <c r="K694" i="11"/>
  <c r="L694" i="11"/>
  <c r="M694" i="11"/>
  <c r="K695" i="11"/>
  <c r="L695" i="11"/>
  <c r="M695" i="11"/>
  <c r="K696" i="11"/>
  <c r="L696" i="11"/>
  <c r="M696" i="11"/>
  <c r="K697" i="11"/>
  <c r="L697" i="11"/>
  <c r="M697" i="11"/>
  <c r="K698" i="11"/>
  <c r="L698" i="11"/>
  <c r="M698" i="11"/>
  <c r="K699" i="11"/>
  <c r="L699" i="11"/>
  <c r="M699" i="11"/>
  <c r="K700" i="11"/>
  <c r="L700" i="11"/>
  <c r="M700" i="11"/>
  <c r="K701" i="11"/>
  <c r="L701" i="11"/>
  <c r="M701" i="11"/>
  <c r="K702" i="11"/>
  <c r="L702" i="11"/>
  <c r="M702" i="11"/>
  <c r="K703" i="11"/>
  <c r="L703" i="11"/>
  <c r="M703" i="11"/>
  <c r="K704" i="11"/>
  <c r="L704" i="11"/>
  <c r="M704" i="11"/>
  <c r="K705" i="11"/>
  <c r="L705" i="11"/>
  <c r="M705" i="11"/>
  <c r="K706" i="11"/>
  <c r="L706" i="11"/>
  <c r="M706" i="11"/>
  <c r="K707" i="11"/>
  <c r="L707" i="11"/>
  <c r="M707" i="11"/>
  <c r="K708" i="11"/>
  <c r="L708" i="11"/>
  <c r="M708" i="11"/>
  <c r="K709" i="11"/>
  <c r="L709" i="11"/>
  <c r="M709" i="11"/>
  <c r="K710" i="11"/>
  <c r="L710" i="11"/>
  <c r="M710" i="11"/>
  <c r="K711" i="11"/>
  <c r="L711" i="11"/>
  <c r="M711" i="11"/>
  <c r="K712" i="11"/>
  <c r="L712" i="11"/>
  <c r="M712" i="11"/>
  <c r="K713" i="11"/>
  <c r="L713" i="11"/>
  <c r="M713" i="11"/>
  <c r="K714" i="11"/>
  <c r="L714" i="11"/>
  <c r="M714" i="11"/>
  <c r="K715" i="11"/>
  <c r="L715" i="11"/>
  <c r="M715" i="11"/>
  <c r="K716" i="11"/>
  <c r="L716" i="11"/>
  <c r="M716" i="11"/>
  <c r="K717" i="11"/>
  <c r="L717" i="11"/>
  <c r="M717" i="11"/>
  <c r="K718" i="11"/>
  <c r="L718" i="11"/>
  <c r="M718" i="11"/>
  <c r="K719" i="11"/>
  <c r="L719" i="11"/>
  <c r="M719" i="11"/>
  <c r="K720" i="11"/>
  <c r="L720" i="11"/>
  <c r="M720" i="11"/>
  <c r="K721" i="11"/>
  <c r="L721" i="11"/>
  <c r="M721" i="11"/>
  <c r="K722" i="11"/>
  <c r="L722" i="11"/>
  <c r="M722" i="11"/>
  <c r="K723" i="11"/>
  <c r="L723" i="11"/>
  <c r="M723" i="11"/>
  <c r="K724" i="11"/>
  <c r="L724" i="11"/>
  <c r="M724" i="11"/>
  <c r="K725" i="11"/>
  <c r="L725" i="11"/>
  <c r="M725" i="11"/>
  <c r="K726" i="11"/>
  <c r="L726" i="11"/>
  <c r="M726" i="11"/>
  <c r="K727" i="11"/>
  <c r="L727" i="11"/>
  <c r="M727" i="11"/>
  <c r="K728" i="11"/>
  <c r="L728" i="11"/>
  <c r="M728" i="11"/>
  <c r="K729" i="11"/>
  <c r="L729" i="11"/>
  <c r="M729" i="11"/>
  <c r="K730" i="11"/>
  <c r="L730" i="11"/>
  <c r="M730" i="11"/>
  <c r="K731" i="11"/>
  <c r="L731" i="11"/>
  <c r="M731" i="11"/>
  <c r="K732" i="11"/>
  <c r="L732" i="11"/>
  <c r="M732" i="11"/>
  <c r="K733" i="11"/>
  <c r="L733" i="11"/>
  <c r="M733" i="11"/>
  <c r="K734" i="11"/>
  <c r="L734" i="11"/>
  <c r="M734" i="11"/>
  <c r="K735" i="11"/>
  <c r="L735" i="11"/>
  <c r="M735" i="11"/>
  <c r="K736" i="11"/>
  <c r="L736" i="11"/>
  <c r="M736" i="11"/>
  <c r="K737" i="11"/>
  <c r="L737" i="11"/>
  <c r="M737" i="11"/>
  <c r="K738" i="11"/>
  <c r="L738" i="11"/>
  <c r="M738" i="11"/>
  <c r="K739" i="11"/>
  <c r="L739" i="11"/>
  <c r="M739" i="11"/>
  <c r="K740" i="11"/>
  <c r="L740" i="11"/>
  <c r="M740" i="11"/>
  <c r="K741" i="11"/>
  <c r="L741" i="11"/>
  <c r="M741" i="11"/>
  <c r="K742" i="11"/>
  <c r="L742" i="11"/>
  <c r="M742" i="11"/>
  <c r="K743" i="11"/>
  <c r="L743" i="11"/>
  <c r="M743" i="11"/>
  <c r="K744" i="11"/>
  <c r="L744" i="11"/>
  <c r="M744" i="11"/>
  <c r="K745" i="11"/>
  <c r="L745" i="11"/>
  <c r="M745" i="11"/>
  <c r="K746" i="11"/>
  <c r="L746" i="11"/>
  <c r="M746" i="11"/>
  <c r="K747" i="11"/>
  <c r="L747" i="11"/>
  <c r="M747" i="11"/>
  <c r="K748" i="11"/>
  <c r="L748" i="11"/>
  <c r="M748" i="11"/>
  <c r="K749" i="11"/>
  <c r="L749" i="11"/>
  <c r="M749" i="11"/>
  <c r="K750" i="11"/>
  <c r="L750" i="11"/>
  <c r="M750" i="11"/>
  <c r="K751" i="11"/>
  <c r="L751" i="11"/>
  <c r="M751" i="11"/>
  <c r="K752" i="11"/>
  <c r="L752" i="11"/>
  <c r="M752" i="11"/>
  <c r="K753" i="11"/>
  <c r="L753" i="11"/>
  <c r="M753" i="11"/>
  <c r="K754" i="11"/>
  <c r="L754" i="11"/>
  <c r="M754" i="11"/>
  <c r="K755" i="11"/>
  <c r="L755" i="11"/>
  <c r="M755" i="11"/>
  <c r="K756" i="11"/>
  <c r="L756" i="11"/>
  <c r="M756" i="11"/>
  <c r="K757" i="11"/>
  <c r="L757" i="11"/>
  <c r="M757" i="11"/>
  <c r="K758" i="11"/>
  <c r="L758" i="11"/>
  <c r="M758" i="11"/>
  <c r="K759" i="11"/>
  <c r="L759" i="11"/>
  <c r="M759" i="11"/>
  <c r="K760" i="11"/>
  <c r="L760" i="11"/>
  <c r="M760" i="11"/>
  <c r="K761" i="11"/>
  <c r="L761" i="11"/>
  <c r="M761" i="11"/>
  <c r="K762" i="11"/>
  <c r="L762" i="11"/>
  <c r="M762" i="11"/>
  <c r="K763" i="11"/>
  <c r="L763" i="11"/>
  <c r="M763" i="11"/>
  <c r="K764" i="11"/>
  <c r="L764" i="11"/>
  <c r="M764" i="11"/>
  <c r="K765" i="11"/>
  <c r="L765" i="11"/>
  <c r="M765" i="11"/>
  <c r="K766" i="11"/>
  <c r="L766" i="11"/>
  <c r="M766" i="11"/>
  <c r="K767" i="11"/>
  <c r="L767" i="11"/>
  <c r="M767" i="11"/>
  <c r="K768" i="11"/>
  <c r="L768" i="11"/>
  <c r="M768" i="11"/>
  <c r="K769" i="11"/>
  <c r="L769" i="11"/>
  <c r="M769" i="11"/>
  <c r="K770" i="11"/>
  <c r="L770" i="11"/>
  <c r="M770" i="11"/>
  <c r="K771" i="11"/>
  <c r="L771" i="11"/>
  <c r="M771" i="11"/>
  <c r="K772" i="11"/>
  <c r="L772" i="11"/>
  <c r="M772" i="11"/>
  <c r="K773" i="11"/>
  <c r="L773" i="11"/>
  <c r="M773" i="11"/>
  <c r="K774" i="11"/>
  <c r="L774" i="11"/>
  <c r="M774" i="11"/>
  <c r="K775" i="11"/>
  <c r="L775" i="11"/>
  <c r="M775" i="11"/>
  <c r="K776" i="11"/>
  <c r="L776" i="11"/>
  <c r="M776" i="11"/>
  <c r="K777" i="11"/>
  <c r="L777" i="11"/>
  <c r="M777" i="11"/>
  <c r="K778" i="11"/>
  <c r="L778" i="11"/>
  <c r="M778" i="11"/>
  <c r="K779" i="11"/>
  <c r="L779" i="11"/>
  <c r="M779" i="11"/>
  <c r="K780" i="11"/>
  <c r="L780" i="11"/>
  <c r="M780" i="11"/>
  <c r="K781" i="11"/>
  <c r="L781" i="11"/>
  <c r="M781" i="11"/>
  <c r="K782" i="11"/>
  <c r="L782" i="11"/>
  <c r="M782" i="11"/>
  <c r="K783" i="11"/>
  <c r="L783" i="11"/>
  <c r="M783" i="11"/>
  <c r="K784" i="11"/>
  <c r="L784" i="11"/>
  <c r="M784" i="11"/>
  <c r="K785" i="11"/>
  <c r="L785" i="11"/>
  <c r="M785" i="11"/>
  <c r="K786" i="11"/>
  <c r="L786" i="11"/>
  <c r="M786" i="11"/>
  <c r="K787" i="11"/>
  <c r="L787" i="11"/>
  <c r="M787" i="11"/>
  <c r="K788" i="11"/>
  <c r="L788" i="11"/>
  <c r="M788" i="11"/>
  <c r="K789" i="11"/>
  <c r="L789" i="11"/>
  <c r="M789" i="11"/>
  <c r="K790" i="11"/>
  <c r="L790" i="11"/>
  <c r="M790" i="11"/>
  <c r="K791" i="11"/>
  <c r="L791" i="11"/>
  <c r="M791" i="11"/>
  <c r="K792" i="11"/>
  <c r="L792" i="11"/>
  <c r="M792" i="11"/>
  <c r="K793" i="11"/>
  <c r="L793" i="11"/>
  <c r="M793" i="11"/>
  <c r="K794" i="11"/>
  <c r="L794" i="11"/>
  <c r="M794" i="11"/>
  <c r="K795" i="11"/>
  <c r="L795" i="11"/>
  <c r="M795" i="11"/>
  <c r="K796" i="11"/>
  <c r="L796" i="11"/>
  <c r="M796" i="11"/>
  <c r="K797" i="11"/>
  <c r="L797" i="11"/>
  <c r="M797" i="11"/>
  <c r="K798" i="11"/>
  <c r="L798" i="11"/>
  <c r="M798" i="11"/>
  <c r="K799" i="11"/>
  <c r="L799" i="11"/>
  <c r="M799" i="11"/>
  <c r="K800" i="11"/>
  <c r="L800" i="11"/>
  <c r="M800" i="11"/>
  <c r="K801" i="11"/>
  <c r="L801" i="11"/>
  <c r="M801" i="11"/>
  <c r="K802" i="11"/>
  <c r="L802" i="11"/>
  <c r="M802" i="11"/>
  <c r="K803" i="11"/>
  <c r="L803" i="11"/>
  <c r="M803" i="11"/>
  <c r="K804" i="11"/>
  <c r="L804" i="11"/>
  <c r="M804" i="11"/>
  <c r="K805" i="11"/>
  <c r="L805" i="11"/>
  <c r="M805" i="11"/>
  <c r="K806" i="11"/>
  <c r="L806" i="11"/>
  <c r="M806" i="11"/>
  <c r="K807" i="11"/>
  <c r="L807" i="11"/>
  <c r="M807" i="11"/>
  <c r="K808" i="11"/>
  <c r="L808" i="11"/>
  <c r="M808" i="11"/>
  <c r="K809" i="11"/>
  <c r="L809" i="11"/>
  <c r="M809" i="11"/>
  <c r="K810" i="11"/>
  <c r="L810" i="11"/>
  <c r="M810" i="11"/>
  <c r="K811" i="11"/>
  <c r="L811" i="11"/>
  <c r="M811" i="11"/>
  <c r="K812" i="11"/>
  <c r="L812" i="11"/>
  <c r="M812" i="11"/>
  <c r="K813" i="11"/>
  <c r="L813" i="11"/>
  <c r="M813" i="11"/>
  <c r="K814" i="11"/>
  <c r="L814" i="11"/>
  <c r="M814" i="11"/>
  <c r="K815" i="11"/>
  <c r="L815" i="11"/>
  <c r="M815" i="11"/>
  <c r="K816" i="11"/>
  <c r="L816" i="11"/>
  <c r="M816" i="11"/>
  <c r="K817" i="11"/>
  <c r="L817" i="11"/>
  <c r="M817" i="11"/>
  <c r="K818" i="11"/>
  <c r="L818" i="11"/>
  <c r="M818" i="11"/>
  <c r="K819" i="11"/>
  <c r="L819" i="11"/>
  <c r="M819" i="11"/>
  <c r="K820" i="11"/>
  <c r="L820" i="11"/>
  <c r="M820" i="11"/>
  <c r="K821" i="11"/>
  <c r="L821" i="11"/>
  <c r="M821" i="11"/>
  <c r="K822" i="11"/>
  <c r="L822" i="11"/>
  <c r="M822" i="11"/>
  <c r="K823" i="11"/>
  <c r="L823" i="11"/>
  <c r="M823" i="11"/>
  <c r="K824" i="11"/>
  <c r="L824" i="11"/>
  <c r="M824" i="11"/>
  <c r="K825" i="11"/>
  <c r="L825" i="11"/>
  <c r="M825" i="11"/>
  <c r="K826" i="11"/>
  <c r="L826" i="11"/>
  <c r="M826" i="11"/>
  <c r="K827" i="11"/>
  <c r="L827" i="11"/>
  <c r="M827" i="11"/>
  <c r="K828" i="11"/>
  <c r="L828" i="11"/>
  <c r="M828" i="11"/>
  <c r="K829" i="11"/>
  <c r="L829" i="11"/>
  <c r="M829" i="11"/>
  <c r="K830" i="11"/>
  <c r="L830" i="11"/>
  <c r="M830" i="11"/>
  <c r="K831" i="11"/>
  <c r="L831" i="11"/>
  <c r="M831" i="11"/>
  <c r="K832" i="11"/>
  <c r="L832" i="11"/>
  <c r="M832" i="11"/>
  <c r="K833" i="11"/>
  <c r="L833" i="11"/>
  <c r="M833" i="11"/>
  <c r="K834" i="11"/>
  <c r="L834" i="11"/>
  <c r="M834" i="11"/>
  <c r="K835" i="11"/>
  <c r="L835" i="11"/>
  <c r="M835" i="11"/>
  <c r="K836" i="11"/>
  <c r="L836" i="11"/>
  <c r="M836" i="11"/>
  <c r="K837" i="11"/>
  <c r="L837" i="11"/>
  <c r="M837" i="11"/>
  <c r="K838" i="11"/>
  <c r="L838" i="11"/>
  <c r="M838" i="11"/>
  <c r="K839" i="11"/>
  <c r="L839" i="11"/>
  <c r="M839" i="11"/>
  <c r="K840" i="11"/>
  <c r="L840" i="11"/>
  <c r="M840" i="11"/>
  <c r="K841" i="11"/>
  <c r="L841" i="11"/>
  <c r="M841" i="11"/>
  <c r="K842" i="11"/>
  <c r="L842" i="11"/>
  <c r="M842" i="11"/>
  <c r="K843" i="11"/>
  <c r="L843" i="11"/>
  <c r="M843" i="11"/>
  <c r="K844" i="11"/>
  <c r="L844" i="11"/>
  <c r="M844" i="11"/>
  <c r="K845" i="11"/>
  <c r="L845" i="11"/>
  <c r="M845" i="11"/>
  <c r="K846" i="11"/>
  <c r="L846" i="11"/>
  <c r="M846" i="11"/>
  <c r="K847" i="11"/>
  <c r="L847" i="11"/>
  <c r="M847" i="11"/>
  <c r="K848" i="11"/>
  <c r="L848" i="11"/>
  <c r="M848" i="11"/>
  <c r="K849" i="11"/>
  <c r="L849" i="11"/>
  <c r="M849" i="11"/>
  <c r="K850" i="11"/>
  <c r="L850" i="11"/>
  <c r="M850" i="11"/>
  <c r="K851" i="11"/>
  <c r="L851" i="11"/>
  <c r="M851" i="11"/>
  <c r="K852" i="11"/>
  <c r="L852" i="11"/>
  <c r="M852" i="11"/>
  <c r="K853" i="11"/>
  <c r="L853" i="11"/>
  <c r="M853" i="11"/>
  <c r="K854" i="11"/>
  <c r="L854" i="11"/>
  <c r="M854" i="11"/>
  <c r="K855" i="11"/>
  <c r="L855" i="11"/>
  <c r="M855" i="11"/>
  <c r="K856" i="11"/>
  <c r="L856" i="11"/>
  <c r="M856" i="11"/>
  <c r="K857" i="11"/>
  <c r="L857" i="11"/>
  <c r="M857" i="11"/>
  <c r="K858" i="11"/>
  <c r="L858" i="11"/>
  <c r="M858" i="11"/>
  <c r="K859" i="11"/>
  <c r="L859" i="11"/>
  <c r="M859" i="11"/>
  <c r="K860" i="11"/>
  <c r="L860" i="11"/>
  <c r="M860" i="11"/>
  <c r="K861" i="11"/>
  <c r="L861" i="11"/>
  <c r="M861" i="11"/>
  <c r="K862" i="11"/>
  <c r="L862" i="11"/>
  <c r="M862" i="11"/>
  <c r="K863" i="11"/>
  <c r="L863" i="11"/>
  <c r="M863" i="11"/>
  <c r="K864" i="11"/>
  <c r="L864" i="11"/>
  <c r="M864" i="11"/>
  <c r="K865" i="11"/>
  <c r="L865" i="11"/>
  <c r="M865" i="11"/>
  <c r="K866" i="11"/>
  <c r="L866" i="11"/>
  <c r="M866" i="11"/>
  <c r="K867" i="11"/>
  <c r="L867" i="11"/>
  <c r="M867" i="11"/>
  <c r="K868" i="11"/>
  <c r="L868" i="11"/>
  <c r="M868" i="11"/>
  <c r="K869" i="11"/>
  <c r="L869" i="11"/>
  <c r="M869" i="11"/>
  <c r="K870" i="11"/>
  <c r="L870" i="11"/>
  <c r="M870" i="11"/>
  <c r="K871" i="11"/>
  <c r="L871" i="11"/>
  <c r="M871" i="11"/>
  <c r="K872" i="11"/>
  <c r="L872" i="11"/>
  <c r="M872" i="11"/>
  <c r="K873" i="11"/>
  <c r="L873" i="11"/>
  <c r="M873" i="11"/>
  <c r="K874" i="11"/>
  <c r="L874" i="11"/>
  <c r="M874" i="11"/>
  <c r="K875" i="11"/>
  <c r="L875" i="11"/>
  <c r="M875" i="11"/>
  <c r="K876" i="11"/>
  <c r="L876" i="11"/>
  <c r="M876" i="11"/>
  <c r="K877" i="11"/>
  <c r="L877" i="11"/>
  <c r="M877" i="11"/>
  <c r="K878" i="11"/>
  <c r="L878" i="11"/>
  <c r="M878" i="11"/>
  <c r="K879" i="11"/>
  <c r="L879" i="11"/>
  <c r="M879" i="11"/>
  <c r="K880" i="11"/>
  <c r="L880" i="11"/>
  <c r="M880" i="11"/>
  <c r="K881" i="11"/>
  <c r="L881" i="11"/>
  <c r="M881" i="11"/>
  <c r="K882" i="11"/>
  <c r="L882" i="11"/>
  <c r="M882" i="11"/>
  <c r="K883" i="11"/>
  <c r="L883" i="11"/>
  <c r="M883" i="11"/>
  <c r="K884" i="11"/>
  <c r="L884" i="11"/>
  <c r="M884" i="11"/>
  <c r="K885" i="11"/>
  <c r="L885" i="11"/>
  <c r="M885" i="11"/>
  <c r="K886" i="11"/>
  <c r="L886" i="11"/>
  <c r="M886" i="11"/>
  <c r="K887" i="11"/>
  <c r="L887" i="11"/>
  <c r="M887" i="11"/>
  <c r="K888" i="11"/>
  <c r="L888" i="11"/>
  <c r="M888" i="11"/>
  <c r="K889" i="11"/>
  <c r="L889" i="11"/>
  <c r="M889" i="11"/>
  <c r="K890" i="11"/>
  <c r="L890" i="11"/>
  <c r="M890" i="11"/>
  <c r="K891" i="11"/>
  <c r="L891" i="11"/>
  <c r="M891" i="11"/>
  <c r="K892" i="11"/>
  <c r="L892" i="11"/>
  <c r="M892" i="11"/>
  <c r="K893" i="11"/>
  <c r="L893" i="11"/>
  <c r="M893" i="11"/>
  <c r="K894" i="11"/>
  <c r="L894" i="11"/>
  <c r="M894" i="11"/>
  <c r="K895" i="11"/>
  <c r="L895" i="11"/>
  <c r="M895" i="11"/>
  <c r="K896" i="11"/>
  <c r="L896" i="11"/>
  <c r="M896" i="11"/>
  <c r="K897" i="11"/>
  <c r="L897" i="11"/>
  <c r="M897" i="11"/>
  <c r="K898" i="11"/>
  <c r="L898" i="11"/>
  <c r="M898" i="11"/>
  <c r="K899" i="11"/>
  <c r="L899" i="11"/>
  <c r="M899" i="11"/>
  <c r="K900" i="11"/>
  <c r="L900" i="11"/>
  <c r="M900" i="11"/>
  <c r="K901" i="11"/>
  <c r="L901" i="11"/>
  <c r="M901" i="11"/>
  <c r="K902" i="11"/>
  <c r="L902" i="11"/>
  <c r="M902" i="11"/>
  <c r="K903" i="11"/>
  <c r="L903" i="11"/>
  <c r="M903" i="11"/>
  <c r="K904" i="11"/>
  <c r="L904" i="11"/>
  <c r="M904" i="11"/>
  <c r="K905" i="11"/>
  <c r="L905" i="11"/>
  <c r="M905" i="11"/>
  <c r="K906" i="11"/>
  <c r="L906" i="11"/>
  <c r="M906" i="11"/>
  <c r="K907" i="11"/>
  <c r="L907" i="11"/>
  <c r="M907" i="11"/>
  <c r="K908" i="11"/>
  <c r="L908" i="11"/>
  <c r="M908" i="11"/>
  <c r="K909" i="11"/>
  <c r="L909" i="11"/>
  <c r="M909" i="11"/>
  <c r="K910" i="11"/>
  <c r="L910" i="11"/>
  <c r="M910" i="11"/>
  <c r="K911" i="11"/>
  <c r="L911" i="11"/>
  <c r="M911" i="11"/>
  <c r="K912" i="11"/>
  <c r="L912" i="11"/>
  <c r="M912" i="11"/>
  <c r="K913" i="11"/>
  <c r="L913" i="11"/>
  <c r="M913" i="11"/>
  <c r="K914" i="11"/>
  <c r="L914" i="11"/>
  <c r="M914" i="11"/>
  <c r="K915" i="11"/>
  <c r="L915" i="11"/>
  <c r="M915" i="11"/>
  <c r="K916" i="11"/>
  <c r="L916" i="11"/>
  <c r="M916" i="11"/>
  <c r="K917" i="11"/>
  <c r="L917" i="11"/>
  <c r="M917" i="11"/>
  <c r="K918" i="11"/>
  <c r="L918" i="11"/>
  <c r="M918" i="11"/>
  <c r="K919" i="11"/>
  <c r="L919" i="11"/>
  <c r="M919" i="11"/>
  <c r="K920" i="11"/>
  <c r="L920" i="11"/>
  <c r="M920" i="11"/>
  <c r="K921" i="11"/>
  <c r="L921" i="11"/>
  <c r="M921" i="11"/>
  <c r="K922" i="11"/>
  <c r="L922" i="11"/>
  <c r="M922" i="11"/>
  <c r="K923" i="11"/>
  <c r="L923" i="11"/>
  <c r="M923" i="11"/>
  <c r="K924" i="11"/>
  <c r="L924" i="11"/>
  <c r="M924" i="11"/>
  <c r="K925" i="11"/>
  <c r="L925" i="11"/>
  <c r="M925" i="11"/>
  <c r="K926" i="11"/>
  <c r="L926" i="11"/>
  <c r="M926" i="11"/>
  <c r="K927" i="11"/>
  <c r="L927" i="11"/>
  <c r="M927" i="11"/>
  <c r="K928" i="11"/>
  <c r="L928" i="11"/>
  <c r="M928" i="11"/>
  <c r="K929" i="11"/>
  <c r="L929" i="11"/>
  <c r="M929" i="11"/>
  <c r="K930" i="11"/>
  <c r="L930" i="11"/>
  <c r="M930" i="11"/>
  <c r="K931" i="11"/>
  <c r="L931" i="11"/>
  <c r="M931" i="11"/>
  <c r="K932" i="11"/>
  <c r="L932" i="11"/>
  <c r="M932" i="11"/>
  <c r="K933" i="11"/>
  <c r="L933" i="11"/>
  <c r="M933" i="11"/>
  <c r="K934" i="11"/>
  <c r="L934" i="11"/>
  <c r="M934" i="11"/>
  <c r="K935" i="11"/>
  <c r="L935" i="11"/>
  <c r="M935" i="11"/>
  <c r="K936" i="11"/>
  <c r="L936" i="11"/>
  <c r="M936" i="11"/>
  <c r="K937" i="11"/>
  <c r="L937" i="11"/>
  <c r="M937" i="11"/>
  <c r="K938" i="11"/>
  <c r="L938" i="11"/>
  <c r="M938" i="11"/>
  <c r="K939" i="11"/>
  <c r="L939" i="11"/>
  <c r="M939" i="11"/>
  <c r="K940" i="11"/>
  <c r="L940" i="11"/>
  <c r="M940" i="11"/>
  <c r="K941" i="11"/>
  <c r="L941" i="11"/>
  <c r="M941" i="11"/>
  <c r="K942" i="11"/>
  <c r="L942" i="11"/>
  <c r="M942" i="11"/>
  <c r="K943" i="11"/>
  <c r="L943" i="11"/>
  <c r="M943" i="11"/>
  <c r="K944" i="11"/>
  <c r="L944" i="11"/>
  <c r="M944" i="11"/>
  <c r="K945" i="11"/>
  <c r="L945" i="11"/>
  <c r="M945" i="11"/>
  <c r="K946" i="11"/>
  <c r="L946" i="11"/>
  <c r="M946" i="11"/>
  <c r="K947" i="11"/>
  <c r="L947" i="11"/>
  <c r="M947" i="11"/>
  <c r="K948" i="11"/>
  <c r="L948" i="11"/>
  <c r="M948" i="11"/>
  <c r="K949" i="11"/>
  <c r="L949" i="11"/>
  <c r="M949" i="11"/>
  <c r="K950" i="11"/>
  <c r="L950" i="11"/>
  <c r="M950" i="11"/>
  <c r="K951" i="11"/>
  <c r="L951" i="11"/>
  <c r="M951" i="11"/>
  <c r="K952" i="11"/>
  <c r="L952" i="11"/>
  <c r="M952" i="11"/>
  <c r="K953" i="11"/>
  <c r="L953" i="11"/>
  <c r="M953" i="11"/>
  <c r="K954" i="11"/>
  <c r="L954" i="11"/>
  <c r="M954" i="11"/>
  <c r="K955" i="11"/>
  <c r="L955" i="11"/>
  <c r="M955" i="11"/>
  <c r="K956" i="11"/>
  <c r="L956" i="11"/>
  <c r="M956" i="11"/>
  <c r="K957" i="11"/>
  <c r="L957" i="11"/>
  <c r="M957" i="11"/>
  <c r="K958" i="11"/>
  <c r="L958" i="11"/>
  <c r="M958" i="11"/>
  <c r="K959" i="11"/>
  <c r="L959" i="11"/>
  <c r="M959" i="11"/>
  <c r="K960" i="11"/>
  <c r="L960" i="11"/>
  <c r="M960" i="11"/>
  <c r="K961" i="11"/>
  <c r="L961" i="11"/>
  <c r="M961" i="11"/>
  <c r="K962" i="11"/>
  <c r="L962" i="11"/>
  <c r="M962" i="11"/>
  <c r="K963" i="11"/>
  <c r="L963" i="11"/>
  <c r="M963" i="11"/>
  <c r="K964" i="11"/>
  <c r="L964" i="11"/>
  <c r="M964" i="11"/>
  <c r="K965" i="11"/>
  <c r="L965" i="11"/>
  <c r="M965" i="11"/>
  <c r="K966" i="11"/>
  <c r="L966" i="11"/>
  <c r="M966" i="11"/>
  <c r="K967" i="11"/>
  <c r="L967" i="11"/>
  <c r="M967" i="11"/>
  <c r="K968" i="11"/>
  <c r="L968" i="11"/>
  <c r="M968" i="11"/>
  <c r="K969" i="11"/>
  <c r="L969" i="11"/>
  <c r="M969" i="11"/>
  <c r="K970" i="11"/>
  <c r="L970" i="11"/>
  <c r="M970" i="11"/>
  <c r="K971" i="11"/>
  <c r="L971" i="11"/>
  <c r="M971" i="11"/>
  <c r="K972" i="11"/>
  <c r="L972" i="11"/>
  <c r="M972" i="11"/>
  <c r="K973" i="11"/>
  <c r="L973" i="11"/>
  <c r="M973" i="11"/>
  <c r="K974" i="11"/>
  <c r="L974" i="11"/>
  <c r="M974" i="11"/>
  <c r="K975" i="11"/>
  <c r="L975" i="11"/>
  <c r="M975" i="11"/>
  <c r="K976" i="11"/>
  <c r="L976" i="11"/>
  <c r="M976" i="11"/>
  <c r="K977" i="11"/>
  <c r="L977" i="11"/>
  <c r="M977" i="11"/>
  <c r="K978" i="11"/>
  <c r="L978" i="11"/>
  <c r="M978" i="11"/>
  <c r="K979" i="11"/>
  <c r="L979" i="11"/>
  <c r="M979" i="11"/>
  <c r="K980" i="11"/>
  <c r="L980" i="11"/>
  <c r="M980" i="11"/>
  <c r="K981" i="11"/>
  <c r="L981" i="11"/>
  <c r="M981" i="11"/>
  <c r="K982" i="11"/>
  <c r="L982" i="11"/>
  <c r="M982" i="11"/>
  <c r="K983" i="11"/>
  <c r="L983" i="11"/>
  <c r="M983" i="11"/>
  <c r="K984" i="11"/>
  <c r="L984" i="11"/>
  <c r="M984" i="11"/>
  <c r="K985" i="11"/>
  <c r="L985" i="11"/>
  <c r="M985" i="11"/>
  <c r="K986" i="11"/>
  <c r="L986" i="11"/>
  <c r="M986" i="11"/>
  <c r="K987" i="11"/>
  <c r="L987" i="11"/>
  <c r="M987" i="11"/>
  <c r="K988" i="11"/>
  <c r="L988" i="11"/>
  <c r="M988" i="11"/>
  <c r="K989" i="11"/>
  <c r="L989" i="11"/>
  <c r="M989" i="11"/>
  <c r="K990" i="11"/>
  <c r="L990" i="11"/>
  <c r="M990" i="11"/>
  <c r="K991" i="11"/>
  <c r="L991" i="11"/>
  <c r="M991" i="11"/>
  <c r="K992" i="11"/>
  <c r="L992" i="11"/>
  <c r="M992" i="11"/>
  <c r="K993" i="11"/>
  <c r="L993" i="11"/>
  <c r="M993" i="11"/>
  <c r="K994" i="11"/>
  <c r="L994" i="11"/>
  <c r="M994" i="11"/>
  <c r="K995" i="11"/>
  <c r="L995" i="11"/>
  <c r="M995" i="11"/>
  <c r="K996" i="11"/>
  <c r="L996" i="11"/>
  <c r="M996" i="11"/>
  <c r="K997" i="11"/>
  <c r="L997" i="11"/>
  <c r="M997" i="11"/>
  <c r="K998" i="11"/>
  <c r="L998" i="11"/>
  <c r="M998" i="11"/>
  <c r="K999" i="11"/>
  <c r="L999" i="11"/>
  <c r="M999" i="11"/>
  <c r="K1000" i="11"/>
  <c r="L1000" i="11"/>
  <c r="M1000" i="11"/>
  <c r="K1001" i="11"/>
  <c r="L1001" i="11"/>
  <c r="M1001" i="11"/>
  <c r="K1002" i="11"/>
  <c r="L1002" i="11"/>
  <c r="M1002" i="11"/>
  <c r="K1003" i="11"/>
  <c r="L1003" i="11"/>
  <c r="M1003" i="11"/>
  <c r="K1004" i="11"/>
  <c r="L1004" i="11"/>
  <c r="M1004" i="11"/>
  <c r="K1005" i="11"/>
  <c r="L1005" i="11"/>
  <c r="M1005" i="11"/>
  <c r="K1006" i="11"/>
  <c r="L1006" i="11"/>
  <c r="M1006" i="11"/>
  <c r="K1007" i="11"/>
  <c r="L1007" i="11"/>
  <c r="M1007" i="11"/>
  <c r="K1008" i="11"/>
  <c r="L1008" i="11"/>
  <c r="M1008" i="11"/>
  <c r="K1009" i="11"/>
  <c r="L1009" i="11"/>
  <c r="M1009" i="11"/>
  <c r="K1010" i="11"/>
  <c r="L1010" i="11"/>
  <c r="M1010" i="11"/>
  <c r="K1011" i="11"/>
  <c r="L1011" i="11"/>
  <c r="M1011" i="11"/>
  <c r="K1012" i="11"/>
  <c r="L1012" i="11"/>
  <c r="M1012" i="11"/>
  <c r="K1013" i="11"/>
  <c r="L1013" i="11"/>
  <c r="M1013" i="11"/>
  <c r="K1014" i="11"/>
  <c r="L1014" i="11"/>
  <c r="M1014" i="11"/>
  <c r="K1015" i="11"/>
  <c r="L1015" i="11"/>
  <c r="M1015" i="11"/>
  <c r="K1016" i="11"/>
  <c r="L1016" i="11"/>
  <c r="M1016" i="11"/>
  <c r="K1017" i="11"/>
  <c r="L1017" i="11"/>
  <c r="M1017" i="11"/>
  <c r="K1018" i="11"/>
  <c r="L1018" i="11"/>
  <c r="M1018" i="11"/>
  <c r="K1019" i="11"/>
  <c r="L1019" i="11"/>
  <c r="M1019" i="11"/>
  <c r="K1020" i="11"/>
  <c r="L1020" i="11"/>
  <c r="M1020" i="11"/>
  <c r="K1021" i="11"/>
  <c r="L1021" i="11"/>
  <c r="M1021" i="11"/>
  <c r="K1022" i="11"/>
  <c r="L1022" i="11"/>
  <c r="M1022" i="11"/>
  <c r="K1023" i="11"/>
  <c r="L1023" i="11"/>
  <c r="M1023" i="11"/>
  <c r="K1024" i="11"/>
  <c r="L1024" i="11"/>
  <c r="M1024" i="11"/>
  <c r="K1025" i="11"/>
  <c r="L1025" i="11"/>
  <c r="M1025" i="11"/>
  <c r="K1026" i="11"/>
  <c r="L1026" i="11"/>
  <c r="M1026" i="11"/>
  <c r="K1027" i="11"/>
  <c r="L1027" i="11"/>
  <c r="M1027" i="11"/>
  <c r="K1028" i="11"/>
  <c r="L1028" i="11"/>
  <c r="M1028" i="11"/>
  <c r="K1029" i="11"/>
  <c r="L1029" i="11"/>
  <c r="M1029" i="11"/>
  <c r="K1030" i="11"/>
  <c r="L1030" i="11"/>
  <c r="M1030" i="11"/>
  <c r="K1031" i="11"/>
  <c r="L1031" i="11"/>
  <c r="M1031" i="11"/>
  <c r="K1032" i="11"/>
  <c r="L1032" i="11"/>
  <c r="M1032" i="11"/>
  <c r="K1033" i="11"/>
  <c r="L1033" i="11"/>
  <c r="M1033" i="11"/>
  <c r="K1034" i="11"/>
  <c r="L1034" i="11"/>
  <c r="M1034" i="11"/>
  <c r="K1035" i="11"/>
  <c r="L1035" i="11"/>
  <c r="M1035" i="11"/>
  <c r="K1036" i="11"/>
  <c r="L1036" i="11"/>
  <c r="M1036" i="11"/>
  <c r="K1037" i="11"/>
  <c r="L1037" i="11"/>
  <c r="M1037" i="11"/>
  <c r="K1038" i="11"/>
  <c r="L1038" i="11"/>
  <c r="M1038" i="11"/>
  <c r="K1039" i="11"/>
  <c r="L1039" i="11"/>
  <c r="M1039" i="11"/>
  <c r="K1040" i="11"/>
  <c r="L1040" i="11"/>
  <c r="M1040" i="11"/>
  <c r="K1041" i="11"/>
  <c r="L1041" i="11"/>
  <c r="M1041" i="11"/>
  <c r="K1042" i="11"/>
  <c r="L1042" i="11"/>
  <c r="M1042" i="11"/>
  <c r="K1043" i="11"/>
  <c r="L1043" i="11"/>
  <c r="M1043" i="11"/>
  <c r="K1044" i="11"/>
  <c r="L1044" i="11"/>
  <c r="M1044" i="11"/>
  <c r="K1045" i="11"/>
  <c r="L1045" i="11"/>
  <c r="M1045" i="11"/>
  <c r="K1046" i="11"/>
  <c r="L1046" i="11"/>
  <c r="M1046" i="11"/>
  <c r="K1047" i="11"/>
  <c r="L1047" i="11"/>
  <c r="M1047" i="11"/>
  <c r="K1048" i="11"/>
  <c r="L1048" i="11"/>
  <c r="M1048" i="11"/>
  <c r="K1049" i="11"/>
  <c r="L1049" i="11"/>
  <c r="M1049" i="11"/>
  <c r="K1050" i="11"/>
  <c r="L1050" i="11"/>
  <c r="M1050" i="11"/>
  <c r="K1051" i="11"/>
  <c r="L1051" i="11"/>
  <c r="M1051" i="11"/>
  <c r="K1052" i="11"/>
  <c r="L1052" i="11"/>
  <c r="M1052" i="11"/>
  <c r="K1053" i="11"/>
  <c r="L1053" i="11"/>
  <c r="M1053" i="11"/>
  <c r="K1054" i="11"/>
  <c r="L1054" i="11"/>
  <c r="M1054" i="11"/>
  <c r="K1055" i="11"/>
  <c r="L1055" i="11"/>
  <c r="M1055" i="11"/>
  <c r="K1056" i="11"/>
  <c r="L1056" i="11"/>
  <c r="M1056" i="11"/>
  <c r="K1057" i="11"/>
  <c r="L1057" i="11"/>
  <c r="M1057" i="11"/>
  <c r="K1058" i="11"/>
  <c r="L1058" i="11"/>
  <c r="M1058" i="11"/>
  <c r="K1059" i="11"/>
  <c r="L1059" i="11"/>
  <c r="M1059" i="11"/>
  <c r="K1060" i="11"/>
  <c r="L1060" i="11"/>
  <c r="M1060" i="11"/>
  <c r="K1061" i="11"/>
  <c r="L1061" i="11"/>
  <c r="M1061" i="11"/>
  <c r="K1062" i="11"/>
  <c r="L1062" i="11"/>
  <c r="M1062" i="11"/>
  <c r="K1063" i="11"/>
  <c r="L1063" i="11"/>
  <c r="M1063" i="11"/>
  <c r="K1064" i="11"/>
  <c r="L1064" i="11"/>
  <c r="M1064" i="11"/>
  <c r="K1065" i="11"/>
  <c r="L1065" i="11"/>
  <c r="M1065" i="11"/>
  <c r="K1066" i="11"/>
  <c r="L1066" i="11"/>
  <c r="M1066" i="11"/>
  <c r="K1067" i="11"/>
  <c r="L1067" i="11"/>
  <c r="M1067" i="11"/>
  <c r="K1068" i="11"/>
  <c r="L1068" i="11"/>
  <c r="M1068" i="11"/>
  <c r="K1069" i="11"/>
  <c r="L1069" i="11"/>
  <c r="M1069" i="11"/>
  <c r="K1070" i="11"/>
  <c r="L1070" i="11"/>
  <c r="M1070" i="11"/>
  <c r="K1071" i="11"/>
  <c r="L1071" i="11"/>
  <c r="M1071" i="11"/>
  <c r="K1072" i="11"/>
  <c r="L1072" i="11"/>
  <c r="M1072" i="11"/>
  <c r="K1073" i="11"/>
  <c r="L1073" i="11"/>
  <c r="M1073" i="11"/>
  <c r="K1074" i="11"/>
  <c r="L1074" i="11"/>
  <c r="M1074" i="11"/>
  <c r="K1075" i="11"/>
  <c r="L1075" i="11"/>
  <c r="M1075" i="11"/>
  <c r="K1076" i="11"/>
  <c r="L1076" i="11"/>
  <c r="M1076" i="11"/>
  <c r="K1077" i="11"/>
  <c r="L1077" i="11"/>
  <c r="M1077" i="11"/>
  <c r="K1078" i="11"/>
  <c r="L1078" i="11"/>
  <c r="M1078" i="11"/>
  <c r="K1079" i="11"/>
  <c r="L1079" i="11"/>
  <c r="M1079" i="11"/>
  <c r="K1080" i="11"/>
  <c r="L1080" i="11"/>
  <c r="M1080" i="11"/>
  <c r="K1081" i="11"/>
  <c r="L1081" i="11"/>
  <c r="M1081" i="11"/>
  <c r="K1082" i="11"/>
  <c r="L1082" i="11"/>
  <c r="M1082" i="11"/>
  <c r="K1083" i="11"/>
  <c r="L1083" i="11"/>
  <c r="M1083" i="11"/>
  <c r="K1084" i="11"/>
  <c r="L1084" i="11"/>
  <c r="M1084" i="11"/>
  <c r="K1085" i="11"/>
  <c r="L1085" i="11"/>
  <c r="M1085" i="11"/>
  <c r="K1086" i="11"/>
  <c r="L1086" i="11"/>
  <c r="M1086" i="11"/>
  <c r="K1087" i="11"/>
  <c r="L1087" i="11"/>
  <c r="M1087" i="11"/>
  <c r="K1088" i="11"/>
  <c r="L1088" i="11"/>
  <c r="M1088" i="11"/>
  <c r="K1089" i="11"/>
  <c r="L1089" i="11"/>
  <c r="M1089" i="11"/>
  <c r="K1090" i="11"/>
  <c r="L1090" i="11"/>
  <c r="M1090" i="11"/>
  <c r="K1091" i="11"/>
  <c r="L1091" i="11"/>
  <c r="M1091" i="11"/>
  <c r="K1092" i="11"/>
  <c r="L1092" i="11"/>
  <c r="M1092" i="11"/>
  <c r="K1093" i="11"/>
  <c r="L1093" i="11"/>
  <c r="M1093" i="11"/>
  <c r="K1094" i="11"/>
  <c r="L1094" i="11"/>
  <c r="M1094" i="11"/>
  <c r="K1095" i="11"/>
  <c r="L1095" i="11"/>
  <c r="M1095" i="11"/>
  <c r="K1096" i="11"/>
  <c r="L1096" i="11"/>
  <c r="M1096" i="11"/>
  <c r="K1097" i="11"/>
  <c r="L1097" i="11"/>
  <c r="M1097" i="11"/>
  <c r="K1098" i="11"/>
  <c r="L1098" i="11"/>
  <c r="M1098" i="11"/>
  <c r="K1099" i="11"/>
  <c r="L1099" i="11"/>
  <c r="M1099" i="11"/>
  <c r="K1100" i="11"/>
  <c r="L1100" i="11"/>
  <c r="M1100" i="11"/>
  <c r="K1101" i="11"/>
  <c r="L1101" i="11"/>
  <c r="M1101" i="11"/>
  <c r="K1102" i="11"/>
  <c r="L1102" i="11"/>
  <c r="M1102" i="11"/>
  <c r="K1103" i="11"/>
  <c r="L1103" i="11"/>
  <c r="M1103" i="11"/>
  <c r="K1104" i="11"/>
  <c r="L1104" i="11"/>
  <c r="M1104" i="11"/>
  <c r="K1105" i="11"/>
  <c r="L1105" i="11"/>
  <c r="M1105" i="11"/>
  <c r="K1106" i="11"/>
  <c r="L1106" i="11"/>
  <c r="M1106" i="11"/>
  <c r="K1107" i="11"/>
  <c r="L1107" i="11"/>
  <c r="M1107" i="11"/>
  <c r="K1108" i="11"/>
  <c r="L1108" i="11"/>
  <c r="M1108" i="11"/>
  <c r="K1109" i="11"/>
  <c r="L1109" i="11"/>
  <c r="M1109" i="11"/>
  <c r="K1110" i="11"/>
  <c r="L1110" i="11"/>
  <c r="M1110" i="11"/>
  <c r="K1111" i="11"/>
  <c r="L1111" i="11"/>
  <c r="M1111" i="11"/>
  <c r="K1112" i="11"/>
  <c r="L1112" i="11"/>
  <c r="M1112" i="11"/>
  <c r="K1113" i="11"/>
  <c r="L1113" i="11"/>
  <c r="M1113" i="11"/>
  <c r="K1114" i="11"/>
  <c r="L1114" i="11"/>
  <c r="M1114" i="11"/>
  <c r="K1115" i="11"/>
  <c r="L1115" i="11"/>
  <c r="M1115" i="11"/>
  <c r="K1116" i="11"/>
  <c r="L1116" i="11"/>
  <c r="M1116" i="11"/>
  <c r="K1117" i="11"/>
  <c r="L1117" i="11"/>
  <c r="M1117" i="11"/>
  <c r="K1118" i="11"/>
  <c r="L1118" i="11"/>
  <c r="M1118" i="11"/>
  <c r="K1119" i="11"/>
  <c r="L1119" i="11"/>
  <c r="M1119" i="11"/>
  <c r="K1120" i="11"/>
  <c r="L1120" i="11"/>
  <c r="M1120" i="11"/>
  <c r="K1121" i="11"/>
  <c r="L1121" i="11"/>
  <c r="M1121" i="11"/>
  <c r="K1122" i="11"/>
  <c r="L1122" i="11"/>
  <c r="M1122" i="11"/>
  <c r="K1123" i="11"/>
  <c r="L1123" i="11"/>
  <c r="M1123" i="11"/>
  <c r="K1124" i="11"/>
  <c r="L1124" i="11"/>
  <c r="M1124" i="11"/>
  <c r="K1125" i="11"/>
  <c r="L1125" i="11"/>
  <c r="M1125" i="11"/>
  <c r="K1126" i="11"/>
  <c r="L1126" i="11"/>
  <c r="M1126" i="11"/>
  <c r="K1127" i="11"/>
  <c r="L1127" i="11"/>
  <c r="M1127" i="11"/>
  <c r="K1128" i="11"/>
  <c r="L1128" i="11"/>
  <c r="M1128" i="11"/>
  <c r="K1129" i="11"/>
  <c r="L1129" i="11"/>
  <c r="M1129" i="11"/>
  <c r="K1130" i="11"/>
  <c r="L1130" i="11"/>
  <c r="M1130" i="11"/>
  <c r="K1131" i="11"/>
  <c r="L1131" i="11"/>
  <c r="M1131" i="11"/>
  <c r="K1132" i="11"/>
  <c r="L1132" i="11"/>
  <c r="M1132" i="11"/>
  <c r="K1133" i="11"/>
  <c r="L1133" i="11"/>
  <c r="M1133" i="11"/>
  <c r="K1134" i="11"/>
  <c r="L1134" i="11"/>
  <c r="M1134" i="11"/>
  <c r="K1135" i="11"/>
  <c r="L1135" i="11"/>
  <c r="M1135" i="11"/>
  <c r="K1136" i="11"/>
  <c r="L1136" i="11"/>
  <c r="M1136" i="11"/>
  <c r="K1137" i="11"/>
  <c r="L1137" i="11"/>
  <c r="M1137" i="11"/>
  <c r="K1138" i="11"/>
  <c r="L1138" i="11"/>
  <c r="M1138" i="11"/>
  <c r="K1139" i="11"/>
  <c r="L1139" i="11"/>
  <c r="M1139" i="11"/>
  <c r="K1140" i="11"/>
  <c r="L1140" i="11"/>
  <c r="M1140" i="11"/>
  <c r="K1141" i="11"/>
  <c r="L1141" i="11"/>
  <c r="M1141" i="11"/>
  <c r="K1142" i="11"/>
  <c r="L1142" i="11"/>
  <c r="M1142" i="11"/>
  <c r="K1143" i="11"/>
  <c r="L1143" i="11"/>
  <c r="M1143" i="11"/>
  <c r="K1144" i="11"/>
  <c r="L1144" i="11"/>
  <c r="M1144" i="11"/>
  <c r="K1145" i="11"/>
  <c r="L1145" i="11"/>
  <c r="M1145" i="11"/>
  <c r="K1146" i="11"/>
  <c r="L1146" i="11"/>
  <c r="M1146" i="11"/>
  <c r="K1147" i="11"/>
  <c r="L1147" i="11"/>
  <c r="M1147" i="11"/>
  <c r="K1148" i="11"/>
  <c r="L1148" i="11"/>
  <c r="M1148" i="11"/>
  <c r="K1149" i="11"/>
  <c r="L1149" i="11"/>
  <c r="M1149" i="11"/>
  <c r="K1150" i="11"/>
  <c r="L1150" i="11"/>
  <c r="M1150" i="11"/>
  <c r="K1151" i="11"/>
  <c r="L1151" i="11"/>
  <c r="M1151" i="11"/>
  <c r="K1152" i="11"/>
  <c r="L1152" i="11"/>
  <c r="M1152" i="11"/>
  <c r="K1153" i="11"/>
  <c r="L1153" i="11"/>
  <c r="M1153" i="11"/>
  <c r="K1154" i="11"/>
  <c r="L1154" i="11"/>
  <c r="M1154" i="11"/>
  <c r="K1155" i="11"/>
  <c r="L1155" i="11"/>
  <c r="M1155" i="11"/>
  <c r="K1156" i="11"/>
  <c r="L1156" i="11"/>
  <c r="M1156" i="11"/>
  <c r="K1157" i="11"/>
  <c r="L1157" i="11"/>
  <c r="M1157" i="11"/>
  <c r="K1158" i="11"/>
  <c r="L1158" i="11"/>
  <c r="M1158" i="11"/>
  <c r="K1159" i="11"/>
  <c r="L1159" i="11"/>
  <c r="M1159" i="11"/>
  <c r="K1160" i="11"/>
  <c r="L1160" i="11"/>
  <c r="M1160" i="11"/>
  <c r="K1161" i="11"/>
  <c r="L1161" i="11"/>
  <c r="M1161" i="11"/>
  <c r="K1162" i="11"/>
  <c r="L1162" i="11"/>
  <c r="M1162" i="11"/>
  <c r="K1163" i="11"/>
  <c r="L1163" i="11"/>
  <c r="M1163" i="11"/>
  <c r="K1164" i="11"/>
  <c r="L1164" i="11"/>
  <c r="M1164" i="11"/>
  <c r="K1165" i="11"/>
  <c r="L1165" i="11"/>
  <c r="M1165" i="11"/>
  <c r="K1166" i="11"/>
  <c r="L1166" i="11"/>
  <c r="M1166" i="11"/>
  <c r="K1167" i="11"/>
  <c r="L1167" i="11"/>
  <c r="M1167" i="11"/>
  <c r="K1168" i="11"/>
  <c r="L1168" i="11"/>
  <c r="M1168" i="11"/>
  <c r="K1169" i="11"/>
  <c r="L1169" i="11"/>
  <c r="M1169" i="11"/>
  <c r="K1170" i="11"/>
  <c r="L1170" i="11"/>
  <c r="M1170" i="11"/>
  <c r="K1171" i="11"/>
  <c r="L1171" i="11"/>
  <c r="M1171" i="11"/>
  <c r="K1172" i="11"/>
  <c r="L1172" i="11"/>
  <c r="M1172" i="11"/>
  <c r="K1173" i="11"/>
  <c r="L1173" i="11"/>
  <c r="M1173" i="11"/>
  <c r="K1174" i="11"/>
  <c r="L1174" i="11"/>
  <c r="M1174" i="11"/>
  <c r="K1175" i="11"/>
  <c r="L1175" i="11"/>
  <c r="M1175" i="11"/>
  <c r="K1176" i="11"/>
  <c r="L1176" i="11"/>
  <c r="M1176" i="11"/>
  <c r="K1177" i="11"/>
  <c r="L1177" i="11"/>
  <c r="M1177" i="11"/>
  <c r="K1178" i="11"/>
  <c r="L1178" i="11"/>
  <c r="M1178" i="11"/>
  <c r="K1179" i="11"/>
  <c r="L1179" i="11"/>
  <c r="M1179" i="11"/>
  <c r="K1180" i="11"/>
  <c r="L1180" i="11"/>
  <c r="M1180" i="11"/>
  <c r="K1181" i="11"/>
  <c r="L1181" i="11"/>
  <c r="M1181" i="11"/>
  <c r="K1182" i="11"/>
  <c r="L1182" i="11"/>
  <c r="M1182" i="11"/>
  <c r="K1183" i="11"/>
  <c r="L1183" i="11"/>
  <c r="M1183" i="11"/>
  <c r="K1184" i="11"/>
  <c r="L1184" i="11"/>
  <c r="M1184" i="11"/>
  <c r="K1185" i="11"/>
  <c r="L1185" i="11"/>
  <c r="M1185" i="11"/>
  <c r="K1186" i="11"/>
  <c r="L1186" i="11"/>
  <c r="M1186" i="11"/>
  <c r="K1187" i="11"/>
  <c r="L1187" i="11"/>
  <c r="M1187" i="11"/>
  <c r="K1188" i="11"/>
  <c r="L1188" i="11"/>
  <c r="M1188" i="11"/>
  <c r="K1189" i="11"/>
  <c r="L1189" i="11"/>
  <c r="M1189" i="11"/>
  <c r="K1190" i="11"/>
  <c r="L1190" i="11"/>
  <c r="M1190" i="11"/>
  <c r="K1191" i="11"/>
  <c r="L1191" i="11"/>
  <c r="M1191" i="11"/>
  <c r="K1192" i="11"/>
  <c r="L1192" i="11"/>
  <c r="M1192" i="11"/>
  <c r="K1193" i="11"/>
  <c r="L1193" i="11"/>
  <c r="M1193" i="11"/>
  <c r="K1194" i="11"/>
  <c r="L1194" i="11"/>
  <c r="M1194" i="11"/>
  <c r="K1195" i="11"/>
  <c r="L1195" i="11"/>
  <c r="M1195" i="11"/>
  <c r="K1196" i="11"/>
  <c r="L1196" i="11"/>
  <c r="M1196" i="11"/>
  <c r="K1197" i="11"/>
  <c r="L1197" i="11"/>
  <c r="M1197" i="11"/>
  <c r="K1198" i="11"/>
  <c r="L1198" i="11"/>
  <c r="M1198" i="11"/>
  <c r="K1199" i="11"/>
  <c r="L1199" i="11"/>
  <c r="M1199" i="11"/>
  <c r="K1200" i="11"/>
  <c r="L1200" i="11"/>
  <c r="M1200" i="11"/>
  <c r="K1201" i="11"/>
  <c r="L1201" i="11"/>
  <c r="M1201" i="11"/>
  <c r="K1202" i="11"/>
  <c r="L1202" i="11"/>
  <c r="M1202" i="11"/>
  <c r="K1203" i="11"/>
  <c r="L1203" i="11"/>
  <c r="M1203" i="11"/>
  <c r="K1204" i="11"/>
  <c r="L1204" i="11"/>
  <c r="M1204" i="11"/>
  <c r="K1205" i="11"/>
  <c r="L1205" i="11"/>
  <c r="M1205" i="11"/>
  <c r="K1206" i="11"/>
  <c r="L1206" i="11"/>
  <c r="M1206" i="11"/>
  <c r="K1207" i="11"/>
  <c r="L1207" i="11"/>
  <c r="M1207" i="11"/>
  <c r="K1208" i="11"/>
  <c r="L1208" i="11"/>
  <c r="M1208" i="11"/>
  <c r="K1209" i="11"/>
  <c r="L1209" i="11"/>
  <c r="M1209" i="11"/>
  <c r="K1210" i="11"/>
  <c r="L1210" i="11"/>
  <c r="M1210" i="11"/>
  <c r="K1211" i="11"/>
  <c r="L1211" i="11"/>
  <c r="M1211" i="11"/>
  <c r="K1212" i="11"/>
  <c r="L1212" i="11"/>
  <c r="M1212" i="11"/>
  <c r="K1213" i="11"/>
  <c r="L1213" i="11"/>
  <c r="M1213" i="11"/>
  <c r="K1214" i="11"/>
  <c r="L1214" i="11"/>
  <c r="M1214" i="11"/>
  <c r="K1215" i="11"/>
  <c r="L1215" i="11"/>
  <c r="M1215" i="11"/>
  <c r="K1216" i="11"/>
  <c r="L1216" i="11"/>
  <c r="M1216" i="11"/>
  <c r="K1217" i="11"/>
  <c r="L1217" i="11"/>
  <c r="M1217" i="11"/>
  <c r="K1218" i="11"/>
  <c r="L1218" i="11"/>
  <c r="M1218" i="11"/>
  <c r="K1219" i="11"/>
  <c r="L1219" i="11"/>
  <c r="M1219" i="11"/>
  <c r="K1220" i="11"/>
  <c r="L1220" i="11"/>
  <c r="M1220" i="11"/>
  <c r="K1221" i="11"/>
  <c r="L1221" i="11"/>
  <c r="M1221" i="11"/>
  <c r="K1222" i="11"/>
  <c r="L1222" i="11"/>
  <c r="M1222" i="11"/>
  <c r="K1223" i="11"/>
  <c r="L1223" i="11"/>
  <c r="M1223" i="11"/>
  <c r="K1224" i="11"/>
  <c r="L1224" i="11"/>
  <c r="M1224" i="11"/>
  <c r="K1225" i="11"/>
  <c r="L1225" i="11"/>
  <c r="M1225" i="11"/>
  <c r="K1226" i="11"/>
  <c r="L1226" i="11"/>
  <c r="M1226" i="11"/>
  <c r="K1227" i="11"/>
  <c r="L1227" i="11"/>
  <c r="M1227" i="11"/>
  <c r="K1228" i="11"/>
  <c r="L1228" i="11"/>
  <c r="M1228" i="11"/>
  <c r="K1229" i="11"/>
  <c r="L1229" i="11"/>
  <c r="M1229" i="11"/>
  <c r="K1230" i="11"/>
  <c r="L1230" i="11"/>
  <c r="M1230" i="11"/>
  <c r="K1231" i="11"/>
  <c r="L1231" i="11"/>
  <c r="M1231" i="11"/>
  <c r="K1232" i="11"/>
  <c r="L1232" i="11"/>
  <c r="M1232" i="11"/>
  <c r="K1233" i="11"/>
  <c r="L1233" i="11"/>
  <c r="M1233" i="11"/>
  <c r="K1234" i="11"/>
  <c r="L1234" i="11"/>
  <c r="M1234" i="11"/>
  <c r="K1235" i="11"/>
  <c r="L1235" i="11"/>
  <c r="M1235" i="11"/>
  <c r="K1236" i="11"/>
  <c r="L1236" i="11"/>
  <c r="M1236" i="11"/>
  <c r="K1237" i="11"/>
  <c r="L1237" i="11"/>
  <c r="M1237" i="11"/>
  <c r="K1238" i="11"/>
  <c r="L1238" i="11"/>
  <c r="M1238" i="11"/>
  <c r="K1239" i="11"/>
  <c r="L1239" i="11"/>
  <c r="M1239" i="11"/>
  <c r="K1240" i="11"/>
  <c r="L1240" i="11"/>
  <c r="M1240" i="11"/>
  <c r="K1241" i="11"/>
  <c r="L1241" i="11"/>
  <c r="M1241" i="11"/>
  <c r="K1242" i="11"/>
  <c r="L1242" i="11"/>
  <c r="M1242" i="11"/>
  <c r="K1243" i="11"/>
  <c r="L1243" i="11"/>
  <c r="M1243" i="11"/>
  <c r="K1244" i="11"/>
  <c r="L1244" i="11"/>
  <c r="M1244" i="11"/>
  <c r="K1245" i="11"/>
  <c r="L1245" i="11"/>
  <c r="M1245" i="11"/>
  <c r="K1246" i="11"/>
  <c r="L1246" i="11"/>
  <c r="M1246" i="11"/>
  <c r="K1247" i="11"/>
  <c r="L1247" i="11"/>
  <c r="M1247" i="11"/>
  <c r="K1248" i="11"/>
  <c r="L1248" i="11"/>
  <c r="M1248" i="11"/>
  <c r="K1249" i="11"/>
  <c r="L1249" i="11"/>
  <c r="M1249" i="11"/>
  <c r="K1250" i="11"/>
  <c r="L1250" i="11"/>
  <c r="M1250" i="11"/>
  <c r="K1251" i="11"/>
  <c r="L1251" i="11"/>
  <c r="M1251" i="11"/>
  <c r="K1252" i="11"/>
  <c r="L1252" i="11"/>
  <c r="M1252" i="11"/>
  <c r="K1253" i="11"/>
  <c r="L1253" i="11"/>
  <c r="M1253" i="11"/>
  <c r="K1254" i="11"/>
  <c r="L1254" i="11"/>
  <c r="M1254" i="11"/>
  <c r="K1255" i="11"/>
  <c r="L1255" i="11"/>
  <c r="M1255" i="11"/>
  <c r="K1256" i="11"/>
  <c r="L1256" i="11"/>
  <c r="M1256" i="11"/>
  <c r="K1257" i="11"/>
  <c r="L1257" i="11"/>
  <c r="M1257" i="11"/>
  <c r="K1258" i="11"/>
  <c r="L1258" i="11"/>
  <c r="M1258" i="11"/>
  <c r="K1259" i="11"/>
  <c r="L1259" i="11"/>
  <c r="M1259" i="11"/>
  <c r="K1260" i="11"/>
  <c r="L1260" i="11"/>
  <c r="M1260" i="11"/>
  <c r="K1261" i="11"/>
  <c r="L1261" i="11"/>
  <c r="M1261" i="11"/>
  <c r="K1262" i="11"/>
  <c r="L1262" i="11"/>
  <c r="M1262" i="11"/>
  <c r="K1263" i="11"/>
  <c r="L1263" i="11"/>
  <c r="M1263" i="11"/>
  <c r="K1264" i="11"/>
  <c r="L1264" i="11"/>
  <c r="M1264" i="11"/>
  <c r="K1265" i="11"/>
  <c r="L1265" i="11"/>
  <c r="M1265" i="11"/>
  <c r="K1266" i="11"/>
  <c r="L1266" i="11"/>
  <c r="M1266" i="11"/>
  <c r="K1267" i="11"/>
  <c r="L1267" i="11"/>
  <c r="M1267" i="11"/>
  <c r="K1268" i="11"/>
  <c r="L1268" i="11"/>
  <c r="M1268" i="11"/>
  <c r="K1269" i="11"/>
  <c r="L1269" i="11"/>
  <c r="M1269" i="11"/>
  <c r="K1270" i="11"/>
  <c r="L1270" i="11"/>
  <c r="M1270" i="11"/>
  <c r="K1271" i="11"/>
  <c r="L1271" i="11"/>
  <c r="M1271" i="11"/>
  <c r="K1272" i="11"/>
  <c r="L1272" i="11"/>
  <c r="M1272" i="11"/>
  <c r="K1273" i="11"/>
  <c r="L1273" i="11"/>
  <c r="M1273" i="11"/>
  <c r="K1274" i="11"/>
  <c r="L1274" i="11"/>
  <c r="M1274" i="11"/>
  <c r="K1275" i="11"/>
  <c r="L1275" i="11"/>
  <c r="M1275" i="11"/>
  <c r="K1276" i="11"/>
  <c r="L1276" i="11"/>
  <c r="M1276" i="11"/>
  <c r="K1277" i="11"/>
  <c r="L1277" i="11"/>
  <c r="M1277" i="11"/>
  <c r="K1278" i="11"/>
  <c r="L1278" i="11"/>
  <c r="M1278" i="11"/>
  <c r="K1279" i="11"/>
  <c r="L1279" i="11"/>
  <c r="M1279" i="11"/>
  <c r="K1280" i="11"/>
  <c r="L1280" i="11"/>
  <c r="M1280" i="11"/>
  <c r="K1281" i="11"/>
  <c r="L1281" i="11"/>
  <c r="M1281" i="11"/>
  <c r="K1282" i="11"/>
  <c r="L1282" i="11"/>
  <c r="M1282" i="11"/>
  <c r="K1283" i="11"/>
  <c r="L1283" i="11"/>
  <c r="M1283" i="11"/>
  <c r="K1284" i="11"/>
  <c r="L1284" i="11"/>
  <c r="M1284" i="11"/>
  <c r="K1285" i="11"/>
  <c r="L1285" i="11"/>
  <c r="M1285" i="11"/>
  <c r="K1286" i="11"/>
  <c r="L1286" i="11"/>
  <c r="M1286" i="11"/>
  <c r="K1287" i="11"/>
  <c r="L1287" i="11"/>
  <c r="M1287" i="11"/>
  <c r="K1288" i="11"/>
  <c r="L1288" i="11"/>
  <c r="M1288" i="11"/>
  <c r="K1289" i="11"/>
  <c r="L1289" i="11"/>
  <c r="M1289" i="11"/>
  <c r="K1290" i="11"/>
  <c r="L1290" i="11"/>
  <c r="M1290" i="11"/>
  <c r="K1291" i="11"/>
  <c r="L1291" i="11"/>
  <c r="M1291" i="11"/>
  <c r="K1292" i="11"/>
  <c r="L1292" i="11"/>
  <c r="M1292" i="11"/>
  <c r="K1293" i="11"/>
  <c r="L1293" i="11"/>
  <c r="M1293" i="11"/>
  <c r="K1294" i="11"/>
  <c r="L1294" i="11"/>
  <c r="M1294" i="11"/>
  <c r="K1295" i="11"/>
  <c r="L1295" i="11"/>
  <c r="M1295" i="11"/>
  <c r="K1296" i="11"/>
  <c r="L1296" i="11"/>
  <c r="M1296" i="11"/>
  <c r="K1297" i="11"/>
  <c r="L1297" i="11"/>
  <c r="M1297" i="11"/>
  <c r="K1298" i="11"/>
  <c r="L1298" i="11"/>
  <c r="M1298" i="11"/>
  <c r="K1299" i="11"/>
  <c r="L1299" i="11"/>
  <c r="M1299" i="11"/>
  <c r="K1300" i="11"/>
  <c r="L1300" i="11"/>
  <c r="M1300" i="11"/>
  <c r="K1301" i="11"/>
  <c r="L1301" i="11"/>
  <c r="M1301" i="11"/>
  <c r="K1302" i="11"/>
  <c r="L1302" i="11"/>
  <c r="M1302" i="11"/>
  <c r="K1303" i="11"/>
  <c r="L1303" i="11"/>
  <c r="M1303" i="11"/>
  <c r="K1304" i="11"/>
  <c r="L1304" i="11"/>
  <c r="M1304" i="11"/>
  <c r="K1305" i="11"/>
  <c r="L1305" i="11"/>
  <c r="M1305" i="11"/>
  <c r="K1306" i="11"/>
  <c r="L1306" i="11"/>
  <c r="M1306" i="11"/>
  <c r="K1307" i="11"/>
  <c r="L1307" i="11"/>
  <c r="M1307" i="11"/>
  <c r="K1308" i="11"/>
  <c r="L1308" i="11"/>
  <c r="M1308" i="11"/>
  <c r="K1309" i="11"/>
  <c r="L1309" i="11"/>
  <c r="M1309" i="11"/>
  <c r="K1310" i="11"/>
  <c r="L1310" i="11"/>
  <c r="M1310" i="11"/>
  <c r="K1311" i="11"/>
  <c r="L1311" i="11"/>
  <c r="M1311" i="11"/>
  <c r="K1312" i="11"/>
  <c r="L1312" i="11"/>
  <c r="M1312" i="11"/>
  <c r="K1313" i="11"/>
  <c r="L1313" i="11"/>
  <c r="M1313" i="11"/>
  <c r="K1314" i="11"/>
  <c r="L1314" i="11"/>
  <c r="M1314" i="11"/>
  <c r="K1315" i="11"/>
  <c r="L1315" i="11"/>
  <c r="M1315" i="11"/>
  <c r="K1316" i="11"/>
  <c r="L1316" i="11"/>
  <c r="M1316" i="11"/>
  <c r="K1317" i="11"/>
  <c r="L1317" i="11"/>
  <c r="M1317" i="11"/>
  <c r="K1318" i="11"/>
  <c r="L1318" i="11"/>
  <c r="M1318" i="11"/>
  <c r="K1319" i="11"/>
  <c r="L1319" i="11"/>
  <c r="M1319" i="11"/>
  <c r="K1320" i="11"/>
  <c r="L1320" i="11"/>
  <c r="M1320" i="11"/>
  <c r="K1321" i="11"/>
  <c r="L1321" i="11"/>
  <c r="M1321" i="11"/>
  <c r="K1322" i="11"/>
  <c r="L1322" i="11"/>
  <c r="M1322" i="11"/>
  <c r="K1323" i="11"/>
  <c r="L1323" i="11"/>
  <c r="M1323" i="11"/>
  <c r="K1324" i="11"/>
  <c r="L1324" i="11"/>
  <c r="M1324" i="11"/>
  <c r="K1325" i="11"/>
  <c r="L1325" i="11"/>
  <c r="M1325" i="11"/>
  <c r="K1326" i="11"/>
  <c r="L1326" i="11"/>
  <c r="M1326" i="11"/>
  <c r="K1327" i="11"/>
  <c r="L1327" i="11"/>
  <c r="M1327" i="11"/>
  <c r="K1328" i="11"/>
  <c r="L1328" i="11"/>
  <c r="M1328" i="11"/>
  <c r="K1329" i="11"/>
  <c r="L1329" i="11"/>
  <c r="M1329" i="11"/>
  <c r="K1330" i="11"/>
  <c r="L1330" i="11"/>
  <c r="M1330" i="11"/>
  <c r="K1331" i="11"/>
  <c r="L1331" i="11"/>
  <c r="M1331" i="11"/>
  <c r="K1332" i="11"/>
  <c r="L1332" i="11"/>
  <c r="M1332" i="11"/>
  <c r="K1333" i="11"/>
  <c r="L1333" i="11"/>
  <c r="M1333" i="11"/>
  <c r="K1334" i="11"/>
  <c r="L1334" i="11"/>
  <c r="M1334" i="11"/>
  <c r="K1335" i="11"/>
  <c r="L1335" i="11"/>
  <c r="M1335" i="11"/>
  <c r="K1336" i="11"/>
  <c r="L1336" i="11"/>
  <c r="M1336" i="11"/>
  <c r="K1337" i="11"/>
  <c r="L1337" i="11"/>
  <c r="M1337" i="11"/>
  <c r="K1338" i="11"/>
  <c r="L1338" i="11"/>
  <c r="M1338" i="11"/>
  <c r="K1339" i="11"/>
  <c r="L1339" i="11"/>
  <c r="M1339" i="11"/>
  <c r="K1340" i="11"/>
  <c r="L1340" i="11"/>
  <c r="M1340" i="11"/>
  <c r="K1341" i="11"/>
  <c r="L1341" i="11"/>
  <c r="M1341" i="11"/>
  <c r="K1342" i="11"/>
  <c r="L1342" i="11"/>
  <c r="M1342" i="11"/>
  <c r="K1343" i="11"/>
  <c r="L1343" i="11"/>
  <c r="M1343" i="11"/>
  <c r="K1344" i="11"/>
  <c r="L1344" i="11"/>
  <c r="M1344" i="11"/>
  <c r="K1345" i="11"/>
  <c r="L1345" i="11"/>
  <c r="M1345" i="11"/>
  <c r="K1346" i="11"/>
  <c r="L1346" i="11"/>
  <c r="M1346" i="11"/>
  <c r="K1347" i="11"/>
  <c r="L1347" i="11"/>
  <c r="M1347" i="11"/>
  <c r="K1348" i="11"/>
  <c r="L1348" i="11"/>
  <c r="M1348" i="11"/>
  <c r="K1349" i="11"/>
  <c r="L1349" i="11"/>
  <c r="M1349" i="11"/>
  <c r="K1350" i="11"/>
  <c r="L1350" i="11"/>
  <c r="M1350" i="11"/>
  <c r="K1351" i="11"/>
  <c r="L1351" i="11"/>
  <c r="M1351" i="11"/>
  <c r="K1352" i="11"/>
  <c r="L1352" i="11"/>
  <c r="M1352" i="11"/>
  <c r="K1353" i="11"/>
  <c r="L1353" i="11"/>
  <c r="M1353" i="11"/>
  <c r="K1354" i="11"/>
  <c r="L1354" i="11"/>
  <c r="M1354" i="11"/>
  <c r="K1355" i="11"/>
  <c r="L1355" i="11"/>
  <c r="M1355" i="11"/>
  <c r="K1356" i="11"/>
  <c r="L1356" i="11"/>
  <c r="M1356" i="11"/>
  <c r="K1357" i="11"/>
  <c r="L1357" i="11"/>
  <c r="M1357" i="11"/>
  <c r="K1358" i="11"/>
  <c r="L1358" i="11"/>
  <c r="M1358" i="11"/>
  <c r="K1359" i="11"/>
  <c r="L1359" i="11"/>
  <c r="M1359" i="11"/>
  <c r="K1360" i="11"/>
  <c r="L1360" i="11"/>
  <c r="M1360" i="11"/>
  <c r="K1361" i="11"/>
  <c r="L1361" i="11"/>
  <c r="M1361" i="11"/>
  <c r="K1362" i="11"/>
  <c r="L1362" i="11"/>
  <c r="M1362" i="11"/>
  <c r="K1363" i="11"/>
  <c r="L1363" i="11"/>
  <c r="M1363" i="11"/>
  <c r="K1364" i="11"/>
  <c r="L1364" i="11"/>
  <c r="M1364" i="11"/>
  <c r="K1365" i="11"/>
  <c r="L1365" i="11"/>
  <c r="M1365" i="11"/>
  <c r="K1366" i="11"/>
  <c r="L1366" i="11"/>
  <c r="M1366" i="11"/>
  <c r="K1367" i="11"/>
  <c r="L1367" i="11"/>
  <c r="M1367" i="11"/>
  <c r="K1368" i="11"/>
  <c r="L1368" i="11"/>
  <c r="M1368" i="11"/>
  <c r="K1369" i="11"/>
  <c r="L1369" i="11"/>
  <c r="M1369" i="11"/>
  <c r="K1370" i="11"/>
  <c r="L1370" i="11"/>
  <c r="M1370" i="11"/>
  <c r="K1371" i="11"/>
  <c r="L1371" i="11"/>
  <c r="M1371" i="11"/>
  <c r="K1372" i="11"/>
  <c r="L1372" i="11"/>
  <c r="M1372" i="11"/>
  <c r="K1373" i="11"/>
  <c r="L1373" i="11"/>
  <c r="M1373" i="11"/>
  <c r="K1374" i="11"/>
  <c r="L1374" i="11"/>
  <c r="M1374" i="11"/>
  <c r="K1375" i="11"/>
  <c r="L1375" i="11"/>
  <c r="M1375" i="11"/>
  <c r="K1376" i="11"/>
  <c r="L1376" i="11"/>
  <c r="M1376" i="11"/>
  <c r="K1377" i="11"/>
  <c r="L1377" i="11"/>
  <c r="M1377" i="11"/>
  <c r="K1378" i="11"/>
  <c r="L1378" i="11"/>
  <c r="M1378" i="11"/>
  <c r="K1379" i="11"/>
  <c r="L1379" i="11"/>
  <c r="M1379" i="11"/>
  <c r="K1380" i="11"/>
  <c r="L1380" i="11"/>
  <c r="M1380" i="11"/>
  <c r="K1381" i="11"/>
  <c r="L1381" i="11"/>
  <c r="M1381" i="11"/>
  <c r="K1382" i="11"/>
  <c r="L1382" i="11"/>
  <c r="M1382" i="11"/>
  <c r="K1383" i="11"/>
  <c r="L1383" i="11"/>
  <c r="M1383" i="11"/>
  <c r="K1384" i="11"/>
  <c r="L1384" i="11"/>
  <c r="M1384" i="11"/>
  <c r="K1385" i="11"/>
  <c r="L1385" i="11"/>
  <c r="M1385" i="11"/>
  <c r="K1386" i="11"/>
  <c r="L1386" i="11"/>
  <c r="M1386" i="11"/>
  <c r="K1387" i="11"/>
  <c r="L1387" i="11"/>
  <c r="M1387" i="11"/>
  <c r="K1388" i="11"/>
  <c r="L1388" i="11"/>
  <c r="M1388" i="11"/>
  <c r="K1389" i="11"/>
  <c r="L1389" i="11"/>
  <c r="M1389" i="11"/>
  <c r="K1390" i="11"/>
  <c r="L1390" i="11"/>
  <c r="M1390" i="11"/>
  <c r="K1391" i="11"/>
  <c r="L1391" i="11"/>
  <c r="M1391" i="11"/>
  <c r="K1392" i="11"/>
  <c r="L1392" i="11"/>
  <c r="M1392" i="11"/>
  <c r="K1393" i="11"/>
  <c r="L1393" i="11"/>
  <c r="M1393" i="11"/>
  <c r="K1394" i="11"/>
  <c r="L1394" i="11"/>
  <c r="M1394" i="11"/>
  <c r="K1395" i="11"/>
  <c r="L1395" i="11"/>
  <c r="M1395" i="11"/>
  <c r="K1396" i="11"/>
  <c r="L1396" i="11"/>
  <c r="M1396" i="11"/>
  <c r="K1397" i="11"/>
  <c r="L1397" i="11"/>
  <c r="M1397" i="11"/>
  <c r="K1398" i="11"/>
  <c r="L1398" i="11"/>
  <c r="M1398" i="11"/>
  <c r="K1399" i="11"/>
  <c r="L1399" i="11"/>
  <c r="M1399" i="11"/>
  <c r="K1400" i="11"/>
  <c r="L1400" i="11"/>
  <c r="M1400" i="11"/>
  <c r="K1401" i="11"/>
  <c r="L1401" i="11"/>
  <c r="M1401" i="11"/>
  <c r="K1402" i="11"/>
  <c r="L1402" i="11"/>
  <c r="M1402" i="11"/>
  <c r="K1403" i="11"/>
  <c r="L1403" i="11"/>
  <c r="M1403" i="11"/>
  <c r="K1404" i="11"/>
  <c r="L1404" i="11"/>
  <c r="M1404" i="11"/>
  <c r="K1405" i="11"/>
  <c r="L1405" i="11"/>
  <c r="M1405" i="11"/>
  <c r="K1406" i="11"/>
  <c r="L1406" i="11"/>
  <c r="M1406" i="11"/>
  <c r="K1407" i="11"/>
  <c r="L1407" i="11"/>
  <c r="M1407" i="11"/>
  <c r="K1408" i="11"/>
  <c r="L1408" i="11"/>
  <c r="M1408" i="11"/>
  <c r="K1409" i="11"/>
  <c r="L1409" i="11"/>
  <c r="M1409" i="11"/>
  <c r="K1410" i="11"/>
  <c r="L1410" i="11"/>
  <c r="M1410" i="11"/>
  <c r="K1411" i="11"/>
  <c r="L1411" i="11"/>
  <c r="M1411" i="11"/>
  <c r="K1412" i="11"/>
  <c r="L1412" i="11"/>
  <c r="M1412" i="11"/>
  <c r="K1413" i="11"/>
  <c r="L1413" i="11"/>
  <c r="M1413" i="11"/>
  <c r="K1414" i="11"/>
  <c r="L1414" i="11"/>
  <c r="M1414" i="11"/>
  <c r="K1415" i="11"/>
  <c r="L1415" i="11"/>
  <c r="M1415" i="11"/>
  <c r="K1416" i="11"/>
  <c r="L1416" i="11"/>
  <c r="M1416" i="11"/>
  <c r="K1417" i="11"/>
  <c r="L1417" i="11"/>
  <c r="M1417" i="11"/>
  <c r="K1418" i="11"/>
  <c r="L1418" i="11"/>
  <c r="M1418" i="11"/>
  <c r="K1419" i="11"/>
  <c r="L1419" i="11"/>
  <c r="M1419" i="11"/>
  <c r="K1420" i="11"/>
  <c r="L1420" i="11"/>
  <c r="M1420" i="11"/>
  <c r="K1421" i="11"/>
  <c r="L1421" i="11"/>
  <c r="M1421" i="11"/>
  <c r="K1422" i="11"/>
  <c r="L1422" i="11"/>
  <c r="M1422" i="11"/>
  <c r="K1423" i="11"/>
  <c r="L1423" i="11"/>
  <c r="M1423" i="11"/>
  <c r="K1424" i="11"/>
  <c r="L1424" i="11"/>
  <c r="M1424" i="11"/>
  <c r="K1425" i="11"/>
  <c r="L1425" i="11"/>
  <c r="M1425" i="11"/>
  <c r="K1426" i="11"/>
  <c r="L1426" i="11"/>
  <c r="M1426" i="11"/>
  <c r="K1427" i="11"/>
  <c r="L1427" i="11"/>
  <c r="M1427" i="11"/>
  <c r="K1428" i="11"/>
  <c r="L1428" i="11"/>
  <c r="M1428" i="11"/>
  <c r="K1429" i="11"/>
  <c r="L1429" i="11"/>
  <c r="M1429" i="11"/>
  <c r="K1430" i="11"/>
  <c r="L1430" i="11"/>
  <c r="M1430" i="11"/>
  <c r="K1431" i="11"/>
  <c r="L1431" i="11"/>
  <c r="M1431" i="11"/>
  <c r="K1432" i="11"/>
  <c r="L1432" i="11"/>
  <c r="M1432" i="11"/>
  <c r="K1433" i="11"/>
  <c r="L1433" i="11"/>
  <c r="M1433" i="11"/>
  <c r="K1434" i="11"/>
  <c r="L1434" i="11"/>
  <c r="M1434" i="11"/>
  <c r="K1435" i="11"/>
  <c r="L1435" i="11"/>
  <c r="M1435" i="11"/>
  <c r="K1436" i="11"/>
  <c r="L1436" i="11"/>
  <c r="M1436" i="11"/>
  <c r="K1437" i="11"/>
  <c r="L1437" i="11"/>
  <c r="M1437" i="11"/>
  <c r="K1438" i="11"/>
  <c r="L1438" i="11"/>
  <c r="M1438" i="11"/>
  <c r="K1439" i="11"/>
  <c r="L1439" i="11"/>
  <c r="M1439" i="11"/>
  <c r="K1440" i="11"/>
  <c r="L1440" i="11"/>
  <c r="M1440" i="11"/>
  <c r="K1441" i="11"/>
  <c r="L1441" i="11"/>
  <c r="M1441" i="11"/>
  <c r="K1442" i="11"/>
  <c r="L1442" i="11"/>
  <c r="M1442" i="11"/>
  <c r="K1443" i="11"/>
  <c r="L1443" i="11"/>
  <c r="M1443" i="11"/>
  <c r="K1444" i="11"/>
  <c r="L1444" i="11"/>
  <c r="M1444" i="11"/>
  <c r="K1445" i="11"/>
  <c r="L1445" i="11"/>
  <c r="M1445" i="11"/>
  <c r="K1446" i="11"/>
  <c r="L1446" i="11"/>
  <c r="M1446" i="11"/>
  <c r="K1447" i="11"/>
  <c r="L1447" i="11"/>
  <c r="M1447" i="11"/>
  <c r="K1448" i="11"/>
  <c r="L1448" i="11"/>
  <c r="M1448" i="11"/>
  <c r="K1449" i="11"/>
  <c r="L1449" i="11"/>
  <c r="M1449" i="11"/>
  <c r="K1450" i="11"/>
  <c r="L1450" i="11"/>
  <c r="M1450" i="11"/>
  <c r="K1451" i="11"/>
  <c r="L1451" i="11"/>
  <c r="M1451" i="11"/>
  <c r="K1452" i="11"/>
  <c r="L1452" i="11"/>
  <c r="M1452" i="11"/>
  <c r="K1453" i="11"/>
  <c r="L1453" i="11"/>
  <c r="M1453" i="11"/>
  <c r="K1454" i="11"/>
  <c r="L1454" i="11"/>
  <c r="M1454" i="11"/>
  <c r="K1455" i="11"/>
  <c r="L1455" i="11"/>
  <c r="M1455" i="11"/>
  <c r="K1456" i="11"/>
  <c r="L1456" i="11"/>
  <c r="M1456" i="11"/>
  <c r="K1457" i="11"/>
  <c r="L1457" i="11"/>
  <c r="M1457" i="11"/>
  <c r="K1458" i="11"/>
  <c r="L1458" i="11"/>
  <c r="M1458" i="11"/>
  <c r="K1459" i="11"/>
  <c r="L1459" i="11"/>
  <c r="M1459" i="11"/>
  <c r="K1460" i="11"/>
  <c r="L1460" i="11"/>
  <c r="M1460" i="11"/>
  <c r="K1461" i="11"/>
  <c r="L1461" i="11"/>
  <c r="M1461" i="11"/>
  <c r="K1462" i="11"/>
  <c r="L1462" i="11"/>
  <c r="M1462" i="11"/>
  <c r="K1463" i="11"/>
  <c r="L1463" i="11"/>
  <c r="M1463" i="11"/>
  <c r="K1464" i="11"/>
  <c r="L1464" i="11"/>
  <c r="M1464" i="11"/>
  <c r="K1465" i="11"/>
  <c r="L1465" i="11"/>
  <c r="M1465" i="11"/>
  <c r="K1466" i="11"/>
  <c r="L1466" i="11"/>
  <c r="M1466" i="11"/>
  <c r="K1467" i="11"/>
  <c r="L1467" i="11"/>
  <c r="M1467" i="11"/>
  <c r="K1468" i="11"/>
  <c r="L1468" i="11"/>
  <c r="M1468" i="11"/>
  <c r="K1469" i="11"/>
  <c r="L1469" i="11"/>
  <c r="M1469" i="11"/>
  <c r="K1470" i="11"/>
  <c r="L1470" i="11"/>
  <c r="M1470" i="11"/>
  <c r="K1471" i="11"/>
  <c r="L1471" i="11"/>
  <c r="M1471" i="11"/>
  <c r="K1472" i="11"/>
  <c r="L1472" i="11"/>
  <c r="M1472" i="11"/>
  <c r="K1473" i="11"/>
  <c r="L1473" i="11"/>
  <c r="M1473" i="11"/>
  <c r="K1474" i="11"/>
  <c r="L1474" i="11"/>
  <c r="M1474" i="11"/>
  <c r="K1475" i="11"/>
  <c r="L1475" i="11"/>
  <c r="M1475" i="11"/>
  <c r="K1476" i="11"/>
  <c r="L1476" i="11"/>
  <c r="M1476" i="11"/>
  <c r="K1477" i="11"/>
  <c r="L1477" i="11"/>
  <c r="M1477" i="11"/>
  <c r="K1478" i="11"/>
  <c r="L1478" i="11"/>
  <c r="M1478" i="11"/>
  <c r="K1479" i="11"/>
  <c r="L1479" i="11"/>
  <c r="M1479" i="11"/>
  <c r="K1480" i="11"/>
  <c r="L1480" i="11"/>
  <c r="M1480" i="11"/>
  <c r="K1481" i="11"/>
  <c r="L1481" i="11"/>
  <c r="M1481" i="11"/>
  <c r="K1482" i="11"/>
  <c r="L1482" i="11"/>
  <c r="M1482" i="11"/>
  <c r="K1483" i="11"/>
  <c r="L1483" i="11"/>
  <c r="M1483" i="11"/>
  <c r="K1484" i="11"/>
  <c r="L1484" i="11"/>
  <c r="M1484" i="11"/>
  <c r="K1485" i="11"/>
  <c r="L1485" i="11"/>
  <c r="M1485" i="11"/>
  <c r="K1486" i="11"/>
  <c r="L1486" i="11"/>
  <c r="M1486" i="11"/>
  <c r="K1487" i="11"/>
  <c r="L1487" i="11"/>
  <c r="M1487" i="11"/>
  <c r="K1488" i="11"/>
  <c r="L1488" i="11"/>
  <c r="M1488" i="11"/>
  <c r="K1489" i="11"/>
  <c r="L1489" i="11"/>
  <c r="M1489" i="11"/>
  <c r="K1490" i="11"/>
  <c r="L1490" i="11"/>
  <c r="M1490" i="11"/>
  <c r="K1491" i="11"/>
  <c r="L1491" i="11"/>
  <c r="M1491" i="11"/>
  <c r="K1492" i="11"/>
  <c r="L1492" i="11"/>
  <c r="M1492" i="11"/>
  <c r="K1493" i="11"/>
  <c r="L1493" i="11"/>
  <c r="M1493" i="11"/>
  <c r="K1494" i="11"/>
  <c r="L1494" i="11"/>
  <c r="M1494" i="11"/>
  <c r="K1495" i="11"/>
  <c r="L1495" i="11"/>
  <c r="M1495" i="11"/>
  <c r="K1496" i="11"/>
  <c r="L1496" i="11"/>
  <c r="M1496" i="11"/>
  <c r="K1497" i="11"/>
  <c r="L1497" i="11"/>
  <c r="M1497" i="11"/>
  <c r="K1498" i="11"/>
  <c r="L1498" i="11"/>
  <c r="M1498" i="11"/>
  <c r="K1499" i="11"/>
  <c r="L1499" i="11"/>
  <c r="M1499" i="11"/>
  <c r="K1500" i="11"/>
  <c r="L1500" i="11"/>
  <c r="M1500" i="11"/>
  <c r="K1501" i="11"/>
  <c r="L1501" i="11"/>
  <c r="M1501" i="11"/>
  <c r="K1502" i="11"/>
  <c r="L1502" i="11"/>
  <c r="M1502" i="11"/>
  <c r="K1503" i="11"/>
  <c r="L1503" i="11"/>
  <c r="M1503" i="11"/>
  <c r="K1504" i="11"/>
  <c r="L1504" i="11"/>
  <c r="M1504" i="11"/>
  <c r="K1505" i="11"/>
  <c r="L1505" i="11"/>
  <c r="M1505" i="11"/>
  <c r="K1506" i="11"/>
  <c r="L1506" i="11"/>
  <c r="M1506" i="11"/>
  <c r="K1507" i="11"/>
  <c r="L1507" i="11"/>
  <c r="M1507" i="11"/>
  <c r="K1508" i="11"/>
  <c r="L1508" i="11"/>
  <c r="M1508" i="11"/>
  <c r="K1509" i="11"/>
  <c r="L1509" i="11"/>
  <c r="M1509" i="11"/>
  <c r="K1510" i="11"/>
  <c r="L1510" i="11"/>
  <c r="M1510" i="11"/>
  <c r="K1511" i="11"/>
  <c r="L1511" i="11"/>
  <c r="M1511" i="11"/>
  <c r="K1512" i="11"/>
  <c r="L1512" i="11"/>
  <c r="M1512" i="11"/>
  <c r="K1513" i="11"/>
  <c r="L1513" i="11"/>
  <c r="M1513" i="11"/>
  <c r="K1514" i="11"/>
  <c r="L1514" i="11"/>
  <c r="M1514" i="11"/>
  <c r="K1515" i="11"/>
  <c r="L1515" i="11"/>
  <c r="M1515" i="11"/>
  <c r="K1516" i="11"/>
  <c r="L1516" i="11"/>
  <c r="M1516" i="11"/>
  <c r="K1517" i="11"/>
  <c r="L1517" i="11"/>
  <c r="M1517" i="11"/>
  <c r="K1518" i="11"/>
  <c r="L1518" i="11"/>
  <c r="M1518" i="11"/>
  <c r="K1519" i="11"/>
  <c r="L1519" i="11"/>
  <c r="M1519" i="11"/>
  <c r="K1520" i="11"/>
  <c r="L1520" i="11"/>
  <c r="M1520" i="11"/>
  <c r="K1521" i="11"/>
  <c r="L1521" i="11"/>
  <c r="M1521" i="11"/>
  <c r="K1522" i="11"/>
  <c r="L1522" i="11"/>
  <c r="M1522" i="11"/>
  <c r="K1523" i="11"/>
  <c r="L1523" i="11"/>
  <c r="M1523" i="11"/>
  <c r="K1524" i="11"/>
  <c r="L1524" i="11"/>
  <c r="M1524" i="11"/>
  <c r="K1525" i="11"/>
  <c r="L1525" i="11"/>
  <c r="M1525" i="11"/>
  <c r="K1526" i="11"/>
  <c r="L1526" i="11"/>
  <c r="M1526" i="11"/>
  <c r="K1527" i="11"/>
  <c r="L1527" i="11"/>
  <c r="M1527" i="11"/>
  <c r="K1528" i="11"/>
  <c r="L1528" i="11"/>
  <c r="M1528" i="11"/>
  <c r="K1529" i="11"/>
  <c r="L1529" i="11"/>
  <c r="M1529" i="11"/>
  <c r="K1530" i="11"/>
  <c r="L1530" i="11"/>
  <c r="M1530" i="11"/>
  <c r="K1531" i="11"/>
  <c r="L1531" i="11"/>
  <c r="M1531" i="11"/>
  <c r="K1532" i="11"/>
  <c r="L1532" i="11"/>
  <c r="M1532" i="11"/>
  <c r="K1533" i="11"/>
  <c r="L1533" i="11"/>
  <c r="M1533" i="11"/>
  <c r="K1534" i="11"/>
  <c r="L1534" i="11"/>
  <c r="M1534" i="11"/>
  <c r="K1535" i="11"/>
  <c r="L1535" i="11"/>
  <c r="M1535" i="11"/>
  <c r="K1536" i="11"/>
  <c r="L1536" i="11"/>
  <c r="M1536" i="11"/>
  <c r="K1537" i="11"/>
  <c r="L1537" i="11"/>
  <c r="M1537" i="11"/>
  <c r="K1538" i="11"/>
  <c r="L1538" i="11"/>
  <c r="M1538" i="11"/>
  <c r="K1539" i="11"/>
  <c r="L1539" i="11"/>
  <c r="M1539" i="11"/>
  <c r="K1540" i="11"/>
  <c r="L1540" i="11"/>
  <c r="M1540" i="11"/>
  <c r="K1541" i="11"/>
  <c r="L1541" i="11"/>
  <c r="M1541" i="11"/>
  <c r="K1542" i="11"/>
  <c r="L1542" i="11"/>
  <c r="M1542" i="11"/>
  <c r="K1543" i="11"/>
  <c r="L1543" i="11"/>
  <c r="M1543" i="11"/>
  <c r="K1544" i="11"/>
  <c r="L1544" i="11"/>
  <c r="M1544" i="11"/>
  <c r="K1545" i="11"/>
  <c r="L1545" i="11"/>
  <c r="M1545" i="11"/>
  <c r="K1546" i="11"/>
  <c r="L1546" i="11"/>
  <c r="M1546" i="11"/>
  <c r="K1547" i="11"/>
  <c r="L1547" i="11"/>
  <c r="M1547" i="11"/>
  <c r="K1548" i="11"/>
  <c r="L1548" i="11"/>
  <c r="M1548" i="11"/>
  <c r="K1549" i="11"/>
  <c r="L1549" i="11"/>
  <c r="M1549" i="11"/>
  <c r="K1550" i="11"/>
  <c r="L1550" i="11"/>
  <c r="M1550" i="11"/>
  <c r="K1551" i="11"/>
  <c r="L1551" i="11"/>
  <c r="M1551" i="11"/>
  <c r="K1552" i="11"/>
  <c r="L1552" i="11"/>
  <c r="M1552" i="11"/>
  <c r="K1553" i="11"/>
  <c r="L1553" i="11"/>
  <c r="M1553" i="11"/>
  <c r="K1554" i="11"/>
  <c r="L1554" i="11"/>
  <c r="M1554" i="11"/>
  <c r="K1555" i="11"/>
  <c r="L1555" i="11"/>
  <c r="M1555" i="11"/>
  <c r="K1556" i="11"/>
  <c r="L1556" i="11"/>
  <c r="M1556" i="11"/>
  <c r="K1557" i="11"/>
  <c r="L1557" i="11"/>
  <c r="M1557" i="11"/>
  <c r="K1558" i="11"/>
  <c r="L1558" i="11"/>
  <c r="M1558" i="11"/>
  <c r="K1559" i="11"/>
  <c r="L1559" i="11"/>
  <c r="M1559" i="11"/>
  <c r="K1560" i="11"/>
  <c r="L1560" i="11"/>
  <c r="M1560" i="11"/>
  <c r="K1561" i="11"/>
  <c r="L1561" i="11"/>
  <c r="M1561" i="11"/>
  <c r="K1562" i="11"/>
  <c r="L1562" i="11"/>
  <c r="M1562" i="11"/>
  <c r="K1563" i="11"/>
  <c r="L1563" i="11"/>
  <c r="M1563" i="11"/>
  <c r="K1564" i="11"/>
  <c r="L1564" i="11"/>
  <c r="M1564" i="11"/>
  <c r="K1565" i="11"/>
  <c r="L1565" i="11"/>
  <c r="M1565" i="11"/>
  <c r="K1566" i="11"/>
  <c r="L1566" i="11"/>
  <c r="M1566" i="11"/>
  <c r="K1567" i="11"/>
  <c r="L1567" i="11"/>
  <c r="M1567" i="11"/>
  <c r="K1568" i="11"/>
  <c r="L1568" i="11"/>
  <c r="M1568" i="11"/>
  <c r="K1569" i="11"/>
  <c r="L1569" i="11"/>
  <c r="M1569" i="11"/>
  <c r="K1570" i="11"/>
  <c r="L1570" i="11"/>
  <c r="M1570" i="11"/>
  <c r="K1571" i="11"/>
  <c r="L1571" i="11"/>
  <c r="M1571" i="11"/>
  <c r="K1572" i="11"/>
  <c r="L1572" i="11"/>
  <c r="M1572" i="11"/>
  <c r="K1573" i="11"/>
  <c r="L1573" i="11"/>
  <c r="M1573" i="11"/>
  <c r="K1574" i="11"/>
  <c r="L1574" i="11"/>
  <c r="M1574" i="11"/>
  <c r="K1575" i="11"/>
  <c r="L1575" i="11"/>
  <c r="M1575" i="11"/>
  <c r="K1576" i="11"/>
  <c r="L1576" i="11"/>
  <c r="M1576" i="11"/>
  <c r="K1577" i="11"/>
  <c r="L1577" i="11"/>
  <c r="M1577" i="11"/>
  <c r="K1578" i="11"/>
  <c r="L1578" i="11"/>
  <c r="M1578" i="11"/>
  <c r="K1579" i="11"/>
  <c r="L1579" i="11"/>
  <c r="M1579" i="11"/>
  <c r="K1580" i="11"/>
  <c r="L1580" i="11"/>
  <c r="M1580" i="11"/>
  <c r="K1581" i="11"/>
  <c r="L1581" i="11"/>
  <c r="M1581" i="11"/>
  <c r="K1582" i="11"/>
  <c r="L1582" i="11"/>
  <c r="M1582" i="11"/>
  <c r="K1583" i="11"/>
  <c r="L1583" i="11"/>
  <c r="M1583" i="11"/>
  <c r="K1584" i="11"/>
  <c r="L1584" i="11"/>
  <c r="M1584" i="11"/>
  <c r="K1585" i="11"/>
  <c r="L1585" i="11"/>
  <c r="M1585" i="11"/>
  <c r="K1586" i="11"/>
  <c r="L1586" i="11"/>
  <c r="M1586" i="11"/>
  <c r="K1587" i="11"/>
  <c r="L1587" i="11"/>
  <c r="M1587" i="11"/>
  <c r="K1588" i="11"/>
  <c r="L1588" i="11"/>
  <c r="M1588" i="11"/>
  <c r="K1589" i="11"/>
  <c r="L1589" i="11"/>
  <c r="M1589" i="11"/>
  <c r="K1590" i="11"/>
  <c r="L1590" i="11"/>
  <c r="M1590" i="11"/>
  <c r="K1591" i="11"/>
  <c r="L1591" i="11"/>
  <c r="M1591" i="11"/>
  <c r="K1592" i="11"/>
  <c r="L1592" i="11"/>
  <c r="M1592" i="11"/>
  <c r="K1593" i="11"/>
  <c r="L1593" i="11"/>
  <c r="M1593" i="11"/>
  <c r="K1594" i="11"/>
  <c r="L1594" i="11"/>
  <c r="M1594" i="11"/>
  <c r="K1595" i="11"/>
  <c r="L1595" i="11"/>
  <c r="M1595" i="11"/>
  <c r="K1596" i="11"/>
  <c r="L1596" i="11"/>
  <c r="M1596" i="11"/>
  <c r="K1597" i="11"/>
  <c r="L1597" i="11"/>
  <c r="M1597" i="11"/>
  <c r="K1598" i="11"/>
  <c r="L1598" i="11"/>
  <c r="M1598" i="11"/>
  <c r="K1599" i="11"/>
  <c r="L1599" i="11"/>
  <c r="M1599" i="11"/>
  <c r="K1600" i="11"/>
  <c r="L1600" i="11"/>
  <c r="M1600" i="11"/>
  <c r="K1601" i="11"/>
  <c r="L1601" i="11"/>
  <c r="M1601" i="11"/>
  <c r="K1602" i="11"/>
  <c r="L1602" i="11"/>
  <c r="M1602" i="11"/>
  <c r="K1603" i="11"/>
  <c r="L1603" i="11"/>
  <c r="M1603" i="11"/>
  <c r="K1604" i="11"/>
  <c r="L1604" i="11"/>
  <c r="M1604" i="11"/>
  <c r="K1605" i="11"/>
  <c r="L1605" i="11"/>
  <c r="M1605" i="11"/>
  <c r="K1606" i="11"/>
  <c r="L1606" i="11"/>
  <c r="M1606" i="11"/>
  <c r="K1607" i="11"/>
  <c r="L1607" i="11"/>
  <c r="M1607" i="11"/>
  <c r="K1608" i="11"/>
  <c r="L1608" i="11"/>
  <c r="M1608" i="11"/>
  <c r="K1609" i="11"/>
  <c r="L1609" i="11"/>
  <c r="M1609" i="11"/>
  <c r="K1610" i="11"/>
  <c r="L1610" i="11"/>
  <c r="M1610" i="11"/>
  <c r="K1611" i="11"/>
  <c r="L1611" i="11"/>
  <c r="M1611" i="11"/>
  <c r="K1612" i="11"/>
  <c r="L1612" i="11"/>
  <c r="M1612" i="11"/>
  <c r="K1613" i="11"/>
  <c r="L1613" i="11"/>
  <c r="M1613" i="11"/>
  <c r="K1614" i="11"/>
  <c r="L1614" i="11"/>
  <c r="M1614" i="11"/>
  <c r="K1615" i="11"/>
  <c r="L1615" i="11"/>
  <c r="M1615" i="11"/>
  <c r="K1616" i="11"/>
  <c r="L1616" i="11"/>
  <c r="M1616" i="11"/>
  <c r="K1617" i="11"/>
  <c r="L1617" i="11"/>
  <c r="M1617" i="11"/>
  <c r="K1618" i="11"/>
  <c r="L1618" i="11"/>
  <c r="M1618" i="11"/>
  <c r="K1619" i="11"/>
  <c r="L1619" i="11"/>
  <c r="M1619" i="11"/>
  <c r="K1620" i="11"/>
  <c r="L1620" i="11"/>
  <c r="M1620" i="11"/>
  <c r="K1621" i="11"/>
  <c r="L1621" i="11"/>
  <c r="M1621" i="11"/>
  <c r="K1622" i="11"/>
  <c r="L1622" i="11"/>
  <c r="M1622" i="11"/>
  <c r="K1623" i="11"/>
  <c r="L1623" i="11"/>
  <c r="M1623" i="11"/>
  <c r="K1624" i="11"/>
  <c r="L1624" i="11"/>
  <c r="M1624" i="11"/>
  <c r="K1625" i="11"/>
  <c r="L1625" i="11"/>
  <c r="M1625" i="11"/>
  <c r="K1626" i="11"/>
  <c r="L1626" i="11"/>
  <c r="M1626" i="11"/>
  <c r="K1627" i="11"/>
  <c r="L1627" i="11"/>
  <c r="M1627" i="11"/>
  <c r="K1628" i="11"/>
  <c r="L1628" i="11"/>
  <c r="M1628" i="11"/>
  <c r="K1629" i="11"/>
  <c r="L1629" i="11"/>
  <c r="M1629" i="11"/>
  <c r="K1630" i="11"/>
  <c r="L1630" i="11"/>
  <c r="M1630" i="11"/>
  <c r="K1631" i="11"/>
  <c r="L1631" i="11"/>
  <c r="M1631" i="11"/>
  <c r="K1632" i="11"/>
  <c r="L1632" i="11"/>
  <c r="M1632" i="11"/>
  <c r="K1633" i="11"/>
  <c r="L1633" i="11"/>
  <c r="M1633" i="11"/>
  <c r="K1634" i="11"/>
  <c r="L1634" i="11"/>
  <c r="M1634" i="11"/>
  <c r="K1635" i="11"/>
  <c r="L1635" i="11"/>
  <c r="M1635" i="11"/>
  <c r="K1636" i="11"/>
  <c r="L1636" i="11"/>
  <c r="M1636" i="11"/>
  <c r="K1637" i="11"/>
  <c r="L1637" i="11"/>
  <c r="M1637" i="11"/>
  <c r="K1638" i="11"/>
  <c r="L1638" i="11"/>
  <c r="M1638" i="11"/>
  <c r="K1639" i="11"/>
  <c r="L1639" i="11"/>
  <c r="M1639" i="11"/>
  <c r="K1640" i="11"/>
  <c r="L1640" i="11"/>
  <c r="M1640" i="11"/>
  <c r="K1641" i="11"/>
  <c r="L1641" i="11"/>
  <c r="M1641" i="11"/>
  <c r="K1642" i="11"/>
  <c r="L1642" i="11"/>
  <c r="M1642" i="11"/>
  <c r="K1643" i="11"/>
  <c r="L1643" i="11"/>
  <c r="M1643" i="11"/>
  <c r="K1644" i="11"/>
  <c r="L1644" i="11"/>
  <c r="M1644" i="11"/>
  <c r="K1645" i="11"/>
  <c r="L1645" i="11"/>
  <c r="M1645" i="11"/>
  <c r="K1646" i="11"/>
  <c r="L1646" i="11"/>
  <c r="M1646" i="11"/>
  <c r="K1647" i="11"/>
  <c r="L1647" i="11"/>
  <c r="M1647" i="11"/>
  <c r="K1648" i="11"/>
  <c r="L1648" i="11"/>
  <c r="M1648" i="11"/>
  <c r="K1649" i="11"/>
  <c r="L1649" i="11"/>
  <c r="M1649" i="11"/>
  <c r="K1650" i="11"/>
  <c r="L1650" i="11"/>
  <c r="M1650" i="11"/>
  <c r="K1651" i="11"/>
  <c r="L1651" i="11"/>
  <c r="M1651" i="11"/>
  <c r="K1652" i="11"/>
  <c r="L1652" i="11"/>
  <c r="M1652" i="11"/>
  <c r="K1653" i="11"/>
  <c r="L1653" i="11"/>
  <c r="M1653" i="11"/>
  <c r="K1654" i="11"/>
  <c r="L1654" i="11"/>
  <c r="M1654" i="11"/>
  <c r="K1655" i="11"/>
  <c r="L1655" i="11"/>
  <c r="M1655" i="11"/>
  <c r="K1656" i="11"/>
  <c r="L1656" i="11"/>
  <c r="M1656" i="11"/>
  <c r="K1657" i="11"/>
  <c r="L1657" i="11"/>
  <c r="M1657" i="11"/>
  <c r="K1658" i="11"/>
  <c r="L1658" i="11"/>
  <c r="M1658" i="11"/>
  <c r="K1659" i="11"/>
  <c r="L1659" i="11"/>
  <c r="M1659" i="11"/>
  <c r="K1660" i="11"/>
  <c r="L1660" i="11"/>
  <c r="M1660" i="11"/>
  <c r="K1661" i="11"/>
  <c r="L1661" i="11"/>
  <c r="M1661" i="11"/>
  <c r="K1662" i="11"/>
  <c r="L1662" i="11"/>
  <c r="M1662" i="11"/>
  <c r="K1663" i="11"/>
  <c r="L1663" i="11"/>
  <c r="M1663" i="11"/>
  <c r="K1664" i="11"/>
  <c r="L1664" i="11"/>
  <c r="M1664" i="11"/>
  <c r="K1665" i="11"/>
  <c r="L1665" i="11"/>
  <c r="M1665" i="11"/>
  <c r="K1666" i="11"/>
  <c r="L1666" i="11"/>
  <c r="M1666" i="11"/>
  <c r="K1667" i="11"/>
  <c r="L1667" i="11"/>
  <c r="M1667" i="11"/>
  <c r="K1668" i="11"/>
  <c r="L1668" i="11"/>
  <c r="M1668" i="11"/>
  <c r="K1669" i="11"/>
  <c r="L1669" i="11"/>
  <c r="M1669" i="11"/>
  <c r="K1670" i="11"/>
  <c r="L1670" i="11"/>
  <c r="M1670" i="11"/>
  <c r="K1671" i="11"/>
  <c r="L1671" i="11"/>
  <c r="M1671" i="11"/>
  <c r="K1672" i="11"/>
  <c r="L1672" i="11"/>
  <c r="M1672" i="11"/>
  <c r="K1673" i="11"/>
  <c r="L1673" i="11"/>
  <c r="M1673" i="11"/>
  <c r="K1674" i="11"/>
  <c r="L1674" i="11"/>
  <c r="M1674" i="11"/>
  <c r="K1675" i="11"/>
  <c r="L1675" i="11"/>
  <c r="M1675" i="11"/>
  <c r="K1676" i="11"/>
  <c r="L1676" i="11"/>
  <c r="M1676" i="11"/>
  <c r="K1677" i="11"/>
  <c r="L1677" i="11"/>
  <c r="M1677" i="11"/>
  <c r="K1678" i="11"/>
  <c r="L1678" i="11"/>
  <c r="M1678" i="11"/>
  <c r="K1679" i="11"/>
  <c r="L1679" i="11"/>
  <c r="M1679" i="11"/>
  <c r="K1680" i="11"/>
  <c r="L1680" i="11"/>
  <c r="M1680" i="11"/>
  <c r="K1681" i="11"/>
  <c r="L1681" i="11"/>
  <c r="M1681" i="11"/>
  <c r="K1682" i="11"/>
  <c r="L1682" i="11"/>
  <c r="M1682" i="11"/>
  <c r="K1683" i="11"/>
  <c r="L1683" i="11"/>
  <c r="M1683" i="11"/>
  <c r="K1684" i="11"/>
  <c r="L1684" i="11"/>
  <c r="M1684" i="11"/>
  <c r="K1685" i="11"/>
  <c r="L1685" i="11"/>
  <c r="M1685" i="11"/>
  <c r="K1686" i="11"/>
  <c r="L1686" i="11"/>
  <c r="M1686" i="11"/>
  <c r="K1687" i="11"/>
  <c r="L1687" i="11"/>
  <c r="M1687" i="11"/>
  <c r="K1688" i="11"/>
  <c r="L1688" i="11"/>
  <c r="M1688" i="11"/>
  <c r="K1689" i="11"/>
  <c r="L1689" i="11"/>
  <c r="M1689" i="11"/>
  <c r="K1690" i="11"/>
  <c r="L1690" i="11"/>
  <c r="M1690" i="11"/>
  <c r="K1691" i="11"/>
  <c r="L1691" i="11"/>
  <c r="M1691" i="11"/>
  <c r="K1692" i="11"/>
  <c r="L1692" i="11"/>
  <c r="M1692" i="11"/>
  <c r="K1693" i="11"/>
  <c r="L1693" i="11"/>
  <c r="M1693" i="11"/>
  <c r="K1694" i="11"/>
  <c r="L1694" i="11"/>
  <c r="M1694" i="11"/>
  <c r="K1695" i="11"/>
  <c r="L1695" i="11"/>
  <c r="M1695" i="11"/>
  <c r="K1696" i="11"/>
  <c r="L1696" i="11"/>
  <c r="M1696" i="11"/>
  <c r="K1697" i="11"/>
  <c r="L1697" i="11"/>
  <c r="M1697" i="11"/>
  <c r="K1698" i="11"/>
  <c r="L1698" i="11"/>
  <c r="M1698" i="11"/>
  <c r="K1699" i="11"/>
  <c r="L1699" i="11"/>
  <c r="M1699" i="11"/>
  <c r="K1700" i="11"/>
  <c r="L1700" i="11"/>
  <c r="M1700" i="11"/>
  <c r="K1701" i="11"/>
  <c r="L1701" i="11"/>
  <c r="M1701" i="11"/>
  <c r="K1702" i="11"/>
  <c r="L1702" i="11"/>
  <c r="M1702" i="11"/>
  <c r="K1703" i="11"/>
  <c r="L1703" i="11"/>
  <c r="M1703" i="11"/>
  <c r="K1704" i="11"/>
  <c r="L1704" i="11"/>
  <c r="M1704" i="11"/>
  <c r="K1705" i="11"/>
  <c r="L1705" i="11"/>
  <c r="M1705" i="11"/>
  <c r="K1706" i="11"/>
  <c r="L1706" i="11"/>
  <c r="M1706" i="11"/>
  <c r="K1707" i="11"/>
  <c r="L1707" i="11"/>
  <c r="M1707" i="11"/>
  <c r="K1708" i="11"/>
  <c r="L1708" i="11"/>
  <c r="M1708" i="11"/>
  <c r="K1709" i="11"/>
  <c r="L1709" i="11"/>
  <c r="M1709" i="11"/>
  <c r="K1710" i="11"/>
  <c r="L1710" i="11"/>
  <c r="M1710" i="11"/>
  <c r="K1711" i="11"/>
  <c r="L1711" i="11"/>
  <c r="M1711" i="11"/>
  <c r="K1712" i="11"/>
  <c r="L1712" i="11"/>
  <c r="M1712" i="11"/>
  <c r="K1713" i="11"/>
  <c r="L1713" i="11"/>
  <c r="M1713" i="11"/>
  <c r="K1714" i="11"/>
  <c r="L1714" i="11"/>
  <c r="M1714" i="11"/>
  <c r="K1715" i="11"/>
  <c r="L1715" i="11"/>
  <c r="M1715" i="11"/>
  <c r="K1716" i="11"/>
  <c r="L1716" i="11"/>
  <c r="M1716" i="11"/>
  <c r="K1717" i="11"/>
  <c r="L1717" i="11"/>
  <c r="M1717" i="11"/>
  <c r="K1718" i="11"/>
  <c r="L1718" i="11"/>
  <c r="M1718" i="11"/>
  <c r="K1719" i="11"/>
  <c r="L1719" i="11"/>
  <c r="M1719" i="11"/>
  <c r="K1720" i="11"/>
  <c r="L1720" i="11"/>
  <c r="M1720" i="11"/>
  <c r="K1721" i="11"/>
  <c r="L1721" i="11"/>
  <c r="M1721" i="11"/>
  <c r="K1722" i="11"/>
  <c r="L1722" i="11"/>
  <c r="M1722" i="11"/>
  <c r="K1723" i="11"/>
  <c r="L1723" i="11"/>
  <c r="M1723" i="11"/>
  <c r="K1724" i="11"/>
  <c r="L1724" i="11"/>
  <c r="M1724" i="11"/>
  <c r="K1725" i="11"/>
  <c r="L1725" i="11"/>
  <c r="M1725" i="11"/>
  <c r="K1726" i="11"/>
  <c r="L1726" i="11"/>
  <c r="M1726" i="11"/>
  <c r="K1727" i="11"/>
  <c r="L1727" i="11"/>
  <c r="M1727" i="11"/>
  <c r="K1728" i="11"/>
  <c r="L1728" i="11"/>
  <c r="M1728" i="11"/>
  <c r="K1729" i="11"/>
  <c r="L1729" i="11"/>
  <c r="M1729" i="11"/>
  <c r="K1730" i="11"/>
  <c r="L1730" i="11"/>
  <c r="M1730" i="11"/>
  <c r="K1731" i="11"/>
  <c r="L1731" i="11"/>
  <c r="M1731" i="11"/>
  <c r="K1732" i="11"/>
  <c r="L1732" i="11"/>
  <c r="M1732" i="11"/>
  <c r="K1733" i="11"/>
  <c r="L1733" i="11"/>
  <c r="M1733" i="11"/>
  <c r="K1734" i="11"/>
  <c r="L1734" i="11"/>
  <c r="M1734" i="11"/>
  <c r="K1735" i="11"/>
  <c r="L1735" i="11"/>
  <c r="M1735" i="11"/>
  <c r="K1736" i="11"/>
  <c r="L1736" i="11"/>
  <c r="M1736" i="11"/>
  <c r="K1737" i="11"/>
  <c r="L1737" i="11"/>
  <c r="M1737" i="11"/>
  <c r="K1738" i="11"/>
  <c r="L1738" i="11"/>
  <c r="M1738" i="11"/>
  <c r="K1739" i="11"/>
  <c r="L1739" i="11"/>
  <c r="M1739" i="11"/>
  <c r="K1740" i="11"/>
  <c r="L1740" i="11"/>
  <c r="M1740" i="11"/>
  <c r="K1741" i="11"/>
  <c r="L1741" i="11"/>
  <c r="M1741" i="11"/>
  <c r="K1742" i="11"/>
  <c r="L1742" i="11"/>
  <c r="M1742" i="11"/>
  <c r="K1743" i="11"/>
  <c r="L1743" i="11"/>
  <c r="M1743" i="11"/>
  <c r="K1744" i="11"/>
  <c r="L1744" i="11"/>
  <c r="M1744" i="11"/>
  <c r="K1745" i="11"/>
  <c r="L1745" i="11"/>
  <c r="M1745" i="11"/>
  <c r="K1746" i="11"/>
  <c r="L1746" i="11"/>
  <c r="M1746" i="11"/>
  <c r="K1747" i="11"/>
  <c r="L1747" i="11"/>
  <c r="M1747" i="11"/>
  <c r="K1748" i="11"/>
  <c r="L1748" i="11"/>
  <c r="M1748" i="11"/>
  <c r="K1749" i="11"/>
  <c r="L1749" i="11"/>
  <c r="M1749" i="11"/>
  <c r="K1750" i="11"/>
  <c r="L1750" i="11"/>
  <c r="M1750" i="11"/>
  <c r="K1751" i="11"/>
  <c r="L1751" i="11"/>
  <c r="M1751" i="11"/>
  <c r="K1752" i="11"/>
  <c r="L1752" i="11"/>
  <c r="M1752" i="11"/>
  <c r="K1753" i="11"/>
  <c r="L1753" i="11"/>
  <c r="M1753" i="11"/>
  <c r="K1754" i="11"/>
  <c r="L1754" i="11"/>
  <c r="M1754" i="11"/>
  <c r="K1755" i="11"/>
  <c r="L1755" i="11"/>
  <c r="M1755" i="11"/>
  <c r="K1756" i="11"/>
  <c r="L1756" i="11"/>
  <c r="M1756" i="11"/>
  <c r="K1757" i="11"/>
  <c r="L1757" i="11"/>
  <c r="M1757" i="11"/>
  <c r="K1758" i="11"/>
  <c r="L1758" i="11"/>
  <c r="M1758" i="11"/>
  <c r="K1759" i="11"/>
  <c r="L1759" i="11"/>
  <c r="M1759" i="11"/>
  <c r="K1760" i="11"/>
  <c r="L1760" i="11"/>
  <c r="M1760" i="11"/>
  <c r="K1761" i="11"/>
  <c r="L1761" i="11"/>
  <c r="M1761" i="11"/>
  <c r="K1762" i="11"/>
  <c r="L1762" i="11"/>
  <c r="M1762" i="11"/>
  <c r="K1763" i="11"/>
  <c r="L1763" i="11"/>
  <c r="M1763" i="11"/>
  <c r="K1764" i="11"/>
  <c r="L1764" i="11"/>
  <c r="M1764" i="11"/>
  <c r="K1765" i="11"/>
  <c r="L1765" i="11"/>
  <c r="M1765" i="11"/>
  <c r="K1766" i="11"/>
  <c r="L1766" i="11"/>
  <c r="M1766" i="11"/>
  <c r="K1767" i="11"/>
  <c r="L1767" i="11"/>
  <c r="M1767" i="11"/>
  <c r="K1768" i="11"/>
  <c r="L1768" i="11"/>
  <c r="M1768" i="11"/>
  <c r="K1769" i="11"/>
  <c r="L1769" i="11"/>
  <c r="M1769" i="11"/>
  <c r="K1770" i="11"/>
  <c r="L1770" i="11"/>
  <c r="M1770" i="11"/>
  <c r="K1771" i="11"/>
  <c r="L1771" i="11"/>
  <c r="M1771" i="11"/>
  <c r="K1772" i="11"/>
  <c r="L1772" i="11"/>
  <c r="M1772" i="11"/>
  <c r="K1773" i="11"/>
  <c r="L1773" i="11"/>
  <c r="M1773" i="11"/>
  <c r="K1774" i="11"/>
  <c r="L1774" i="11"/>
  <c r="M1774" i="11"/>
  <c r="K1775" i="11"/>
  <c r="L1775" i="11"/>
  <c r="M1775" i="11"/>
  <c r="K1776" i="11"/>
  <c r="L1776" i="11"/>
  <c r="M1776" i="11"/>
  <c r="K1777" i="11"/>
  <c r="L1777" i="11"/>
  <c r="M1777" i="11"/>
  <c r="K1778" i="11"/>
  <c r="L1778" i="11"/>
  <c r="M1778" i="11"/>
  <c r="K1779" i="11"/>
  <c r="L1779" i="11"/>
  <c r="M1779" i="11"/>
  <c r="K1780" i="11"/>
  <c r="L1780" i="11"/>
  <c r="M1780" i="11"/>
  <c r="K1781" i="11"/>
  <c r="L1781" i="11"/>
  <c r="M1781" i="11"/>
  <c r="K1782" i="11"/>
  <c r="L1782" i="11"/>
  <c r="M1782" i="11"/>
  <c r="K1783" i="11"/>
  <c r="L1783" i="11"/>
  <c r="M1783" i="11"/>
  <c r="K1784" i="11"/>
  <c r="L1784" i="11"/>
  <c r="M1784" i="11"/>
  <c r="K1785" i="11"/>
  <c r="L1785" i="11"/>
  <c r="M1785" i="11"/>
  <c r="K1786" i="11"/>
  <c r="L1786" i="11"/>
  <c r="M1786" i="11"/>
  <c r="K1787" i="11"/>
  <c r="L1787" i="11"/>
  <c r="M1787" i="11"/>
  <c r="K1788" i="11"/>
  <c r="L1788" i="11"/>
  <c r="M1788" i="11"/>
  <c r="K1789" i="11"/>
  <c r="L1789" i="11"/>
  <c r="M1789" i="11"/>
  <c r="K1790" i="11"/>
  <c r="L1790" i="11"/>
  <c r="M1790" i="11"/>
  <c r="K1791" i="11"/>
  <c r="L1791" i="11"/>
  <c r="M1791" i="11"/>
  <c r="K1792" i="11"/>
  <c r="L1792" i="11"/>
  <c r="M1792" i="11"/>
  <c r="K1793" i="11"/>
  <c r="L1793" i="11"/>
  <c r="M1793" i="11"/>
  <c r="K1794" i="11"/>
  <c r="L1794" i="11"/>
  <c r="M1794" i="11"/>
  <c r="K1795" i="11"/>
  <c r="L1795" i="11"/>
  <c r="M1795" i="11"/>
  <c r="K1796" i="11"/>
  <c r="L1796" i="11"/>
  <c r="M1796" i="11"/>
  <c r="K1797" i="11"/>
  <c r="L1797" i="11"/>
  <c r="M1797" i="11"/>
  <c r="K1798" i="11"/>
  <c r="L1798" i="11"/>
  <c r="M1798" i="11"/>
  <c r="K1799" i="11"/>
  <c r="L1799" i="11"/>
  <c r="M1799" i="11"/>
  <c r="K1800" i="11"/>
  <c r="L1800" i="11"/>
  <c r="M1800" i="11"/>
  <c r="K1801" i="11"/>
  <c r="L1801" i="11"/>
  <c r="M1801" i="11"/>
  <c r="K1802" i="11"/>
  <c r="L1802" i="11"/>
  <c r="M1802" i="11"/>
  <c r="K1803" i="11"/>
  <c r="L1803" i="11"/>
  <c r="M1803" i="11"/>
  <c r="K1804" i="11"/>
  <c r="L1804" i="11"/>
  <c r="M1804" i="11"/>
  <c r="K1805" i="11"/>
  <c r="L1805" i="11"/>
  <c r="M1805" i="11"/>
  <c r="K1806" i="11"/>
  <c r="L1806" i="11"/>
  <c r="M1806" i="11"/>
  <c r="K1807" i="11"/>
  <c r="L1807" i="11"/>
  <c r="M1807" i="11"/>
  <c r="K1808" i="11"/>
  <c r="L1808" i="11"/>
  <c r="M1808" i="11"/>
  <c r="K1809" i="11"/>
  <c r="L1809" i="11"/>
  <c r="M1809" i="11"/>
  <c r="K1810" i="11"/>
  <c r="L1810" i="11"/>
  <c r="M1810" i="11"/>
  <c r="K1811" i="11"/>
  <c r="L1811" i="11"/>
  <c r="M1811" i="11"/>
  <c r="K1812" i="11"/>
  <c r="L1812" i="11"/>
  <c r="M1812" i="11"/>
  <c r="K1813" i="11"/>
  <c r="L1813" i="11"/>
  <c r="M1813" i="11"/>
  <c r="K1814" i="11"/>
  <c r="L1814" i="11"/>
  <c r="M1814" i="11"/>
  <c r="K1815" i="11"/>
  <c r="L1815" i="11"/>
  <c r="M1815" i="11"/>
  <c r="K1816" i="11"/>
  <c r="L1816" i="11"/>
  <c r="M1816" i="11"/>
  <c r="K1817" i="11"/>
  <c r="L1817" i="11"/>
  <c r="M1817" i="11"/>
  <c r="K1818" i="11"/>
  <c r="L1818" i="11"/>
  <c r="M1818" i="11"/>
  <c r="K1819" i="11"/>
  <c r="L1819" i="11"/>
  <c r="M1819" i="11"/>
  <c r="K1820" i="11"/>
  <c r="L1820" i="11"/>
  <c r="M1820" i="11"/>
  <c r="K1821" i="11"/>
  <c r="L1821" i="11"/>
  <c r="M1821" i="11"/>
  <c r="K1822" i="11"/>
  <c r="L1822" i="11"/>
  <c r="M1822" i="11"/>
  <c r="K1823" i="11"/>
  <c r="L1823" i="11"/>
  <c r="M1823" i="11"/>
  <c r="K1824" i="11"/>
  <c r="L1824" i="11"/>
  <c r="M1824" i="11"/>
  <c r="K1825" i="11"/>
  <c r="L1825" i="11"/>
  <c r="M1825" i="11"/>
  <c r="K1826" i="11"/>
  <c r="L1826" i="11"/>
  <c r="M1826" i="11"/>
  <c r="K1827" i="11"/>
  <c r="L1827" i="11"/>
  <c r="M1827" i="11"/>
  <c r="K1828" i="11"/>
  <c r="L1828" i="11"/>
  <c r="M1828" i="11"/>
  <c r="K1829" i="11"/>
  <c r="L1829" i="11"/>
  <c r="M1829" i="11"/>
  <c r="K1830" i="11"/>
  <c r="L1830" i="11"/>
  <c r="M1830" i="11"/>
  <c r="K1831" i="11"/>
  <c r="L1831" i="11"/>
  <c r="M1831" i="11"/>
  <c r="K1832" i="11"/>
  <c r="L1832" i="11"/>
  <c r="M1832" i="11"/>
  <c r="K1833" i="11"/>
  <c r="L1833" i="11"/>
  <c r="M1833" i="11"/>
  <c r="K1834" i="11"/>
  <c r="L1834" i="11"/>
  <c r="M1834" i="11"/>
  <c r="K1835" i="11"/>
  <c r="L1835" i="11"/>
  <c r="M1835" i="11"/>
  <c r="K1836" i="11"/>
  <c r="L1836" i="11"/>
  <c r="M1836" i="11"/>
  <c r="K1837" i="11"/>
  <c r="L1837" i="11"/>
  <c r="M1837" i="11"/>
  <c r="K1838" i="11"/>
  <c r="L1838" i="11"/>
  <c r="M1838" i="11"/>
  <c r="K1839" i="11"/>
  <c r="L1839" i="11"/>
  <c r="M1839" i="11"/>
  <c r="K1840" i="11"/>
  <c r="L1840" i="11"/>
  <c r="M1840" i="11"/>
  <c r="K1841" i="11"/>
  <c r="L1841" i="11"/>
  <c r="M1841" i="11"/>
  <c r="K1842" i="11"/>
  <c r="L1842" i="11"/>
  <c r="M1842" i="11"/>
  <c r="K1843" i="11"/>
  <c r="L1843" i="11"/>
  <c r="M1843" i="11"/>
  <c r="K1844" i="11"/>
  <c r="L1844" i="11"/>
  <c r="M1844" i="11"/>
  <c r="K1845" i="11"/>
  <c r="L1845" i="11"/>
  <c r="M1845" i="11"/>
  <c r="K1846" i="11"/>
  <c r="L1846" i="11"/>
  <c r="M1846" i="11"/>
  <c r="K1847" i="11"/>
  <c r="L1847" i="11"/>
  <c r="M1847" i="11"/>
  <c r="K1848" i="11"/>
  <c r="L1848" i="11"/>
  <c r="M1848" i="11"/>
  <c r="K1849" i="11"/>
  <c r="L1849" i="11"/>
  <c r="M1849" i="11"/>
  <c r="K1850" i="11"/>
  <c r="L1850" i="11"/>
  <c r="M1850" i="11"/>
  <c r="K1851" i="11"/>
  <c r="L1851" i="11"/>
  <c r="M1851" i="11"/>
  <c r="K1852" i="11"/>
  <c r="L1852" i="11"/>
  <c r="M1852" i="11"/>
  <c r="K1853" i="11"/>
  <c r="L1853" i="11"/>
  <c r="M1853" i="11"/>
  <c r="K1854" i="11"/>
  <c r="L1854" i="11"/>
  <c r="M1854" i="11"/>
  <c r="K1855" i="11"/>
  <c r="L1855" i="11"/>
  <c r="M1855" i="11"/>
  <c r="K1856" i="11"/>
  <c r="L1856" i="11"/>
  <c r="M1856" i="11"/>
  <c r="K1857" i="11"/>
  <c r="L1857" i="11"/>
  <c r="M1857" i="11"/>
  <c r="K1858" i="11"/>
  <c r="L1858" i="11"/>
  <c r="M1858" i="11"/>
  <c r="K1859" i="11"/>
  <c r="L1859" i="11"/>
  <c r="M1859" i="11"/>
  <c r="K1860" i="11"/>
  <c r="L1860" i="11"/>
  <c r="M1860" i="11"/>
  <c r="K1861" i="11"/>
  <c r="L1861" i="11"/>
  <c r="M1861" i="11"/>
  <c r="K1862" i="11"/>
  <c r="L1862" i="11"/>
  <c r="M1862" i="11"/>
  <c r="K1863" i="11"/>
  <c r="L1863" i="11"/>
  <c r="M1863" i="11"/>
  <c r="K1864" i="11"/>
  <c r="L1864" i="11"/>
  <c r="M1864" i="11"/>
  <c r="K1865" i="11"/>
  <c r="L1865" i="11"/>
  <c r="M1865" i="11"/>
  <c r="K1866" i="11"/>
  <c r="L1866" i="11"/>
  <c r="M1866" i="11"/>
  <c r="K1867" i="11"/>
  <c r="L1867" i="11"/>
  <c r="M1867" i="11"/>
  <c r="K1868" i="11"/>
  <c r="L1868" i="11"/>
  <c r="M1868" i="11"/>
  <c r="K1869" i="11"/>
  <c r="L1869" i="11"/>
  <c r="M1869" i="11"/>
  <c r="K1870" i="11"/>
  <c r="L1870" i="11"/>
  <c r="M1870" i="11"/>
  <c r="K1871" i="11"/>
  <c r="L1871" i="11"/>
  <c r="M1871" i="11"/>
  <c r="K1872" i="11"/>
  <c r="L1872" i="11"/>
  <c r="M1872" i="11"/>
  <c r="K1873" i="11"/>
  <c r="L1873" i="11"/>
  <c r="M1873" i="11"/>
  <c r="K1874" i="11"/>
  <c r="L1874" i="11"/>
  <c r="M1874" i="11"/>
  <c r="K1875" i="11"/>
  <c r="L1875" i="11"/>
  <c r="M1875" i="11"/>
  <c r="K1876" i="11"/>
  <c r="L1876" i="11"/>
  <c r="M1876" i="11"/>
  <c r="K1877" i="11"/>
  <c r="L1877" i="11"/>
  <c r="M1877" i="11"/>
  <c r="K1878" i="11"/>
  <c r="L1878" i="11"/>
  <c r="M1878" i="11"/>
  <c r="K1879" i="11"/>
  <c r="L1879" i="11"/>
  <c r="M1879" i="11"/>
  <c r="K1880" i="11"/>
  <c r="L1880" i="11"/>
  <c r="M1880" i="11"/>
  <c r="K1881" i="11"/>
  <c r="L1881" i="11"/>
  <c r="M1881" i="11"/>
  <c r="K1882" i="11"/>
  <c r="L1882" i="11"/>
  <c r="M1882" i="11"/>
  <c r="K1883" i="11"/>
  <c r="L1883" i="11"/>
  <c r="M1883" i="11"/>
  <c r="K1884" i="11"/>
  <c r="L1884" i="11"/>
  <c r="M1884" i="11"/>
  <c r="K1885" i="11"/>
  <c r="L1885" i="11"/>
  <c r="M1885" i="11"/>
  <c r="K1886" i="11"/>
  <c r="L1886" i="11"/>
  <c r="M1886" i="11"/>
  <c r="K1887" i="11"/>
  <c r="L1887" i="11"/>
  <c r="M1887" i="11"/>
  <c r="K1888" i="11"/>
  <c r="L1888" i="11"/>
  <c r="M1888" i="11"/>
  <c r="K1889" i="11"/>
  <c r="L1889" i="11"/>
  <c r="M1889" i="11"/>
  <c r="K1890" i="11"/>
  <c r="L1890" i="11"/>
  <c r="M1890" i="11"/>
  <c r="K1891" i="11"/>
  <c r="L1891" i="11"/>
  <c r="M1891" i="11"/>
  <c r="K1892" i="11"/>
  <c r="L1892" i="11"/>
  <c r="M1892" i="11"/>
  <c r="K1893" i="11"/>
  <c r="L1893" i="11"/>
  <c r="M1893" i="11"/>
  <c r="K1894" i="11"/>
  <c r="L1894" i="11"/>
  <c r="M1894" i="11"/>
  <c r="K1895" i="11"/>
  <c r="L1895" i="11"/>
  <c r="M1895" i="11"/>
  <c r="K1896" i="11"/>
  <c r="L1896" i="11"/>
  <c r="M1896" i="11"/>
  <c r="K1897" i="11"/>
  <c r="L1897" i="11"/>
  <c r="M1897" i="11"/>
  <c r="K1898" i="11"/>
  <c r="L1898" i="11"/>
  <c r="M1898" i="11"/>
  <c r="K1899" i="11"/>
  <c r="L1899" i="11"/>
  <c r="M1899" i="11"/>
  <c r="K1900" i="11"/>
  <c r="L1900" i="11"/>
  <c r="M1900" i="11"/>
  <c r="K1901" i="11"/>
  <c r="L1901" i="11"/>
  <c r="M1901" i="11"/>
  <c r="K1902" i="11"/>
  <c r="L1902" i="11"/>
  <c r="M1902" i="11"/>
  <c r="K1903" i="11"/>
  <c r="L1903" i="11"/>
  <c r="M1903" i="11"/>
  <c r="K1904" i="11"/>
  <c r="L1904" i="11"/>
  <c r="M1904" i="11"/>
  <c r="K1905" i="11"/>
  <c r="L1905" i="11"/>
  <c r="M1905" i="11"/>
  <c r="K1906" i="11"/>
  <c r="L1906" i="11"/>
  <c r="M1906" i="11"/>
  <c r="K1907" i="11"/>
  <c r="L1907" i="11"/>
  <c r="M1907" i="11"/>
  <c r="K1908" i="11"/>
  <c r="L1908" i="11"/>
  <c r="M1908" i="11"/>
  <c r="K1909" i="11"/>
  <c r="L1909" i="11"/>
  <c r="M1909" i="11"/>
  <c r="K1910" i="11"/>
  <c r="L1910" i="11"/>
  <c r="M1910" i="11"/>
  <c r="K1911" i="11"/>
  <c r="L1911" i="11"/>
  <c r="M1911" i="11"/>
  <c r="K1912" i="11"/>
  <c r="L1912" i="11"/>
  <c r="M1912" i="11"/>
  <c r="K1913" i="11"/>
  <c r="L1913" i="11"/>
  <c r="M1913" i="11"/>
  <c r="K1914" i="11"/>
  <c r="L1914" i="11"/>
  <c r="M1914" i="11"/>
  <c r="K1915" i="11"/>
  <c r="L1915" i="11"/>
  <c r="M1915" i="11"/>
  <c r="K1916" i="11"/>
  <c r="L1916" i="11"/>
  <c r="M1916" i="11"/>
  <c r="K1917" i="11"/>
  <c r="L1917" i="11"/>
  <c r="M1917" i="11"/>
  <c r="K1918" i="11"/>
  <c r="L1918" i="11"/>
  <c r="M1918" i="11"/>
  <c r="K1919" i="11"/>
  <c r="L1919" i="11"/>
  <c r="M1919" i="11"/>
  <c r="K1920" i="11"/>
  <c r="L1920" i="11"/>
  <c r="M1920" i="11"/>
  <c r="K1921" i="11"/>
  <c r="L1921" i="11"/>
  <c r="M1921" i="11"/>
  <c r="K1922" i="11"/>
  <c r="L1922" i="11"/>
  <c r="M1922" i="11"/>
  <c r="K1923" i="11"/>
  <c r="L1923" i="11"/>
  <c r="M1923" i="11"/>
  <c r="K1924" i="11"/>
  <c r="L1924" i="11"/>
  <c r="M1924" i="11"/>
  <c r="K1925" i="11"/>
  <c r="L1925" i="11"/>
  <c r="M1925" i="11"/>
  <c r="K1926" i="11"/>
  <c r="L1926" i="11"/>
  <c r="M1926" i="11"/>
  <c r="K1927" i="11"/>
  <c r="L1927" i="11"/>
  <c r="M1927" i="11"/>
  <c r="K1928" i="11"/>
  <c r="L1928" i="11"/>
  <c r="M1928" i="11"/>
  <c r="K1929" i="11"/>
  <c r="L1929" i="11"/>
  <c r="M1929" i="11"/>
  <c r="K1930" i="11"/>
  <c r="L1930" i="11"/>
  <c r="M1930" i="11"/>
  <c r="K1931" i="11"/>
  <c r="L1931" i="11"/>
  <c r="M1931" i="11"/>
  <c r="K1932" i="11"/>
  <c r="L1932" i="11"/>
  <c r="M1932" i="11"/>
  <c r="K1933" i="11"/>
  <c r="L1933" i="11"/>
  <c r="M1933" i="11"/>
  <c r="K1934" i="11"/>
  <c r="L1934" i="11"/>
  <c r="M1934" i="11"/>
  <c r="K1935" i="11"/>
  <c r="L1935" i="11"/>
  <c r="M1935" i="11"/>
  <c r="K1936" i="11"/>
  <c r="L1936" i="11"/>
  <c r="M1936" i="11"/>
  <c r="K1937" i="11"/>
  <c r="L1937" i="11"/>
  <c r="M1937" i="11"/>
  <c r="K1938" i="11"/>
  <c r="L1938" i="11"/>
  <c r="M1938" i="11"/>
  <c r="K1939" i="11"/>
  <c r="L1939" i="11"/>
  <c r="M1939" i="11"/>
  <c r="K1940" i="11"/>
  <c r="L1940" i="11"/>
  <c r="M1940" i="11"/>
  <c r="K1941" i="11"/>
  <c r="L1941" i="11"/>
  <c r="M1941" i="11"/>
  <c r="K1942" i="11"/>
  <c r="L1942" i="11"/>
  <c r="M1942" i="11"/>
  <c r="K1943" i="11"/>
  <c r="L1943" i="11"/>
  <c r="M1943" i="11"/>
  <c r="K1944" i="11"/>
  <c r="L1944" i="11"/>
  <c r="M1944" i="11"/>
  <c r="K1945" i="11"/>
  <c r="L1945" i="11"/>
  <c r="M1945" i="11"/>
  <c r="K1946" i="11"/>
  <c r="L1946" i="11"/>
  <c r="M1946" i="11"/>
  <c r="K1947" i="11"/>
  <c r="L1947" i="11"/>
  <c r="M1947" i="11"/>
  <c r="K1948" i="11"/>
  <c r="L1948" i="11"/>
  <c r="M1948" i="11"/>
  <c r="K1949" i="11"/>
  <c r="L1949" i="11"/>
  <c r="M1949" i="11"/>
  <c r="K1950" i="11"/>
  <c r="L1950" i="11"/>
  <c r="M1950" i="11"/>
  <c r="K1951" i="11"/>
  <c r="L1951" i="11"/>
  <c r="M1951" i="11"/>
  <c r="K1952" i="11"/>
  <c r="L1952" i="11"/>
  <c r="M1952" i="11"/>
  <c r="K1953" i="11"/>
  <c r="L1953" i="11"/>
  <c r="M1953" i="11"/>
  <c r="K1954" i="11"/>
  <c r="L1954" i="11"/>
  <c r="M1954" i="11"/>
  <c r="K1955" i="11"/>
  <c r="L1955" i="11"/>
  <c r="M1955" i="11"/>
  <c r="K1956" i="11"/>
  <c r="L1956" i="11"/>
  <c r="M1956" i="11"/>
  <c r="K1957" i="11"/>
  <c r="L1957" i="11"/>
  <c r="M1957" i="11"/>
  <c r="K1958" i="11"/>
  <c r="L1958" i="11"/>
  <c r="M1958" i="11"/>
  <c r="K1959" i="11"/>
  <c r="L1959" i="11"/>
  <c r="M1959" i="11"/>
  <c r="K1960" i="11"/>
  <c r="L1960" i="11"/>
  <c r="M1960" i="11"/>
  <c r="K1961" i="11"/>
  <c r="L1961" i="11"/>
  <c r="M1961" i="11"/>
  <c r="K1962" i="11"/>
  <c r="L1962" i="11"/>
  <c r="M1962" i="11"/>
  <c r="K1963" i="11"/>
  <c r="L1963" i="11"/>
  <c r="M1963" i="11"/>
  <c r="K1964" i="11"/>
  <c r="L1964" i="11"/>
  <c r="M1964" i="11"/>
  <c r="K1965" i="11"/>
  <c r="L1965" i="11"/>
  <c r="M1965" i="11"/>
  <c r="K1966" i="11"/>
  <c r="L1966" i="11"/>
  <c r="M1966" i="11"/>
  <c r="K1967" i="11"/>
  <c r="L1967" i="11"/>
  <c r="M1967" i="11"/>
  <c r="K1968" i="11"/>
  <c r="L1968" i="11"/>
  <c r="M1968" i="11"/>
  <c r="K1969" i="11"/>
  <c r="L1969" i="11"/>
  <c r="M1969" i="11"/>
  <c r="K1970" i="11"/>
  <c r="L1970" i="11"/>
  <c r="M1970" i="11"/>
  <c r="K1971" i="11"/>
  <c r="L1971" i="11"/>
  <c r="M1971" i="11"/>
  <c r="K1972" i="11"/>
  <c r="L1972" i="11"/>
  <c r="M1972" i="11"/>
  <c r="K1973" i="11"/>
  <c r="L1973" i="11"/>
  <c r="M1973" i="11"/>
  <c r="K1974" i="11"/>
  <c r="L1974" i="11"/>
  <c r="M1974" i="11"/>
  <c r="K1975" i="11"/>
  <c r="L1975" i="11"/>
  <c r="M1975" i="11"/>
  <c r="K1976" i="11"/>
  <c r="L1976" i="11"/>
  <c r="M1976" i="11"/>
  <c r="K1977" i="11"/>
  <c r="L1977" i="11"/>
  <c r="M1977" i="11"/>
  <c r="K1978" i="11"/>
  <c r="L1978" i="11"/>
  <c r="M1978" i="11"/>
  <c r="K1979" i="11"/>
  <c r="L1979" i="11"/>
  <c r="M1979" i="11"/>
  <c r="K1980" i="11"/>
  <c r="L1980" i="11"/>
  <c r="M1980" i="11"/>
  <c r="K1981" i="11"/>
  <c r="L1981" i="11"/>
  <c r="M1981" i="11"/>
  <c r="K1982" i="11"/>
  <c r="L1982" i="11"/>
  <c r="M1982" i="11"/>
  <c r="K1983" i="11"/>
  <c r="L1983" i="11"/>
  <c r="M1983" i="11"/>
  <c r="K1984" i="11"/>
  <c r="L1984" i="11"/>
  <c r="M1984" i="11"/>
  <c r="K1985" i="11"/>
  <c r="L1985" i="11"/>
  <c r="M1985" i="11"/>
  <c r="K1986" i="11"/>
  <c r="L1986" i="11"/>
  <c r="M1986" i="11"/>
  <c r="K1987" i="11"/>
  <c r="L1987" i="11"/>
  <c r="M1987" i="11"/>
  <c r="K1988" i="11"/>
  <c r="L1988" i="11"/>
  <c r="M1988" i="11"/>
  <c r="K1989" i="11"/>
  <c r="L1989" i="11"/>
  <c r="M1989" i="11"/>
  <c r="K1990" i="11"/>
  <c r="L1990" i="11"/>
  <c r="M1990" i="11"/>
  <c r="K1991" i="11"/>
  <c r="L1991" i="11"/>
  <c r="M1991" i="11"/>
  <c r="K1992" i="11"/>
  <c r="L1992" i="11"/>
  <c r="M1992" i="11"/>
  <c r="K1993" i="11"/>
  <c r="L1993" i="11"/>
  <c r="M1993" i="11"/>
  <c r="K1994" i="11"/>
  <c r="L1994" i="11"/>
  <c r="M1994" i="11"/>
  <c r="K1995" i="11"/>
  <c r="L1995" i="11"/>
  <c r="M1995" i="11"/>
  <c r="K1996" i="11"/>
  <c r="L1996" i="11"/>
  <c r="M1996" i="11"/>
  <c r="K1997" i="11"/>
  <c r="L1997" i="11"/>
  <c r="M1997" i="11"/>
  <c r="K1998" i="11"/>
  <c r="L1998" i="11"/>
  <c r="M1998" i="11"/>
  <c r="K1999" i="11"/>
  <c r="L1999" i="11"/>
  <c r="M1999" i="11"/>
  <c r="K2000" i="11"/>
  <c r="L2000" i="11"/>
  <c r="M2000" i="11"/>
  <c r="K2001" i="11"/>
  <c r="L2001" i="11"/>
  <c r="M2001" i="11"/>
  <c r="K2002" i="11"/>
  <c r="L2002" i="11"/>
  <c r="M2002" i="11"/>
  <c r="K2003" i="11"/>
  <c r="L2003" i="11"/>
  <c r="M2003" i="11"/>
  <c r="K2004" i="11"/>
  <c r="L2004" i="11"/>
  <c r="M2004" i="11"/>
  <c r="K2005" i="11"/>
  <c r="L2005" i="11"/>
  <c r="M2005" i="11"/>
  <c r="K2006" i="11"/>
  <c r="L2006" i="11"/>
  <c r="M2006" i="11"/>
  <c r="K2007" i="11"/>
  <c r="L2007" i="11"/>
  <c r="M2007" i="11"/>
  <c r="K2008" i="11"/>
  <c r="L2008" i="11"/>
  <c r="M2008" i="11"/>
  <c r="K2009" i="11"/>
  <c r="L2009" i="11"/>
  <c r="M2009" i="11"/>
  <c r="K2010" i="11"/>
  <c r="L2010" i="11"/>
  <c r="M2010" i="11"/>
  <c r="K2011" i="11"/>
  <c r="L2011" i="11"/>
  <c r="M2011" i="11"/>
  <c r="K2012" i="11"/>
  <c r="L2012" i="11"/>
  <c r="M2012" i="11"/>
  <c r="K2013" i="11"/>
  <c r="L2013" i="11"/>
  <c r="M2013" i="11"/>
  <c r="K2014" i="11"/>
  <c r="L2014" i="11"/>
  <c r="M2014" i="11"/>
  <c r="K2015" i="11"/>
  <c r="L2015" i="11"/>
  <c r="M2015" i="11"/>
  <c r="K2016" i="11"/>
  <c r="L2016" i="11"/>
  <c r="M2016" i="11"/>
  <c r="K2017" i="11"/>
  <c r="L2017" i="11"/>
  <c r="M2017" i="11"/>
  <c r="K2018" i="11"/>
  <c r="L2018" i="11"/>
  <c r="M2018" i="11"/>
  <c r="K2019" i="11"/>
  <c r="L2019" i="11"/>
  <c r="M2019" i="11"/>
  <c r="K2020" i="11"/>
  <c r="L2020" i="11"/>
  <c r="M2020" i="11"/>
  <c r="K2021" i="11"/>
  <c r="L2021" i="11"/>
  <c r="M2021" i="11"/>
  <c r="K2022" i="11"/>
  <c r="L2022" i="11"/>
  <c r="M2022" i="11"/>
  <c r="K2023" i="11"/>
  <c r="L2023" i="11"/>
  <c r="M2023" i="11"/>
  <c r="K2024" i="11"/>
  <c r="L2024" i="11"/>
  <c r="M2024" i="11"/>
  <c r="K2025" i="11"/>
  <c r="L2025" i="11"/>
  <c r="M2025" i="11"/>
  <c r="K2026" i="11"/>
  <c r="L2026" i="11"/>
  <c r="M2026" i="11"/>
  <c r="K2027" i="11"/>
  <c r="L2027" i="11"/>
  <c r="M2027" i="11"/>
  <c r="K2028" i="11"/>
  <c r="L2028" i="11"/>
  <c r="M2028" i="11"/>
  <c r="K2029" i="11"/>
  <c r="L2029" i="11"/>
  <c r="M2029" i="11"/>
  <c r="K2030" i="11"/>
  <c r="L2030" i="11"/>
  <c r="M2030" i="11"/>
  <c r="K2031" i="11"/>
  <c r="L2031" i="11"/>
  <c r="M2031" i="11"/>
  <c r="K2032" i="11"/>
  <c r="L2032" i="11"/>
  <c r="M2032" i="11"/>
  <c r="K2033" i="11"/>
  <c r="L2033" i="11"/>
  <c r="M2033" i="11"/>
  <c r="K2034" i="11"/>
  <c r="L2034" i="11"/>
  <c r="M2034" i="11"/>
  <c r="K2035" i="11"/>
  <c r="L2035" i="11"/>
  <c r="M2035" i="11"/>
  <c r="K2036" i="11"/>
  <c r="L2036" i="11"/>
  <c r="M2036" i="11"/>
  <c r="K2037" i="11"/>
  <c r="L2037" i="11"/>
  <c r="M2037" i="11"/>
  <c r="K2038" i="11"/>
  <c r="L2038" i="11"/>
  <c r="M2038" i="11"/>
  <c r="K2039" i="11"/>
  <c r="L2039" i="11"/>
  <c r="M2039" i="11"/>
  <c r="K2040" i="11"/>
  <c r="L2040" i="11"/>
  <c r="M2040" i="11"/>
  <c r="K2041" i="11"/>
  <c r="L2041" i="11"/>
  <c r="M2041" i="11"/>
  <c r="K2042" i="11"/>
  <c r="L2042" i="11"/>
  <c r="M2042" i="11"/>
  <c r="K2043" i="11"/>
  <c r="L2043" i="11"/>
  <c r="M2043" i="11"/>
  <c r="K2044" i="11"/>
  <c r="L2044" i="11"/>
  <c r="M2044" i="11"/>
  <c r="K2045" i="11"/>
  <c r="L2045" i="11"/>
  <c r="M2045" i="11"/>
  <c r="K2046" i="11"/>
  <c r="L2046" i="11"/>
  <c r="M2046" i="11"/>
  <c r="K2047" i="11"/>
  <c r="L2047" i="11"/>
  <c r="M2047" i="11"/>
  <c r="K2048" i="11"/>
  <c r="L2048" i="11"/>
  <c r="M2048" i="11"/>
  <c r="K2049" i="11"/>
  <c r="L2049" i="11"/>
  <c r="M2049" i="11"/>
  <c r="K2050" i="11"/>
  <c r="L2050" i="11"/>
  <c r="M2050" i="11"/>
  <c r="K2051" i="11"/>
  <c r="L2051" i="11"/>
  <c r="M2051" i="11"/>
  <c r="K2052" i="11"/>
  <c r="L2052" i="11"/>
  <c r="M2052" i="11"/>
  <c r="K2053" i="11"/>
  <c r="L2053" i="11"/>
  <c r="M2053" i="11"/>
  <c r="K2054" i="11"/>
  <c r="L2054" i="11"/>
  <c r="M2054" i="11"/>
  <c r="K2055" i="11"/>
  <c r="L2055" i="11"/>
  <c r="M2055" i="11"/>
  <c r="K2056" i="11"/>
  <c r="L2056" i="11"/>
  <c r="M2056" i="11"/>
  <c r="K2057" i="11"/>
  <c r="L2057" i="11"/>
  <c r="M2057" i="11"/>
  <c r="K2058" i="11"/>
  <c r="L2058" i="11"/>
  <c r="M2058" i="11"/>
  <c r="K2059" i="11"/>
  <c r="L2059" i="11"/>
  <c r="M2059" i="11"/>
  <c r="K2060" i="11"/>
  <c r="L2060" i="11"/>
  <c r="M2060" i="11"/>
  <c r="K2061" i="11"/>
  <c r="L2061" i="11"/>
  <c r="M2061" i="11"/>
  <c r="K2062" i="11"/>
  <c r="L2062" i="11"/>
  <c r="M2062" i="11"/>
  <c r="K2063" i="11"/>
  <c r="L2063" i="11"/>
  <c r="M2063" i="11"/>
  <c r="K2064" i="11"/>
  <c r="L2064" i="11"/>
  <c r="M2064" i="11"/>
  <c r="K2065" i="11"/>
  <c r="L2065" i="11"/>
  <c r="M2065" i="11"/>
  <c r="K2066" i="11"/>
  <c r="L2066" i="11"/>
  <c r="M2066" i="11"/>
  <c r="K2067" i="11"/>
  <c r="L2067" i="11"/>
  <c r="M2067" i="11"/>
  <c r="K2068" i="11"/>
  <c r="L2068" i="11"/>
  <c r="M2068" i="11"/>
  <c r="K2069" i="11"/>
  <c r="L2069" i="11"/>
  <c r="M2069" i="11"/>
  <c r="K2070" i="11"/>
  <c r="L2070" i="11"/>
  <c r="M2070" i="11"/>
  <c r="K2071" i="11"/>
  <c r="L2071" i="11"/>
  <c r="M2071" i="11"/>
  <c r="K2072" i="11"/>
  <c r="L2072" i="11"/>
  <c r="M2072" i="11"/>
  <c r="K2073" i="11"/>
  <c r="L2073" i="11"/>
  <c r="M2073" i="11"/>
  <c r="K2074" i="11"/>
  <c r="L2074" i="11"/>
  <c r="M2074" i="11"/>
  <c r="K2075" i="11"/>
  <c r="L2075" i="11"/>
  <c r="M2075" i="11"/>
  <c r="K2076" i="11"/>
  <c r="L2076" i="11"/>
  <c r="M2076" i="11"/>
  <c r="K2077" i="11"/>
  <c r="L2077" i="11"/>
  <c r="M2077" i="11"/>
  <c r="K2078" i="11"/>
  <c r="L2078" i="11"/>
  <c r="M2078" i="11"/>
  <c r="K2079" i="11"/>
  <c r="L2079" i="11"/>
  <c r="M2079" i="11"/>
  <c r="K2080" i="11"/>
  <c r="L2080" i="11"/>
  <c r="M2080" i="11"/>
  <c r="K2081" i="11"/>
  <c r="L2081" i="11"/>
  <c r="M2081" i="11"/>
  <c r="K2082" i="11"/>
  <c r="L2082" i="11"/>
  <c r="M2082" i="11"/>
  <c r="K2083" i="11"/>
  <c r="L2083" i="11"/>
  <c r="M2083" i="11"/>
  <c r="K2084" i="11"/>
  <c r="L2084" i="11"/>
  <c r="M2084" i="11"/>
  <c r="K2085" i="11"/>
  <c r="L2085" i="11"/>
  <c r="M2085" i="11"/>
  <c r="K2086" i="11"/>
  <c r="L2086" i="11"/>
  <c r="M2086" i="11"/>
  <c r="K2087" i="11"/>
  <c r="L2087" i="11"/>
  <c r="M2087" i="11"/>
  <c r="K2088" i="11"/>
  <c r="L2088" i="11"/>
  <c r="M2088" i="11"/>
  <c r="K2089" i="11"/>
  <c r="L2089" i="11"/>
  <c r="M2089" i="11"/>
  <c r="K2090" i="11"/>
  <c r="L2090" i="11"/>
  <c r="M2090" i="11"/>
  <c r="K2091" i="11"/>
  <c r="L2091" i="11"/>
  <c r="M2091" i="11"/>
  <c r="K2092" i="11"/>
  <c r="L2092" i="11"/>
  <c r="M2092" i="11"/>
  <c r="K2093" i="11"/>
  <c r="L2093" i="11"/>
  <c r="M2093" i="11"/>
  <c r="K2094" i="11"/>
  <c r="L2094" i="11"/>
  <c r="M2094" i="11"/>
  <c r="K2095" i="11"/>
  <c r="L2095" i="11"/>
  <c r="M2095" i="11"/>
  <c r="K2096" i="11"/>
  <c r="L2096" i="11"/>
  <c r="M2096" i="11"/>
  <c r="K2097" i="11"/>
  <c r="L2097" i="11"/>
  <c r="M2097" i="11"/>
  <c r="K2098" i="11"/>
  <c r="L2098" i="11"/>
  <c r="M2098" i="11"/>
  <c r="K2099" i="11"/>
  <c r="L2099" i="11"/>
  <c r="M2099" i="11"/>
  <c r="K2100" i="11"/>
  <c r="L2100" i="11"/>
  <c r="M2100" i="11"/>
  <c r="K2101" i="11"/>
  <c r="L2101" i="11"/>
  <c r="M2101" i="11"/>
  <c r="K2102" i="11"/>
  <c r="L2102" i="11"/>
  <c r="M2102" i="11"/>
  <c r="K2103" i="11"/>
  <c r="L2103" i="11"/>
  <c r="M2103" i="11"/>
  <c r="K2104" i="11"/>
  <c r="L2104" i="11"/>
  <c r="M2104" i="11"/>
  <c r="K2105" i="11"/>
  <c r="L2105" i="11"/>
  <c r="M2105" i="11"/>
  <c r="K2106" i="11"/>
  <c r="L2106" i="11"/>
  <c r="M2106" i="11"/>
  <c r="K2107" i="11"/>
  <c r="L2107" i="11"/>
  <c r="M2107" i="11"/>
  <c r="K2108" i="11"/>
  <c r="L2108" i="11"/>
  <c r="M2108" i="11"/>
  <c r="K2109" i="11"/>
  <c r="L2109" i="11"/>
  <c r="M2109" i="11"/>
  <c r="K2110" i="11"/>
  <c r="L2110" i="11"/>
  <c r="M2110" i="11"/>
  <c r="K2111" i="11"/>
  <c r="L2111" i="11"/>
  <c r="M2111" i="11"/>
  <c r="M3" i="11"/>
  <c r="L3" i="11"/>
  <c r="K3" i="11"/>
  <c r="J7" i="11"/>
  <c r="J6" i="11"/>
  <c r="I5" i="11"/>
  <c r="I4" i="11"/>
  <c r="C3" i="11"/>
  <c r="O3" i="11" s="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C2074" i="11"/>
  <c r="C2075" i="11"/>
  <c r="C2076" i="11"/>
  <c r="C2077" i="11"/>
  <c r="C2078" i="11"/>
  <c r="C2079" i="11"/>
  <c r="C2080" i="11"/>
  <c r="C2081" i="11"/>
  <c r="C2082" i="11"/>
  <c r="C2083" i="11"/>
  <c r="C2084" i="11"/>
  <c r="C2085" i="11"/>
  <c r="C2086" i="11"/>
  <c r="C2087" i="11"/>
  <c r="C2088" i="11"/>
  <c r="C2089" i="11"/>
  <c r="C2090" i="11"/>
  <c r="C2091" i="11"/>
  <c r="C2092" i="11"/>
  <c r="C2093" i="11"/>
  <c r="C2094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C2106" i="11"/>
  <c r="C2107" i="11"/>
  <c r="C2108" i="11"/>
  <c r="C2109" i="11"/>
  <c r="C2110" i="11"/>
  <c r="C2111" i="11"/>
  <c r="C4" i="11"/>
  <c r="O4" i="11" s="1"/>
  <c r="C5" i="11"/>
  <c r="O5" i="11" s="1"/>
  <c r="C6" i="11"/>
  <c r="O6" i="11" s="1"/>
  <c r="C7" i="11"/>
  <c r="O7" i="11" s="1"/>
  <c r="C8" i="11"/>
  <c r="O8" i="11" s="1"/>
  <c r="C9" i="11"/>
  <c r="O9" i="11" s="1"/>
  <c r="C10" i="11"/>
  <c r="C11" i="11"/>
  <c r="C12" i="11"/>
  <c r="C13" i="11"/>
  <c r="C14" i="11"/>
  <c r="C15" i="11"/>
  <c r="C16" i="11"/>
  <c r="C17" i="11"/>
  <c r="C18" i="11"/>
  <c r="C19" i="11"/>
  <c r="C20" i="11"/>
</calcChain>
</file>

<file path=xl/sharedStrings.xml><?xml version="1.0" encoding="utf-8"?>
<sst xmlns="http://schemas.openxmlformats.org/spreadsheetml/2006/main" count="32495" uniqueCount="5348">
  <si>
    <t>Source</t>
  </si>
  <si>
    <t>HTH</t>
  </si>
  <si>
    <t>ligne</t>
  </si>
  <si>
    <t>Code</t>
  </si>
  <si>
    <t xml:space="preserve"> Intitulés de la  NAF rév. 2, version finale </t>
  </si>
  <si>
    <t>Intitulés NAF rév. 2, 
en 65 caractères</t>
  </si>
  <si>
    <t>Intitulés NAF rév. 2, 
en 40 caractères</t>
  </si>
  <si>
    <t>concat</t>
  </si>
  <si>
    <t>Division</t>
  </si>
  <si>
    <t>Section</t>
  </si>
  <si>
    <t>Groupe</t>
  </si>
  <si>
    <t>Classes</t>
  </si>
  <si>
    <t>Sous-classes (code APE)</t>
  </si>
  <si>
    <t>Intitulé sous-classe (code APE)</t>
  </si>
  <si>
    <t>Intitulé sous-classe (code APE) &lt;60 caractères</t>
  </si>
  <si>
    <t>Intitulé sous-classe (code APE) &lt;40 caractères</t>
  </si>
  <si>
    <t>============================================================================</t>
  </si>
  <si>
    <t>SECTION A</t>
  </si>
  <si>
    <t>AGRICULTURE, SYLVICULTURE ET PÊCHE</t>
  </si>
  <si>
    <t>A : AGRICULTURE, SYLVICULTURE ET PÊCHE</t>
  </si>
  <si>
    <t xml:space="preserve"> - - - - - - - - - - - - - - - - - - - - - - - - - - - - - - - - - - - - - - - - - - - - - - - - - - - - - - - - - - - - - - - - - - - - - - - - - -</t>
  </si>
  <si>
    <t>01</t>
  </si>
  <si>
    <t>Culture et production animale, chasse et services annexes</t>
  </si>
  <si>
    <t>Cult. &amp; prod. animale, chasse &amp; sce ann.</t>
  </si>
  <si>
    <t>01 : Culture et production animale, chasse et services annexes</t>
  </si>
  <si>
    <t xml:space="preserve"> . . . . . . . . . . . . . . . . . . . . . . . . . . . . . . . . . . . . . . . . . . . . . . . . . . . . . . . . . . . . . . . . . . . . . . . . . .</t>
  </si>
  <si>
    <t>01.1</t>
  </si>
  <si>
    <t>Cultures non permanentes</t>
  </si>
  <si>
    <t>01.1 : Cultures non permanentes</t>
  </si>
  <si>
    <t>01.11</t>
  </si>
  <si>
    <t>Culture de céréales (à l'exception du riz), de légumineuses et de graines oléagineuses</t>
  </si>
  <si>
    <t>Culture de céréales (sf riz) légumineuses, graines oléagineuses</t>
  </si>
  <si>
    <t>Cult céréale, légumineuse, graine oléag.</t>
  </si>
  <si>
    <t/>
  </si>
  <si>
    <t>01.11Z</t>
  </si>
  <si>
    <t>01.11Z : Culture de céréales (à l'exception du riz), de légumineuses et de graines oléagineuses</t>
  </si>
  <si>
    <t>01.12</t>
  </si>
  <si>
    <t>Culture du riz</t>
  </si>
  <si>
    <t>01.12Z</t>
  </si>
  <si>
    <t>01.12Z : Culture du riz</t>
  </si>
  <si>
    <t>01.13</t>
  </si>
  <si>
    <t>Culture de légumes, de melons, de racines et de tubercules</t>
  </si>
  <si>
    <t>Cult. légume, melon, racine &amp; tubercule</t>
  </si>
  <si>
    <t>01.13Z</t>
  </si>
  <si>
    <t>01.13Z : Culture de légumes, de melons, de racines et de tubercules</t>
  </si>
  <si>
    <t>01.14</t>
  </si>
  <si>
    <t>Culture de la canne à sucre</t>
  </si>
  <si>
    <t>01.14Z</t>
  </si>
  <si>
    <t>01.14Z : Culture de la canne à sucre</t>
  </si>
  <si>
    <t>01.15</t>
  </si>
  <si>
    <t>Culture du tabac</t>
  </si>
  <si>
    <t>01.15Z</t>
  </si>
  <si>
    <t>01.15Z : Culture du tabac</t>
  </si>
  <si>
    <t>01.16</t>
  </si>
  <si>
    <t>Culture de plantes à fibres</t>
  </si>
  <si>
    <t>01.16Z</t>
  </si>
  <si>
    <t>01.16Z : Culture de plantes à fibres</t>
  </si>
  <si>
    <t>01.19</t>
  </si>
  <si>
    <t>Autres cultures non permanentes</t>
  </si>
  <si>
    <t>01.19Z</t>
  </si>
  <si>
    <t>01.19Z : Autres cultures non permanentes</t>
  </si>
  <si>
    <t>01.2</t>
  </si>
  <si>
    <t>Cultures permanentes</t>
  </si>
  <si>
    <t>01.2 : Cultures permanentes</t>
  </si>
  <si>
    <t>01.21</t>
  </si>
  <si>
    <t>Culture de la vigne</t>
  </si>
  <si>
    <t>01.21Z</t>
  </si>
  <si>
    <t>01.21Z : Culture de la vigne</t>
  </si>
  <si>
    <t>01.22</t>
  </si>
  <si>
    <t>Culture de fruits tropicaux et subtropicaux</t>
  </si>
  <si>
    <t>Culture fruits tropicaux et subtropicaux</t>
  </si>
  <si>
    <t>01.22Z</t>
  </si>
  <si>
    <t>01.22Z : Culture de fruits tropicaux et subtropicaux</t>
  </si>
  <si>
    <t>01.23</t>
  </si>
  <si>
    <t>Culture d'agrumes</t>
  </si>
  <si>
    <t>01.23Z</t>
  </si>
  <si>
    <t>01.23Z : Culture d'agrumes</t>
  </si>
  <si>
    <t>01.24</t>
  </si>
  <si>
    <t>Culture de fruits à pépins et à noyau</t>
  </si>
  <si>
    <t>01.24Z</t>
  </si>
  <si>
    <t>01.24Z : Culture de fruits à pépins et à noyau</t>
  </si>
  <si>
    <t>01.25</t>
  </si>
  <si>
    <t>Culture d'autres fruits d'arbres ou d'arbustes et de fruits à coque</t>
  </si>
  <si>
    <t>Culture d'aut. fruits d'arbres ou d'arbustes et de fruits a coque</t>
  </si>
  <si>
    <t>Cult. d'aut. fruits &amp; de fruits à coque</t>
  </si>
  <si>
    <t>01.25Z</t>
  </si>
  <si>
    <t>01.25Z : Culture d'autres fruits d'arbres ou d'arbustes et de fruits à coque</t>
  </si>
  <si>
    <t>01.26</t>
  </si>
  <si>
    <t>Culture de fruits oléagineux</t>
  </si>
  <si>
    <t>01.26Z</t>
  </si>
  <si>
    <t>01.26Z : Culture de fruits oléagineux</t>
  </si>
  <si>
    <t>01.27</t>
  </si>
  <si>
    <t>Culture de plantes à boissons</t>
  </si>
  <si>
    <t>01.27Z</t>
  </si>
  <si>
    <t>01.27Z : Culture de plantes à boissons</t>
  </si>
  <si>
    <t>01.28</t>
  </si>
  <si>
    <t>Culture de plantes à épices, aromatiques, médicinales et pharmaceutiques</t>
  </si>
  <si>
    <t>Culture plantes à épices aromatiques médicinales pharmaceutiques</t>
  </si>
  <si>
    <t>Cult. plante aromatiq. médicin. pharma.</t>
  </si>
  <si>
    <t>01.28Z</t>
  </si>
  <si>
    <t>01.28Z : Culture de plantes à épices, aromatiques, médicinales et pharmaceutiques</t>
  </si>
  <si>
    <t>01.29</t>
  </si>
  <si>
    <t>Autres cultures permanentes</t>
  </si>
  <si>
    <t>01.29Z</t>
  </si>
  <si>
    <t>01.29Z : Autres cultures permanentes</t>
  </si>
  <si>
    <t>01.3</t>
  </si>
  <si>
    <t>Reproduction de plantes</t>
  </si>
  <si>
    <t>01.3 : Reproduction de plantes</t>
  </si>
  <si>
    <t>01.30</t>
  </si>
  <si>
    <t>01.30Z</t>
  </si>
  <si>
    <t>01.30Z : Reproduction de plantes</t>
  </si>
  <si>
    <t>01.4</t>
  </si>
  <si>
    <t>Production animale</t>
  </si>
  <si>
    <t>01.4 : Production animale</t>
  </si>
  <si>
    <t>01.41</t>
  </si>
  <si>
    <t>Élevage de vaches laitières</t>
  </si>
  <si>
    <t>01.41Z</t>
  </si>
  <si>
    <t>01.41Z : Élevage de vaches laitières</t>
  </si>
  <si>
    <t>01.42</t>
  </si>
  <si>
    <t>Élevage d'autres bovins et de buffles</t>
  </si>
  <si>
    <t>01.42Z</t>
  </si>
  <si>
    <t>01.42Z : Élevage d'autres bovins et de buffles</t>
  </si>
  <si>
    <t>01.43</t>
  </si>
  <si>
    <t>Élevage de chevaux et d'autres équidés</t>
  </si>
  <si>
    <t>01.43Z</t>
  </si>
  <si>
    <t>01.43Z : Élevage de chevaux et d'autres équidés</t>
  </si>
  <si>
    <t>01.44</t>
  </si>
  <si>
    <t>Élevage de chameaux et d'autres camélidés</t>
  </si>
  <si>
    <t>Élevage de chameaux &amp; d'autres camélidés</t>
  </si>
  <si>
    <t>01.44Z</t>
  </si>
  <si>
    <t>01.44Z : Élevage de chameaux et d'autres camélidés</t>
  </si>
  <si>
    <t>01.45</t>
  </si>
  <si>
    <t>Élevage d'ovins et de caprins</t>
  </si>
  <si>
    <t>01.45Z</t>
  </si>
  <si>
    <t>01.45Z : Élevage d'ovins et de caprins</t>
  </si>
  <si>
    <t>01.46</t>
  </si>
  <si>
    <t>Élevage de porcins</t>
  </si>
  <si>
    <t>01.46Z</t>
  </si>
  <si>
    <t>01.46Z : Élevage de porcins</t>
  </si>
  <si>
    <t>01.47</t>
  </si>
  <si>
    <t>Élevage de volailles</t>
  </si>
  <si>
    <t>01.47Z</t>
  </si>
  <si>
    <t>01.47Z : Élevage de volailles</t>
  </si>
  <si>
    <t>01.49</t>
  </si>
  <si>
    <t>Élevage d'autres animaux</t>
  </si>
  <si>
    <t>01.49Z</t>
  </si>
  <si>
    <t>01.49Z : Élevage d'autres animaux</t>
  </si>
  <si>
    <t>01.5</t>
  </si>
  <si>
    <t>Culture et élevage associés</t>
  </si>
  <si>
    <t>01.5 : Culture et élevage associés</t>
  </si>
  <si>
    <t>01.50</t>
  </si>
  <si>
    <t>01.50Z</t>
  </si>
  <si>
    <t>01.50Z : Culture et élevage associés</t>
  </si>
  <si>
    <t>01.6</t>
  </si>
  <si>
    <t>Activités de soutien à l'agriculture et traitement primaire des récoltes</t>
  </si>
  <si>
    <t>Activ. soutien à l'agriculture &amp; trt primaire des récoltes</t>
  </si>
  <si>
    <t>Act. soutien agr. &amp; trait. prim. récolt.</t>
  </si>
  <si>
    <t>01.6 : Activités de soutien à l'agriculture et traitement primaire des récoltes</t>
  </si>
  <si>
    <t>01.61</t>
  </si>
  <si>
    <t>Activités de soutien aux cultures</t>
  </si>
  <si>
    <t>01.61Z</t>
  </si>
  <si>
    <t>01.61Z : Activités de soutien aux cultures</t>
  </si>
  <si>
    <t>01.62</t>
  </si>
  <si>
    <t>Activités de soutien à la production animale</t>
  </si>
  <si>
    <t>Activités de soutien à la prod. animale</t>
  </si>
  <si>
    <t>01.62Z</t>
  </si>
  <si>
    <t>01.62Z : Activités de soutien à la production animale</t>
  </si>
  <si>
    <t>01.63</t>
  </si>
  <si>
    <t>Traitement primaire des récoltes</t>
  </si>
  <si>
    <t>01.63Z</t>
  </si>
  <si>
    <t>01.63Z : Traitement primaire des récoltes</t>
  </si>
  <si>
    <t>01.64</t>
  </si>
  <si>
    <t>Traitement des semences</t>
  </si>
  <si>
    <t>01.64Z</t>
  </si>
  <si>
    <t>01.64Z : Traitement des semences</t>
  </si>
  <si>
    <t>01.7</t>
  </si>
  <si>
    <t>Chasse, piégeage et services annexes</t>
  </si>
  <si>
    <t>01.7 : Chasse, piégeage et services annexes</t>
  </si>
  <si>
    <t>01.70</t>
  </si>
  <si>
    <t>01.70Z</t>
  </si>
  <si>
    <t>01.70Z : Chasse, piégeage et services annexes</t>
  </si>
  <si>
    <t>02</t>
  </si>
  <si>
    <t>Sylviculture et exploitation forestière</t>
  </si>
  <si>
    <t>02 : Sylviculture et exploitation forestière</t>
  </si>
  <si>
    <t>02.1</t>
  </si>
  <si>
    <t>Sylviculture et autres activités forestières</t>
  </si>
  <si>
    <t>Sylviculture &amp; autres act. forestières</t>
  </si>
  <si>
    <t>02.1 : Sylviculture et autres activités forestières</t>
  </si>
  <si>
    <t>02.10</t>
  </si>
  <si>
    <t>02.10Z</t>
  </si>
  <si>
    <t>02.10Z : Sylviculture et autres activités forestières</t>
  </si>
  <si>
    <t>02.2</t>
  </si>
  <si>
    <t>Exploitation forestière</t>
  </si>
  <si>
    <t>02.2 : Exploitation forestière</t>
  </si>
  <si>
    <t>02.20</t>
  </si>
  <si>
    <t>02.20Z</t>
  </si>
  <si>
    <t>02.20Z : Exploitation forestière</t>
  </si>
  <si>
    <t>02.3</t>
  </si>
  <si>
    <t>Récolte de produits forestiers non ligneux poussant à l'état sauvage</t>
  </si>
  <si>
    <t>Récolte produits forestiers non ligneux poussant à l'état sauvage</t>
  </si>
  <si>
    <t>Récolte prodts forestiers non ligneux</t>
  </si>
  <si>
    <t>02.3 : Récolte de produits forestiers non ligneux poussant à l'état sauvage</t>
  </si>
  <si>
    <t>02.30</t>
  </si>
  <si>
    <t>Récolte prod. forestiers non ligneux poussant à l'état sauvage</t>
  </si>
  <si>
    <t>02.30Z</t>
  </si>
  <si>
    <t>02.30Z : Récolte de produits forestiers non ligneux poussant à l'état sauvage</t>
  </si>
  <si>
    <t>02.4</t>
  </si>
  <si>
    <t>Services de soutien à l'exploitation forestière</t>
  </si>
  <si>
    <t>Services de soutien à l'expl. forestière</t>
  </si>
  <si>
    <t>02.4 : Services de soutien à l'exploitation forestière</t>
  </si>
  <si>
    <t>02.40</t>
  </si>
  <si>
    <t>02.40Z</t>
  </si>
  <si>
    <t>02.40Z : Services de soutien à l'exploitation forestière</t>
  </si>
  <si>
    <t>03</t>
  </si>
  <si>
    <t>Pêche et aquaculture</t>
  </si>
  <si>
    <t>03 : Pêche et aquaculture</t>
  </si>
  <si>
    <t>03.1</t>
  </si>
  <si>
    <t>Pêche</t>
  </si>
  <si>
    <t>03.1 : Pêche</t>
  </si>
  <si>
    <t>03.11</t>
  </si>
  <si>
    <t>Pêche en mer</t>
  </si>
  <si>
    <t>03.11Z</t>
  </si>
  <si>
    <t>03.11Z : Pêche en mer</t>
  </si>
  <si>
    <t>03.12</t>
  </si>
  <si>
    <t>Pêche en eau douce</t>
  </si>
  <si>
    <t>03.12Z</t>
  </si>
  <si>
    <t>03.12Z : Pêche en eau douce</t>
  </si>
  <si>
    <t>03.2</t>
  </si>
  <si>
    <t>Aquaculture</t>
  </si>
  <si>
    <t>03.2 : Aquaculture</t>
  </si>
  <si>
    <t>03.21</t>
  </si>
  <si>
    <t>Aquaculture en mer</t>
  </si>
  <si>
    <t>03.21Z</t>
  </si>
  <si>
    <t>03.21Z : Aquaculture en mer</t>
  </si>
  <si>
    <t>03.22</t>
  </si>
  <si>
    <t>Aquaculture en eau douce</t>
  </si>
  <si>
    <t>03.22Z</t>
  </si>
  <si>
    <t>03.22Z : Aquaculture en eau douce</t>
  </si>
  <si>
    <t>SECTION B</t>
  </si>
  <si>
    <t>INDUSTRIES EXTRACTIVES</t>
  </si>
  <si>
    <t>B : INDUSTRIES EXTRACTIVES</t>
  </si>
  <si>
    <t>05</t>
  </si>
  <si>
    <t>Extraction de houille et de lignite</t>
  </si>
  <si>
    <t>05 : Extraction de houille et de lignite</t>
  </si>
  <si>
    <t>05.1</t>
  </si>
  <si>
    <t>Extraction de houille</t>
  </si>
  <si>
    <t>05.1 : Extraction de houille</t>
  </si>
  <si>
    <t>05.10</t>
  </si>
  <si>
    <t>05.10Z</t>
  </si>
  <si>
    <t>05.10Z : Extraction de houille</t>
  </si>
  <si>
    <t>05.2</t>
  </si>
  <si>
    <t>Extraction de lignite</t>
  </si>
  <si>
    <t>05.2 : Extraction de lignite</t>
  </si>
  <si>
    <t>05.20</t>
  </si>
  <si>
    <t>05.20Z</t>
  </si>
  <si>
    <t>05.20Z : Extraction de lignite</t>
  </si>
  <si>
    <t>06</t>
  </si>
  <si>
    <t>Extraction d'hydrocarbures</t>
  </si>
  <si>
    <t>06 : Extraction d'hydrocarbures</t>
  </si>
  <si>
    <t>06.1</t>
  </si>
  <si>
    <t>Extraction de pétrole brut</t>
  </si>
  <si>
    <t>06.1 : Extraction de pétrole brut</t>
  </si>
  <si>
    <t>06.10</t>
  </si>
  <si>
    <t>06.10Z</t>
  </si>
  <si>
    <t>06.10Z : Extraction de pétrole brut</t>
  </si>
  <si>
    <t>06.2</t>
  </si>
  <si>
    <t>Extraction de gaz naturel</t>
  </si>
  <si>
    <t>06.2 : Extraction de gaz naturel</t>
  </si>
  <si>
    <t>06.20</t>
  </si>
  <si>
    <t>06.20Z</t>
  </si>
  <si>
    <t>06.20Z : Extraction de gaz naturel</t>
  </si>
  <si>
    <t>07</t>
  </si>
  <si>
    <t>Extraction de minerais métalliques</t>
  </si>
  <si>
    <t>07 : Extraction de minerais métalliques</t>
  </si>
  <si>
    <t>07.1</t>
  </si>
  <si>
    <t>Extraction de minerais de fer</t>
  </si>
  <si>
    <t>07.1 : Extraction de minerais de fer</t>
  </si>
  <si>
    <t>07.10</t>
  </si>
  <si>
    <t>07.10Z</t>
  </si>
  <si>
    <t>07.10Z : Extraction de minerais de fer</t>
  </si>
  <si>
    <t>07.2</t>
  </si>
  <si>
    <t>Extraction de minerais de métaux non ferreux</t>
  </si>
  <si>
    <t>Extr. de minerais de métaux non ferreux</t>
  </si>
  <si>
    <t>07.2 : Extraction de minerais de métaux non ferreux</t>
  </si>
  <si>
    <t>07.21</t>
  </si>
  <si>
    <t>Extraction de minerais d'uranium et de thorium</t>
  </si>
  <si>
    <t>Extr. de minerais d'uranium &amp; de thorium</t>
  </si>
  <si>
    <t>07.21Z</t>
  </si>
  <si>
    <t>07.21Z : Extraction de minerais d'uranium et de thorium</t>
  </si>
  <si>
    <t>07.29</t>
  </si>
  <si>
    <t>Extraction d'autres minerais de métaux non ferreux</t>
  </si>
  <si>
    <t>Extr. aut. minerai de métaux non ferreux</t>
  </si>
  <si>
    <t>07.29Z</t>
  </si>
  <si>
    <t>07.29Z : Extraction d'autres minerais de métaux non ferreux</t>
  </si>
  <si>
    <t>08</t>
  </si>
  <si>
    <t>Autres industries extractives</t>
  </si>
  <si>
    <t>08 : Autres industries extractives</t>
  </si>
  <si>
    <t>08.1</t>
  </si>
  <si>
    <t>Extraction de pierres, de sables et d'argiles</t>
  </si>
  <si>
    <t>Extr. de pierres, de sables et d'argiles</t>
  </si>
  <si>
    <t>08.1 : Extraction de pierres, de sables et d'argiles</t>
  </si>
  <si>
    <t>08.11</t>
  </si>
  <si>
    <t>Extraction de pierres ornementales et de construction, de calcaire industriel, de gypse, de craie et d'ardoise</t>
  </si>
  <si>
    <t>Extraction pierres ornement. construc. calcaire industriel, gypse</t>
  </si>
  <si>
    <t>Extr. pierre ornement. &amp; construct. etc.</t>
  </si>
  <si>
    <t>08.11Z</t>
  </si>
  <si>
    <t>08.11Z : Extraction de pierres ornementales et de construction, de calcaire industriel, de gypse, de craie et d'ardoise</t>
  </si>
  <si>
    <t>08.12</t>
  </si>
  <si>
    <t>Exploitation de gravières et sablières, extraction d’argiles et de kaolin</t>
  </si>
  <si>
    <t>Exploit gravieres &amp; sablieres, extraction argiles &amp; kaolin</t>
  </si>
  <si>
    <t>Exploit. gravière &amp; sabl., extr. argile</t>
  </si>
  <si>
    <t>08.12Z</t>
  </si>
  <si>
    <t>08.12Z : Exploitation de gravières et sablières, extraction d’argiles et de kaolin</t>
  </si>
  <si>
    <t>08.9</t>
  </si>
  <si>
    <t>Activités extractives n.c.a.</t>
  </si>
  <si>
    <t>08.9 : Activités extractives n.c.a.</t>
  </si>
  <si>
    <t>08.91</t>
  </si>
  <si>
    <t xml:space="preserve">Extraction des minéraux chimiques et d'engrais minéraux </t>
  </si>
  <si>
    <t>Extraction des minéraux chimiques et d'engrais minéraux</t>
  </si>
  <si>
    <t>Extr. minéraux chimiq. &amp; engrais min.</t>
  </si>
  <si>
    <t>08.91Z</t>
  </si>
  <si>
    <t xml:space="preserve">08.91Z : Extraction des minéraux chimiques et d'engrais minéraux </t>
  </si>
  <si>
    <t>08.92</t>
  </si>
  <si>
    <t>Extraction de tourbe</t>
  </si>
  <si>
    <t>08.92Z</t>
  </si>
  <si>
    <t>08.92Z : Extraction de tourbe</t>
  </si>
  <si>
    <t>08.93</t>
  </si>
  <si>
    <t xml:space="preserve">Production de sel </t>
  </si>
  <si>
    <t>Production de sel</t>
  </si>
  <si>
    <t>08.93Z</t>
  </si>
  <si>
    <t xml:space="preserve">08.93Z : Production de sel </t>
  </si>
  <si>
    <t>08.99</t>
  </si>
  <si>
    <t>Autres activités extractives n.c.a.</t>
  </si>
  <si>
    <t>08.99Z</t>
  </si>
  <si>
    <t>08.99Z : Autres activités extractives n.c.a.</t>
  </si>
  <si>
    <t>09</t>
  </si>
  <si>
    <t>Services de soutien aux industries extractives</t>
  </si>
  <si>
    <t>Sces de soutien aux indust. extractives</t>
  </si>
  <si>
    <t>09 : Services de soutien aux industries extractives</t>
  </si>
  <si>
    <t>09.1</t>
  </si>
  <si>
    <t>Activités de soutien à l'extraction d'hydrocarbures</t>
  </si>
  <si>
    <t>Act. de soutien à l'extr. hydrocarbures</t>
  </si>
  <si>
    <t>09.1 : Activités de soutien à l'extraction d'hydrocarbures</t>
  </si>
  <si>
    <t>09.10</t>
  </si>
  <si>
    <t>09.10Z</t>
  </si>
  <si>
    <t>09.10Z : Activités de soutien à l'extraction d'hydrocarbures</t>
  </si>
  <si>
    <t>09.9</t>
  </si>
  <si>
    <t>Activités de soutien aux autres industries extractives</t>
  </si>
  <si>
    <t>Act. de soutien aut. indus. extractives</t>
  </si>
  <si>
    <t>09.9 : Activités de soutien aux autres industries extractives</t>
  </si>
  <si>
    <t>09.90</t>
  </si>
  <si>
    <t xml:space="preserve">Activités de soutien aux autres industries extractives </t>
  </si>
  <si>
    <t>09.90Z</t>
  </si>
  <si>
    <t xml:space="preserve">09.90Z : Activités de soutien aux autres industries extractives </t>
  </si>
  <si>
    <t>SECTION C</t>
  </si>
  <si>
    <t>INDUSTRIE MANUFACTURIÈRE</t>
  </si>
  <si>
    <t>C : INDUSTRIE MANUFACTURIÈRE</t>
  </si>
  <si>
    <t>10</t>
  </si>
  <si>
    <t>Industries alimentaires</t>
  </si>
  <si>
    <t>10 : Industries alimentaires</t>
  </si>
  <si>
    <t>10.1</t>
  </si>
  <si>
    <t>Transformation et conservation de la viande et préparation de produits à base de viande</t>
  </si>
  <si>
    <t>Transform. &amp; conserv. viande &amp; préparation prod. à base de viande</t>
  </si>
  <si>
    <t>Transf. &amp; conserv. viande &amp; prép. viande</t>
  </si>
  <si>
    <t>10.1 : Transformation et conservation de la viande et préparation de produits à base de viande</t>
  </si>
  <si>
    <t>10.11</t>
  </si>
  <si>
    <t>Transformation et conservation de la viande de boucherie</t>
  </si>
  <si>
    <t>Transf. &amp; conserv.  viande de boucherie</t>
  </si>
  <si>
    <t>10.11Z</t>
  </si>
  <si>
    <t>10.11Z : Transformation et conservation de la viande de boucherie</t>
  </si>
  <si>
    <t>10.12</t>
  </si>
  <si>
    <t>Transformation et conservation de la viande de volaille</t>
  </si>
  <si>
    <t>Transf. &amp; conserv. de viande de volaille</t>
  </si>
  <si>
    <t>10.12Z</t>
  </si>
  <si>
    <t>10.12Z : Transformation et conservation de la viande de volaille</t>
  </si>
  <si>
    <t>10.13</t>
  </si>
  <si>
    <t>Préparation de produits à base de viande</t>
  </si>
  <si>
    <t>10.13A</t>
  </si>
  <si>
    <t>Préparation industrielle de produits à base de viande</t>
  </si>
  <si>
    <t>Prépa. indust. produits à base de viande</t>
  </si>
  <si>
    <t>10.13B</t>
  </si>
  <si>
    <t>Charcuterie</t>
  </si>
  <si>
    <t>10.2</t>
  </si>
  <si>
    <t>Transformation et conservation de poisson, de crustacés et de mollusques</t>
  </si>
  <si>
    <t>Transform. &amp; conserv. poisson, crustacés &amp; mollusques</t>
  </si>
  <si>
    <t>Transf. &amp; conserv. poisson, crust., etc.</t>
  </si>
  <si>
    <t>10.2 : Transformation et conservation de poisson, de crustacés et de mollusques</t>
  </si>
  <si>
    <t>10.20</t>
  </si>
  <si>
    <t>10.20Z</t>
  </si>
  <si>
    <t>10.20Z : Transformation et conservation de poisson, de crustacés et de mollusques</t>
  </si>
  <si>
    <t>10.3</t>
  </si>
  <si>
    <t>Transformation et conservation de fruits et légumes</t>
  </si>
  <si>
    <t>Transf. et conserv. de fruits et légumes</t>
  </si>
  <si>
    <t>10.3 : Transformation et conservation de fruits et légumes</t>
  </si>
  <si>
    <t>10.31</t>
  </si>
  <si>
    <t>Transformation et conservation de pommes de terre</t>
  </si>
  <si>
    <t>Transf. et conserv. de pommes de terre</t>
  </si>
  <si>
    <t>10.31Z</t>
  </si>
  <si>
    <t>10.31Z : Transformation et conservation de pommes de terre</t>
  </si>
  <si>
    <t>10.32</t>
  </si>
  <si>
    <t>Préparation de jus de fruits et légumes</t>
  </si>
  <si>
    <t>10.32Z</t>
  </si>
  <si>
    <t>10.32Z : Préparation de jus de fruits et légumes</t>
  </si>
  <si>
    <t>10.39</t>
  </si>
  <si>
    <t>Autre transformation et conservation de fruits et légumes</t>
  </si>
  <si>
    <t>Aut. transf. &amp; cons. de fruit et légume</t>
  </si>
  <si>
    <t>10.39A</t>
  </si>
  <si>
    <t>Autre transformation et conservation de légumes</t>
  </si>
  <si>
    <t>Autre transf. et conserv. de légumes</t>
  </si>
  <si>
    <t>10.39B</t>
  </si>
  <si>
    <t>Transformation et conservation de fruits</t>
  </si>
  <si>
    <t>10.4</t>
  </si>
  <si>
    <t>Fabrication d’huiles et graisses végétales et animales</t>
  </si>
  <si>
    <t>Fab. huile et graisse végétale &amp; animale</t>
  </si>
  <si>
    <t>10.4 : Fabrication d’huiles et graisses végétales et animales</t>
  </si>
  <si>
    <t>10.41</t>
  </si>
  <si>
    <t>Fabrication d'huiles et graisses</t>
  </si>
  <si>
    <t>10.41A</t>
  </si>
  <si>
    <t>Fabrication d'huiles et graisses brutes</t>
  </si>
  <si>
    <t>10.41B</t>
  </si>
  <si>
    <t>Fabrication d'huiles et graisses raffinées</t>
  </si>
  <si>
    <t>Fab. d'huiles et graisses raffinées</t>
  </si>
  <si>
    <t>10.42</t>
  </si>
  <si>
    <t>Fabrication de margarine et graisses comestibles similaires</t>
  </si>
  <si>
    <t>Fab. de margarine &amp; graisses similaires</t>
  </si>
  <si>
    <t>10.42Z</t>
  </si>
  <si>
    <t>10.42Z : Fabrication de margarine et graisses comestibles similaires</t>
  </si>
  <si>
    <t>10.5</t>
  </si>
  <si>
    <t>Fabrication de produits laitiers</t>
  </si>
  <si>
    <t>10.5 : Fabrication de produits laitiers</t>
  </si>
  <si>
    <t>10.51</t>
  </si>
  <si>
    <t>Exploitation de laiteries et fabrication de fromage</t>
  </si>
  <si>
    <t>Expl. de laiteries et fabric. de fromage</t>
  </si>
  <si>
    <t>10.51A</t>
  </si>
  <si>
    <t>Fabrication de lait liquide et de produits frais</t>
  </si>
  <si>
    <t>Fab. de lait liquide &amp; de produits frais</t>
  </si>
  <si>
    <t>10.51B</t>
  </si>
  <si>
    <t>Fabrication de beurre</t>
  </si>
  <si>
    <t>10.51C</t>
  </si>
  <si>
    <t>Fabrication de fromage</t>
  </si>
  <si>
    <t>10.51D</t>
  </si>
  <si>
    <t>Fabrication d'autres produits laitiers</t>
  </si>
  <si>
    <t>10.52</t>
  </si>
  <si>
    <t>Fabrication de glaces et sorbets</t>
  </si>
  <si>
    <t>10.52Z</t>
  </si>
  <si>
    <t>10.52Z : Fabrication de glaces et sorbets</t>
  </si>
  <si>
    <t>10.6</t>
  </si>
  <si>
    <t>Travail des grains ; fabrication de produits amylacés</t>
  </si>
  <si>
    <t>Travail des grains ; fab. prod. amylacé</t>
  </si>
  <si>
    <t>10.6 : Travail des grains ; fabrication de produits amylacés</t>
  </si>
  <si>
    <t>10.61</t>
  </si>
  <si>
    <t>Travail des grains</t>
  </si>
  <si>
    <t>10.61A</t>
  </si>
  <si>
    <t>Meunerie</t>
  </si>
  <si>
    <t>10.61B</t>
  </si>
  <si>
    <t>Autres activités du travail des grains</t>
  </si>
  <si>
    <t>10.62</t>
  </si>
  <si>
    <t>Fabrication de produits amylacés</t>
  </si>
  <si>
    <t>10.62Z</t>
  </si>
  <si>
    <t>10.62Z : Fabrication de produits amylacés</t>
  </si>
  <si>
    <t>10.7</t>
  </si>
  <si>
    <t>Fabrication de produits de boulangerie-pâtisserie et de pâtes alimentaires</t>
  </si>
  <si>
    <t>Fabrication produits boulangerie-pâtisserie &amp; pâtes alimentaires</t>
  </si>
  <si>
    <t xml:space="preserve">Fab. prod. boulangerie-pâtis. &amp; pâtes </t>
  </si>
  <si>
    <t>10.7 : Fabrication de produits de boulangerie-pâtisserie et de pâtes alimentaires</t>
  </si>
  <si>
    <t>10.71</t>
  </si>
  <si>
    <t>Fabrication de pain et de pâtisserie fraîche</t>
  </si>
  <si>
    <t>Fab. de pain et de pâtisserie fraîche</t>
  </si>
  <si>
    <t>10.71A</t>
  </si>
  <si>
    <t>Fabrication industrielle de pain et de pâtisserie fraîche</t>
  </si>
  <si>
    <t>Fab. indus. de pain &amp; pâtisserie fraîche</t>
  </si>
  <si>
    <t>10.71B</t>
  </si>
  <si>
    <t>Cuisson de produits de boulangerie</t>
  </si>
  <si>
    <t>10.71C</t>
  </si>
  <si>
    <t>Boulangerie et boulangerie-pâtisserie</t>
  </si>
  <si>
    <t>10.71D</t>
  </si>
  <si>
    <t>Pâtisserie</t>
  </si>
  <si>
    <t>10.72</t>
  </si>
  <si>
    <t>Fabrication de biscuits, biscottes et pâtisseries de conservation</t>
  </si>
  <si>
    <t>Fab. pain, biscuit &amp; pâtiss. de conserv.</t>
  </si>
  <si>
    <t>10.72Z</t>
  </si>
  <si>
    <t>10.72Z : Fabrication de biscuits, biscottes et pâtisseries de conservation</t>
  </si>
  <si>
    <t>10.73</t>
  </si>
  <si>
    <t>Fabrication de pâtes alimentaires</t>
  </si>
  <si>
    <t>10.73Z</t>
  </si>
  <si>
    <t>10.73Z : Fabrication de pâtes alimentaires</t>
  </si>
  <si>
    <t>10.8</t>
  </si>
  <si>
    <t>Fabrication d'autres produits alimentaires</t>
  </si>
  <si>
    <t>Fabric. d'autres produits alimentaires</t>
  </si>
  <si>
    <t>10.8 : Fabrication d'autres produits alimentaires</t>
  </si>
  <si>
    <t>10.81</t>
  </si>
  <si>
    <t>Fabrication de sucre</t>
  </si>
  <si>
    <t>10.81Z</t>
  </si>
  <si>
    <t>10.81Z : Fabrication de sucre</t>
  </si>
  <si>
    <t>10.82</t>
  </si>
  <si>
    <t>Fabrication de cacao, chocolat et de produits de confiserie</t>
  </si>
  <si>
    <t>Fabric. de cacao, chocolat &amp; confiseries</t>
  </si>
  <si>
    <t>10.82Z</t>
  </si>
  <si>
    <t>10.82Z : Fabrication de cacao, chocolat et de produits de confiserie</t>
  </si>
  <si>
    <t>10.83</t>
  </si>
  <si>
    <t>Transformation du thé et du café</t>
  </si>
  <si>
    <t>10.83Z</t>
  </si>
  <si>
    <t>10.83Z : Transformation du thé et du café</t>
  </si>
  <si>
    <t>10.84</t>
  </si>
  <si>
    <t>Fabrication de condiments et assaisonnements</t>
  </si>
  <si>
    <t>Fabric. de condiments et assaisonnements</t>
  </si>
  <si>
    <t>10.84Z</t>
  </si>
  <si>
    <t>10.84Z : Fabrication de condiments et assaisonnements</t>
  </si>
  <si>
    <t>10.85</t>
  </si>
  <si>
    <t>Fabrication de plats préparés</t>
  </si>
  <si>
    <t>10.85Z</t>
  </si>
  <si>
    <t>10.85Z : Fabrication de plats préparés</t>
  </si>
  <si>
    <t>10.86</t>
  </si>
  <si>
    <t>Fabrication d'aliments homogénéisés et diététiques</t>
  </si>
  <si>
    <t>Fab. d'aliment homogénéisé &amp; diététique</t>
  </si>
  <si>
    <t>10.86Z</t>
  </si>
  <si>
    <t>10.86Z : Fabrication d'aliments homogénéisés et diététiques</t>
  </si>
  <si>
    <t>10.89</t>
  </si>
  <si>
    <t>Fabrication d'autres produits alimentaires n.c.a.</t>
  </si>
  <si>
    <t>Fab. d'autres prod. alimentaires n.c.a.</t>
  </si>
  <si>
    <t>10.89Z</t>
  </si>
  <si>
    <t>10.89Z : Fabrication d'autres produits alimentaires n.c.a.</t>
  </si>
  <si>
    <t>10.9</t>
  </si>
  <si>
    <t>Fabrication d'aliments pour animaux</t>
  </si>
  <si>
    <t>10.9 : Fabrication d'aliments pour animaux</t>
  </si>
  <si>
    <t>10.91</t>
  </si>
  <si>
    <t>Fabrication d'aliments pour animaux de ferme</t>
  </si>
  <si>
    <t>Fabric. d'aliments pour animaux de ferme</t>
  </si>
  <si>
    <t>10.91Z</t>
  </si>
  <si>
    <t>10.91Z : Fabrication d'aliments pour animaux de ferme</t>
  </si>
  <si>
    <t>10.92</t>
  </si>
  <si>
    <t>Fabrication d'aliments pour animaux de compagnie</t>
  </si>
  <si>
    <t>Fab. aliments pour animaux de compagnie</t>
  </si>
  <si>
    <t>10.92Z</t>
  </si>
  <si>
    <t>10.92Z : Fabrication d'aliments pour animaux de compagnie</t>
  </si>
  <si>
    <t>11</t>
  </si>
  <si>
    <t>Fabrication de boissons</t>
  </si>
  <si>
    <t>11 : Fabrication de boissons</t>
  </si>
  <si>
    <t>11.0</t>
  </si>
  <si>
    <t>11.0 : Fabrication de boissons</t>
  </si>
  <si>
    <t>11.01</t>
  </si>
  <si>
    <t>Production de boissons alcooliques distillées</t>
  </si>
  <si>
    <t>Prod. de boissons alcooliques distillées</t>
  </si>
  <si>
    <t>11.01Z</t>
  </si>
  <si>
    <t>11.01Z : Production de boissons alcooliques distillées</t>
  </si>
  <si>
    <t>11.02</t>
  </si>
  <si>
    <t>Production de vin (de raisin)</t>
  </si>
  <si>
    <t>11.02A</t>
  </si>
  <si>
    <t>Fabrication de vins effervescents</t>
  </si>
  <si>
    <t>11.02B</t>
  </si>
  <si>
    <t>Vinification</t>
  </si>
  <si>
    <t>11.03</t>
  </si>
  <si>
    <t xml:space="preserve">Fabrication de cidre et de vins de fruits  </t>
  </si>
  <si>
    <t>Fabrication de cidre et de vins de fruits</t>
  </si>
  <si>
    <t>Fabrication de cidre &amp; de vins de fruits</t>
  </si>
  <si>
    <t>11.03Z</t>
  </si>
  <si>
    <t xml:space="preserve">Fabrication de cidre et de vins de fruits </t>
  </si>
  <si>
    <t xml:space="preserve">11.03Z : Fabrication de cidre et de vins de fruits </t>
  </si>
  <si>
    <t>11.04</t>
  </si>
  <si>
    <t>Production d'autres boissons fermentées non distillées</t>
  </si>
  <si>
    <t>Prod. aut. boisson fermentée non distil.</t>
  </si>
  <si>
    <t>11.04Z</t>
  </si>
  <si>
    <t>11.04Z : Production d'autres boissons fermentées non distillées</t>
  </si>
  <si>
    <t>11.05</t>
  </si>
  <si>
    <t>Fabrication de bière</t>
  </si>
  <si>
    <t>11.05Z</t>
  </si>
  <si>
    <t>11.05Z : Fabrication de bière</t>
  </si>
  <si>
    <t>11.06</t>
  </si>
  <si>
    <t>Fabrication de malt</t>
  </si>
  <si>
    <t>11.06Z</t>
  </si>
  <si>
    <t>11.06Z : Fabrication de malt</t>
  </si>
  <si>
    <t>11.07</t>
  </si>
  <si>
    <t>Industrie des eaux minérales et autres eaux embouteillées et des boissons rafraîchissantes</t>
  </si>
  <si>
    <t>Industrie des eaux embouteillées et des boissons rafraîchissantes</t>
  </si>
  <si>
    <t>Ind. eaux &amp; boissons rafraîchissantes</t>
  </si>
  <si>
    <t>11.07A</t>
  </si>
  <si>
    <t>Industrie des eaux de table</t>
  </si>
  <si>
    <t>11.07B</t>
  </si>
  <si>
    <t>Production de boissons rafraîchissantes</t>
  </si>
  <si>
    <t>12</t>
  </si>
  <si>
    <t>Fabrication de produits à base de tabac</t>
  </si>
  <si>
    <t>12 : Fabrication de produits à base de tabac</t>
  </si>
  <si>
    <t>12.0</t>
  </si>
  <si>
    <t>12.0 : Fabrication de produits à base de tabac</t>
  </si>
  <si>
    <t>12.00</t>
  </si>
  <si>
    <t>12.00Z</t>
  </si>
  <si>
    <t>12.00Z : Fabrication de produits à base de tabac</t>
  </si>
  <si>
    <t>13</t>
  </si>
  <si>
    <t>Fabrication de textiles</t>
  </si>
  <si>
    <t>13 : Fabrication de textiles</t>
  </si>
  <si>
    <t>13.1</t>
  </si>
  <si>
    <t>Préparation de fibres textiles et filature</t>
  </si>
  <si>
    <t>Prépa. de fibres textiles et filature</t>
  </si>
  <si>
    <t>13.1 : Préparation de fibres textiles et filature</t>
  </si>
  <si>
    <t>13.10</t>
  </si>
  <si>
    <t>13.10Z</t>
  </si>
  <si>
    <t>13.10Z : Préparation de fibres textiles et filature</t>
  </si>
  <si>
    <t>13.2</t>
  </si>
  <si>
    <t>Tissage</t>
  </si>
  <si>
    <t>13.2 : Tissage</t>
  </si>
  <si>
    <t>13.20</t>
  </si>
  <si>
    <t>13.20Z</t>
  </si>
  <si>
    <t>13.20Z : Tissage</t>
  </si>
  <si>
    <t>13.3</t>
  </si>
  <si>
    <t>Ennoblissement textile</t>
  </si>
  <si>
    <t>13.3 : Ennoblissement textile</t>
  </si>
  <si>
    <t>13.30</t>
  </si>
  <si>
    <t>13.30Z</t>
  </si>
  <si>
    <t>13.30Z : Ennoblissement textile</t>
  </si>
  <si>
    <t>13.9</t>
  </si>
  <si>
    <t>Fabrication d'autres textiles</t>
  </si>
  <si>
    <t>13.9 : Fabrication d'autres textiles</t>
  </si>
  <si>
    <t>13.91</t>
  </si>
  <si>
    <t>Fabrication d'étoffes à mailles</t>
  </si>
  <si>
    <t>13.91Z</t>
  </si>
  <si>
    <t>13.91Z : Fabrication d'étoffes à mailles</t>
  </si>
  <si>
    <t>13.92</t>
  </si>
  <si>
    <t>Fabrication d'articles textiles, sauf habillement</t>
  </si>
  <si>
    <t>Fab. d'article textile, sauf habillement</t>
  </si>
  <si>
    <t>13.92Z</t>
  </si>
  <si>
    <t>13.92Z : Fabrication d'articles textiles, sauf habillement</t>
  </si>
  <si>
    <t>13.93</t>
  </si>
  <si>
    <t>Fabrication de tapis et moquettes</t>
  </si>
  <si>
    <t>13.93Z</t>
  </si>
  <si>
    <t>13.93Z : Fabrication de tapis et moquettes</t>
  </si>
  <si>
    <t>13.94</t>
  </si>
  <si>
    <t>Fabrication de ficelles, cordes et filets</t>
  </si>
  <si>
    <t>Fabric. de ficelles, cordes et filets</t>
  </si>
  <si>
    <t>13.94Z</t>
  </si>
  <si>
    <t>13.94Z : Fabrication de ficelles, cordes et filets</t>
  </si>
  <si>
    <t>13.95</t>
  </si>
  <si>
    <t>Fabrication de non-tissés, sauf habillement</t>
  </si>
  <si>
    <t>Fabric. de non-tissés, sauf habillement</t>
  </si>
  <si>
    <t>13.95Z</t>
  </si>
  <si>
    <t>13.95Z : Fabrication de non-tissés, sauf habillement</t>
  </si>
  <si>
    <t>13.96</t>
  </si>
  <si>
    <t>Fabrication d'autres textiles techniques et industriels</t>
  </si>
  <si>
    <t>Fab. autre textile techniq. &amp; industriel</t>
  </si>
  <si>
    <t>13.96Z</t>
  </si>
  <si>
    <t>13.96Z : Fabrication d'autres textiles techniques et industriels</t>
  </si>
  <si>
    <t>13.99</t>
  </si>
  <si>
    <t>Fabrication d'autres textiles n.c.a.</t>
  </si>
  <si>
    <t>13.99Z</t>
  </si>
  <si>
    <t>13.99Z : Fabrication d'autres textiles n.c.a.</t>
  </si>
  <si>
    <t>14</t>
  </si>
  <si>
    <t>Industrie de l'habillement</t>
  </si>
  <si>
    <t>14 : Industrie de l'habillement</t>
  </si>
  <si>
    <t>14.1</t>
  </si>
  <si>
    <t>Fabrication de vêtements, autres qu'en fourrure</t>
  </si>
  <si>
    <t>Fab. de vêtements, autres qu'en fourrure</t>
  </si>
  <si>
    <t>14.1 : Fabrication de vêtements, autres qu'en fourrure</t>
  </si>
  <si>
    <t>14.11</t>
  </si>
  <si>
    <t>Fabrication de vêtements en cuir</t>
  </si>
  <si>
    <t>14.11Z</t>
  </si>
  <si>
    <t>14.11Z : Fabrication de vêtements en cuir</t>
  </si>
  <si>
    <t>14.12</t>
  </si>
  <si>
    <t>Fabrication de vêtements de travail</t>
  </si>
  <si>
    <t>14.12Z</t>
  </si>
  <si>
    <t>14.12Z : Fabrication de vêtements de travail</t>
  </si>
  <si>
    <t>14.13</t>
  </si>
  <si>
    <t>Fabrication de vêtements de dessus</t>
  </si>
  <si>
    <t>14.13Z</t>
  </si>
  <si>
    <t>14.13Z : Fabrication de vêtements de dessus</t>
  </si>
  <si>
    <t>14.14</t>
  </si>
  <si>
    <t>Fabrication de vêtements de dessous</t>
  </si>
  <si>
    <t>14.14Z</t>
  </si>
  <si>
    <t>14.14Z : Fabrication de vêtements de dessous</t>
  </si>
  <si>
    <t>14.19</t>
  </si>
  <si>
    <t>Fabrication d'autres vêtements et accessoires</t>
  </si>
  <si>
    <t>Fabric. autres vêtements et accessoires</t>
  </si>
  <si>
    <t>14.19Z</t>
  </si>
  <si>
    <t>14.19Z : Fabrication d'autres vêtements et accessoires</t>
  </si>
  <si>
    <t>14.2</t>
  </si>
  <si>
    <t>Fabrication d'articles en fourrure</t>
  </si>
  <si>
    <t>14.2 : Fabrication d'articles en fourrure</t>
  </si>
  <si>
    <t>14.20</t>
  </si>
  <si>
    <t>14.20Z</t>
  </si>
  <si>
    <t>14.20Z : Fabrication d'articles en fourrure</t>
  </si>
  <si>
    <t>14.3</t>
  </si>
  <si>
    <t>Fabrication d'articles à mailles</t>
  </si>
  <si>
    <t>14.3 : Fabrication d'articles à mailles</t>
  </si>
  <si>
    <t>14.31</t>
  </si>
  <si>
    <t>Fabrication d'articles chaussants à mailles</t>
  </si>
  <si>
    <t>Fabric. d'articles chaussants à mailles</t>
  </si>
  <si>
    <t>14.31Z</t>
  </si>
  <si>
    <t>14.31Z : Fabrication d'articles chaussants à mailles</t>
  </si>
  <si>
    <t>14.39</t>
  </si>
  <si>
    <t>Fabrication d'autres articles à mailles</t>
  </si>
  <si>
    <t>14.39Z</t>
  </si>
  <si>
    <t>14.39Z : Fabrication d'autres articles à mailles</t>
  </si>
  <si>
    <t>15</t>
  </si>
  <si>
    <t>Industrie du cuir et de la chaussure</t>
  </si>
  <si>
    <t>15 : Industrie du cuir et de la chaussure</t>
  </si>
  <si>
    <t>15.1</t>
  </si>
  <si>
    <t>Apprêt et tannage des cuirs ; préparation et teinture des fourrures ; fabrication d'articles de voyage, de maroquinerie et de sellerie</t>
  </si>
  <si>
    <t>Prépa. des cuir &amp; fourrure; fabric. art. voyage maroq. &amp; sellerie</t>
  </si>
  <si>
    <t>Indust. cuir &amp; fourrure; maroq. &amp; selle.</t>
  </si>
  <si>
    <t>15.1 : Apprêt et tannage des cuirs ; préparation et teinture des fourrures ; fabrication d'articles de voyage, de maroquinerie et de sellerie</t>
  </si>
  <si>
    <t>15.11</t>
  </si>
  <si>
    <t>Apprêt et tannage des cuirs ; préparation et teinture des fourrures</t>
  </si>
  <si>
    <t>Apprêt, tannage des cuirs; préparation et teinture des fourrures</t>
  </si>
  <si>
    <t>Prépa. cuirs; prép. &amp; teinture fourrures</t>
  </si>
  <si>
    <t>15.11Z</t>
  </si>
  <si>
    <t>15.11Z : Apprêt et tannage des cuirs ; préparation et teinture des fourrures</t>
  </si>
  <si>
    <t>15.12</t>
  </si>
  <si>
    <t>Fabrication d'articles de voyage, de maroquinerie et de sellerie</t>
  </si>
  <si>
    <t>Fab. art. voyage, maroquin., &amp; sellerie</t>
  </si>
  <si>
    <t>15.12Z</t>
  </si>
  <si>
    <t>15.12Z : Fabrication d'articles de voyage, de maroquinerie et de sellerie</t>
  </si>
  <si>
    <t>15.2</t>
  </si>
  <si>
    <t>Fabrication de chaussures</t>
  </si>
  <si>
    <t>15.2 : Fabrication de chaussures</t>
  </si>
  <si>
    <t>15.20</t>
  </si>
  <si>
    <t>15.20Z</t>
  </si>
  <si>
    <t>15.20Z : Fabrication de chaussures</t>
  </si>
  <si>
    <t>16</t>
  </si>
  <si>
    <t>Travail du bois et fabrication d'articles en bois et en liège, à l’exception des meubles ; fabrication d’articles en vannerie et sparterie</t>
  </si>
  <si>
    <t>Trav. bois; fab. art. bois liège (sf mbles), vannerie &amp; sparterie</t>
  </si>
  <si>
    <t>Trav. bois; fab. article bois, vannerie</t>
  </si>
  <si>
    <t>16 : Travail du bois et fabrication d'articles en bois et en liège, à l’exception des meubles ; fabrication d’articles en vannerie et sparterie</t>
  </si>
  <si>
    <t>16.1</t>
  </si>
  <si>
    <t>Sciage et rabotage du bois</t>
  </si>
  <si>
    <t>16.1 : Sciage et rabotage du bois</t>
  </si>
  <si>
    <t>16.10</t>
  </si>
  <si>
    <t>16.10A</t>
  </si>
  <si>
    <t>Sciage et rabotage du bois, hors imprégnation</t>
  </si>
  <si>
    <t>Sciage &amp; rabotage bois, sf imprégnation</t>
  </si>
  <si>
    <t>16.10B</t>
  </si>
  <si>
    <t>Imprégnation du bois</t>
  </si>
  <si>
    <t>16.2</t>
  </si>
  <si>
    <t>Fabrication d'articles en bois, liège, vannerie et sparterie</t>
  </si>
  <si>
    <t>Fab. article bois, liège, vannerie, etc.</t>
  </si>
  <si>
    <t>16.2 : Fabrication d'articles en bois, liège, vannerie et sparterie</t>
  </si>
  <si>
    <t>16.21</t>
  </si>
  <si>
    <t>Fabrication de placage et de panneaux de bois</t>
  </si>
  <si>
    <t>Fabric.  placage et panneaux de bois</t>
  </si>
  <si>
    <t>16.21Z</t>
  </si>
  <si>
    <t>16.21Z : Fabrication de placage et de panneaux de bois</t>
  </si>
  <si>
    <t>16.22</t>
  </si>
  <si>
    <t>Fabrication de parquets assemblés</t>
  </si>
  <si>
    <t>16.22Z</t>
  </si>
  <si>
    <t>16.22Z : Fabrication de parquets assemblés</t>
  </si>
  <si>
    <t>16.23</t>
  </si>
  <si>
    <t>Fabrication de charpentes et d'autres menuiseries</t>
  </si>
  <si>
    <t>Fab. charpentes et autres menuiseries</t>
  </si>
  <si>
    <t>16.23Z</t>
  </si>
  <si>
    <t>16.23Z : Fabrication de charpentes et d'autres menuiseries</t>
  </si>
  <si>
    <t>16.24</t>
  </si>
  <si>
    <t>Fabrication d'emballages en bois</t>
  </si>
  <si>
    <t>16.24Z</t>
  </si>
  <si>
    <t>16.24Z : Fabrication d'emballages en bois</t>
  </si>
  <si>
    <t>16.29</t>
  </si>
  <si>
    <t>Fabrication d'objets divers en bois ; fabrication d'objets en liège, vannerie et sparterie</t>
  </si>
  <si>
    <t>Fabrication objets divers en bois, liège, vannerie et sparterie</t>
  </si>
  <si>
    <t>Fab. objet div. bois, liège, vann., etc.</t>
  </si>
  <si>
    <t>16.29Z</t>
  </si>
  <si>
    <t>16.29Z : Fabrication d'objets divers en bois ; fabrication d'objets en liège, vannerie et sparterie</t>
  </si>
  <si>
    <t>17</t>
  </si>
  <si>
    <t>Industrie du papier et du carton</t>
  </si>
  <si>
    <t>17 : Industrie du papier et du carton</t>
  </si>
  <si>
    <t>17.1</t>
  </si>
  <si>
    <t>Fabrication de pâte à papier, de papier et de carton</t>
  </si>
  <si>
    <t>Fab. de pâte à papier, papier et carton</t>
  </si>
  <si>
    <t>17.1 : Fabrication de pâte à papier, de papier et de carton</t>
  </si>
  <si>
    <t>17.11</t>
  </si>
  <si>
    <t>Fabrication de pâte à papier</t>
  </si>
  <si>
    <t>17.11Z</t>
  </si>
  <si>
    <t>17.11Z : Fabrication de pâte à papier</t>
  </si>
  <si>
    <t>17.12</t>
  </si>
  <si>
    <t>Fabrication de papier et de carton</t>
  </si>
  <si>
    <t>17.12Z</t>
  </si>
  <si>
    <t>17.12Z : Fabrication de papier et de carton</t>
  </si>
  <si>
    <t>17.2</t>
  </si>
  <si>
    <t>Fabrication d'articles en papier ou en carton</t>
  </si>
  <si>
    <t>Fab. d'articles en papier ou en carton</t>
  </si>
  <si>
    <t>17.2 : Fabrication d'articles en papier ou en carton</t>
  </si>
  <si>
    <t>17.21</t>
  </si>
  <si>
    <t>Fabrication de papier et carton ondulés et d'emballages en papier ou en carton</t>
  </si>
  <si>
    <t>Fabrication papier &amp; carton ondulés &amp; emballages papier ou carton</t>
  </si>
  <si>
    <t>Fab. papier &amp; carton &amp; emball. pap.-car.</t>
  </si>
  <si>
    <t>17.21A</t>
  </si>
  <si>
    <t>Fabrication de carton ondulé</t>
  </si>
  <si>
    <t>17.21B</t>
  </si>
  <si>
    <t xml:space="preserve">Fabrication de cartonnages </t>
  </si>
  <si>
    <t>Fabrication de cartonnages</t>
  </si>
  <si>
    <t>17.21C</t>
  </si>
  <si>
    <t>Fabrication d'emballages en papier</t>
  </si>
  <si>
    <t>17.22</t>
  </si>
  <si>
    <t>Fabrication d'articles en papier à usage sanitaire ou domestique</t>
  </si>
  <si>
    <t>Fab. article papier sanit. ou domestique</t>
  </si>
  <si>
    <t>17.22Z</t>
  </si>
  <si>
    <t>17.22Z : Fabrication d'articles en papier à usage sanitaire ou domestique</t>
  </si>
  <si>
    <t>17.23</t>
  </si>
  <si>
    <t>Fabrication d'articles de papeterie</t>
  </si>
  <si>
    <t>17.23Z</t>
  </si>
  <si>
    <t>17.23Z : Fabrication d'articles de papeterie</t>
  </si>
  <si>
    <t>17.24</t>
  </si>
  <si>
    <t>Fabrication de papiers peints</t>
  </si>
  <si>
    <t>17.24Z</t>
  </si>
  <si>
    <t>17.24Z : Fabrication de papiers peints</t>
  </si>
  <si>
    <t>17.29</t>
  </si>
  <si>
    <t>Fabrication d'autres articles en papier ou en carton</t>
  </si>
  <si>
    <t>Fab. aut. article en papier ou en carton</t>
  </si>
  <si>
    <t>17.29Z</t>
  </si>
  <si>
    <t>17.29Z : Fabrication d'autres articles en papier ou en carton</t>
  </si>
  <si>
    <t>18</t>
  </si>
  <si>
    <t>Imprimerie et reproduction d'enregistrements</t>
  </si>
  <si>
    <t>Imprimerie &amp; reprod. d'enregistrements</t>
  </si>
  <si>
    <t>18 : Imprimerie et reproduction d'enregistrements</t>
  </si>
  <si>
    <t>18.1</t>
  </si>
  <si>
    <t>Imprimerie et services annexes</t>
  </si>
  <si>
    <t>18.1 : Imprimerie et services annexes</t>
  </si>
  <si>
    <t>18.11</t>
  </si>
  <si>
    <t>Imprimerie de journaux</t>
  </si>
  <si>
    <t>18.11Z</t>
  </si>
  <si>
    <t>18.11Z : Imprimerie de journaux</t>
  </si>
  <si>
    <t>18.12</t>
  </si>
  <si>
    <t>Autre imprimerie (labeur)</t>
  </si>
  <si>
    <t>18.12Z</t>
  </si>
  <si>
    <t>18.12Z : Autre imprimerie (labeur)</t>
  </si>
  <si>
    <t>18.13</t>
  </si>
  <si>
    <t xml:space="preserve">Activités de pré-presse </t>
  </si>
  <si>
    <t>Activités de pré-presse</t>
  </si>
  <si>
    <t>18.13Z</t>
  </si>
  <si>
    <t xml:space="preserve">18.13Z : Activités de pré-presse </t>
  </si>
  <si>
    <t>18.14</t>
  </si>
  <si>
    <t>Reliure et activités connexes</t>
  </si>
  <si>
    <t>18.14Z</t>
  </si>
  <si>
    <t>18.14Z : Reliure et activités connexes</t>
  </si>
  <si>
    <t>18.2</t>
  </si>
  <si>
    <t>Reproduction d'enregistrements</t>
  </si>
  <si>
    <t>18.2 : Reproduction d'enregistrements</t>
  </si>
  <si>
    <t>18.20</t>
  </si>
  <si>
    <t>18.20Z</t>
  </si>
  <si>
    <t>18.20Z : Reproduction d'enregistrements</t>
  </si>
  <si>
    <t>19</t>
  </si>
  <si>
    <t>Cokéfaction et raffinage</t>
  </si>
  <si>
    <t>19 : Cokéfaction et raffinage</t>
  </si>
  <si>
    <t>19.1</t>
  </si>
  <si>
    <t>Cokéfaction</t>
  </si>
  <si>
    <t>19.1 : Cokéfaction</t>
  </si>
  <si>
    <t>19.10</t>
  </si>
  <si>
    <t>19.10Z</t>
  </si>
  <si>
    <t>19.10Z : Cokéfaction</t>
  </si>
  <si>
    <t>19.2</t>
  </si>
  <si>
    <t>Raffinage du pétrole</t>
  </si>
  <si>
    <t>19.2 : Raffinage du pétrole</t>
  </si>
  <si>
    <t>19.20</t>
  </si>
  <si>
    <t>19.20Z</t>
  </si>
  <si>
    <t>19.20Z : Raffinage du pétrole</t>
  </si>
  <si>
    <t>20</t>
  </si>
  <si>
    <t>Industrie chimique</t>
  </si>
  <si>
    <t>20 : Industrie chimique</t>
  </si>
  <si>
    <t>20.1</t>
  </si>
  <si>
    <t>Fabrication de produits chimiques de base, de produits azotés et d'engrais, de matières plastiques de base et de caoutchouc synthétique</t>
  </si>
  <si>
    <t>Fab. prod. chimiq. base, azoté, engrais, plast. &amp; caoutch. synth.</t>
  </si>
  <si>
    <t>Fab. prod. chimi., plast. &amp; caout. synt.</t>
  </si>
  <si>
    <t>20.1 : Fabrication de produits chimiques de base, de produits azotés et d'engrais, de matières plastiques de base et de caoutchouc synthétique</t>
  </si>
  <si>
    <t>20.11</t>
  </si>
  <si>
    <t>Fabrication de gaz industriels</t>
  </si>
  <si>
    <t>20.11Z</t>
  </si>
  <si>
    <t>20.11Z : Fabrication de gaz industriels</t>
  </si>
  <si>
    <t>20.12</t>
  </si>
  <si>
    <t>Fabrication de colorants et de pigments</t>
  </si>
  <si>
    <t>20.12Z</t>
  </si>
  <si>
    <t>20.12Z : Fabrication de colorants et de pigments</t>
  </si>
  <si>
    <t>20.13</t>
  </si>
  <si>
    <t>Fabrication d'autres produits chimiques inorganiques de base</t>
  </si>
  <si>
    <t>Fab. aut. prod. chimique inorg. de base</t>
  </si>
  <si>
    <t>20.13A</t>
  </si>
  <si>
    <t>Enrichissement et  retraitement de matières nucléaires</t>
  </si>
  <si>
    <t>Enrichissement et retraitement de matières nucléaires</t>
  </si>
  <si>
    <t>Enrichissment &amp; retrait. mat. nucléaire</t>
  </si>
  <si>
    <t>20.13B</t>
  </si>
  <si>
    <t>Fabrication d'autres produits chimiques inorganiques de base n.c.a.</t>
  </si>
  <si>
    <t>Fabric. d'autres produits chimiques inorganiques de base n.c.a.</t>
  </si>
  <si>
    <t>Fab. aut. prod. chim. inorg. base n.c.a.</t>
  </si>
  <si>
    <t>20.14</t>
  </si>
  <si>
    <t>Fabrication d'autres produits chimiques organiques de base</t>
  </si>
  <si>
    <t xml:space="preserve">Fab. aut. prod. chimique org. de base </t>
  </si>
  <si>
    <t>20.14Z</t>
  </si>
  <si>
    <t>20.14Z : Fabrication d'autres produits chimiques organiques de base</t>
  </si>
  <si>
    <t>20.15</t>
  </si>
  <si>
    <t>Fabrication de produits azotés et d'engrais</t>
  </si>
  <si>
    <t>Fabric. de produits azotés et d'engrais</t>
  </si>
  <si>
    <t>20.15Z</t>
  </si>
  <si>
    <t>20.15Z : Fabrication de produits azotés et d'engrais</t>
  </si>
  <si>
    <t>20.16</t>
  </si>
  <si>
    <t>Fabrication de matières plastiques de base</t>
  </si>
  <si>
    <t>Fabric. de matières plastiques de base</t>
  </si>
  <si>
    <t>20.16Z</t>
  </si>
  <si>
    <t>20.16Z : Fabrication de matières plastiques de base</t>
  </si>
  <si>
    <t>20.17</t>
  </si>
  <si>
    <t>Fabrication de caoutchouc synthétique</t>
  </si>
  <si>
    <t>20.17Z</t>
  </si>
  <si>
    <t>20.17Z : Fabrication de caoutchouc synthétique</t>
  </si>
  <si>
    <t>20.2</t>
  </si>
  <si>
    <t xml:space="preserve">Fabrication de pesticides et d’autres produits agrochimiques </t>
  </si>
  <si>
    <t>Fabrication de pesticides et d’autres produits agrochimiques</t>
  </si>
  <si>
    <t>Fab. pesticide &amp; aut. prod. agrochimique</t>
  </si>
  <si>
    <t xml:space="preserve">20.2 : Fabrication de pesticides et d’autres produits agrochimiques </t>
  </si>
  <si>
    <t>20.20</t>
  </si>
  <si>
    <t>20.20Z</t>
  </si>
  <si>
    <t>20.20Z : Fabrication de pesticides et d’autres produits agrochimiques</t>
  </si>
  <si>
    <t>20.3</t>
  </si>
  <si>
    <t>Fabrication de peintures, vernis, encres et mastics</t>
  </si>
  <si>
    <t>Fab. de peinture, vernis, encre &amp; mastic</t>
  </si>
  <si>
    <t>20.3 : Fabrication de peintures, vernis, encres et mastics</t>
  </si>
  <si>
    <t>20.30</t>
  </si>
  <si>
    <t>20.30Z</t>
  </si>
  <si>
    <t>20.30Z : Fabrication de peintures, vernis, encres et mastics</t>
  </si>
  <si>
    <t>20.4</t>
  </si>
  <si>
    <t>Fabrication de savons, de produits d'entretien et de parfums</t>
  </si>
  <si>
    <t>Fab. savon, prod. entretien &amp; parfum</t>
  </si>
  <si>
    <t>20.4 : Fabrication de savons, de produits d'entretien et de parfums</t>
  </si>
  <si>
    <t>20.41</t>
  </si>
  <si>
    <t>Fabrication de savons, détergents et produits d'entretien</t>
  </si>
  <si>
    <t>Fab. savon, détergent &amp; prod. entretien</t>
  </si>
  <si>
    <t>20.41Z</t>
  </si>
  <si>
    <t>20.41Z : Fabrication de savons, détergents et produits d'entretien</t>
  </si>
  <si>
    <t>20.42</t>
  </si>
  <si>
    <t>Fabrication de parfums et de produits pour la toilette</t>
  </si>
  <si>
    <t>Fab. parfum &amp; produit pour la toilette</t>
  </si>
  <si>
    <t>20.42Z</t>
  </si>
  <si>
    <t>20.42Z : Fabrication de parfums et de produits pour la toilette</t>
  </si>
  <si>
    <t>20.5</t>
  </si>
  <si>
    <t>Fabrication d'autres produits chimiques</t>
  </si>
  <si>
    <t>20.5 : Fabrication d'autres produits chimiques</t>
  </si>
  <si>
    <t>20.51</t>
  </si>
  <si>
    <t>Fabrication de produits explosifs</t>
  </si>
  <si>
    <t>20.51Z</t>
  </si>
  <si>
    <t>20.51Z : Fabrication de produits explosifs</t>
  </si>
  <si>
    <t>20.52</t>
  </si>
  <si>
    <t>Fabrication de colles</t>
  </si>
  <si>
    <t>20.52Z</t>
  </si>
  <si>
    <t>20.52Z : Fabrication de colles</t>
  </si>
  <si>
    <t>20.53</t>
  </si>
  <si>
    <t>Fabrication d'huiles essentielles</t>
  </si>
  <si>
    <t>20.53Z</t>
  </si>
  <si>
    <t>20.53Z : Fabrication d'huiles essentielles</t>
  </si>
  <si>
    <t>20.59</t>
  </si>
  <si>
    <t>Fabrication d'autres produits chimiques n.c.a.</t>
  </si>
  <si>
    <t>Fabric. autres produits chimiques n.c.a.</t>
  </si>
  <si>
    <t>20.59Z</t>
  </si>
  <si>
    <t>20.59Z : Fabrication d'autres produits chimiques n.c.a.</t>
  </si>
  <si>
    <t>20.6</t>
  </si>
  <si>
    <t>Fabrication de fibres artificielles ou synthétiques</t>
  </si>
  <si>
    <t>Fab.  fibre artificielle ou synthétique</t>
  </si>
  <si>
    <t>20.6 : Fabrication de fibres artificielles ou synthétiques</t>
  </si>
  <si>
    <t>20.60</t>
  </si>
  <si>
    <t>20.60Z</t>
  </si>
  <si>
    <t>20.60Z : Fabrication de fibres artificielles ou synthétiques</t>
  </si>
  <si>
    <t>21</t>
  </si>
  <si>
    <t>Industrie pharmaceutique</t>
  </si>
  <si>
    <t>21 : Industrie pharmaceutique</t>
  </si>
  <si>
    <t>21.1</t>
  </si>
  <si>
    <t>Fabrication de produits pharmaceutiques de base</t>
  </si>
  <si>
    <t>Fab. de produits pharmaceutiques de base</t>
  </si>
  <si>
    <t>21.1 : Fabrication de produits pharmaceutiques de base</t>
  </si>
  <si>
    <t>21.10</t>
  </si>
  <si>
    <t>21.10Z</t>
  </si>
  <si>
    <t>21.10Z : Fabrication de produits pharmaceutiques de base</t>
  </si>
  <si>
    <t>21.2</t>
  </si>
  <si>
    <t>Fabrication de préparations pharmaceutiques</t>
  </si>
  <si>
    <t>Fabric. de préparations pharmaceutiques</t>
  </si>
  <si>
    <t>21.2 : Fabrication de préparations pharmaceutiques</t>
  </si>
  <si>
    <t>21.20</t>
  </si>
  <si>
    <t>21.20Z</t>
  </si>
  <si>
    <t>21.20Z : Fabrication de préparations pharmaceutiques</t>
  </si>
  <si>
    <t>22</t>
  </si>
  <si>
    <t>Fabrication de produits en caoutchouc et en plastique</t>
  </si>
  <si>
    <t>Fab. prod. en caoutchouc &amp; en plastique</t>
  </si>
  <si>
    <t>22 : Fabrication de produits en caoutchouc et en plastique</t>
  </si>
  <si>
    <t>22.1</t>
  </si>
  <si>
    <t>Fabrication de produits en caoutchouc</t>
  </si>
  <si>
    <t>22.1 : Fabrication de produits en caoutchouc</t>
  </si>
  <si>
    <t>22.11</t>
  </si>
  <si>
    <t>Fabrication et rechapage de pneumatiques</t>
  </si>
  <si>
    <t>22.11Z</t>
  </si>
  <si>
    <t>22.11Z : Fabrication et rechapage de pneumatiques</t>
  </si>
  <si>
    <t>22.19</t>
  </si>
  <si>
    <t>Fabrication d'autres articles en caoutchouc</t>
  </si>
  <si>
    <t>Fabric. d'autres articles en caoutchouc</t>
  </si>
  <si>
    <t>22.19Z</t>
  </si>
  <si>
    <t>22.19Z : Fabrication d'autres articles en caoutchouc</t>
  </si>
  <si>
    <t>22.2</t>
  </si>
  <si>
    <t>Fabrication  de produits en plastique</t>
  </si>
  <si>
    <t>22.2 : Fabrication  de produits en plastique</t>
  </si>
  <si>
    <t>22.21</t>
  </si>
  <si>
    <t>Fabrication de plaques, feuilles, tubes et profilés en matières plastiques</t>
  </si>
  <si>
    <t>Fabrication plaques, feuilles, tubes et profilés en plastique</t>
  </si>
  <si>
    <t>Fab. plaque, feuille, tube,  etc. plast.</t>
  </si>
  <si>
    <t>22.21Z</t>
  </si>
  <si>
    <t>22.21Z : Fabrication de plaques, feuilles, tubes et profilés en matières plastiques</t>
  </si>
  <si>
    <t>22.22</t>
  </si>
  <si>
    <t>Fabrication d'emballages en matières plastiques</t>
  </si>
  <si>
    <t>Fab. d'emballage en matière plastique</t>
  </si>
  <si>
    <t>22.22Z</t>
  </si>
  <si>
    <t>22.22Z : Fabrication d'emballages en matières plastiques</t>
  </si>
  <si>
    <t>22.23</t>
  </si>
  <si>
    <t>Fabrication d'éléments en matières plastiques pour la construction</t>
  </si>
  <si>
    <t>Fabrication d'éléments matières plastiques pour la construction</t>
  </si>
  <si>
    <t>Fab. élément mat. plastiq. pr construct.</t>
  </si>
  <si>
    <t>22.23Z</t>
  </si>
  <si>
    <t>22.23Z : Fabrication d'éléments en matières plastiques pour la construction</t>
  </si>
  <si>
    <t>22.29</t>
  </si>
  <si>
    <t>Fabrication d'autres articles en matières plastiques</t>
  </si>
  <si>
    <t>Fab. autre article en matière plastique</t>
  </si>
  <si>
    <t>22.29A</t>
  </si>
  <si>
    <t>Fabrication de pièces techniques à base de matières plastiques</t>
  </si>
  <si>
    <t>Fab. pièce techniq. base mat. plastiq.</t>
  </si>
  <si>
    <t>22.29B</t>
  </si>
  <si>
    <t>Fabrication de produits de consommation courante en matières plastiques</t>
  </si>
  <si>
    <t>Fabrication produits de consommation courante en plastique</t>
  </si>
  <si>
    <t>Fab. prod. conso. courante en plastique</t>
  </si>
  <si>
    <t>23</t>
  </si>
  <si>
    <t>Fabrication d'autres produits minéraux non métalliques</t>
  </si>
  <si>
    <t>Fab. aut. prod. minéraux non métalliques</t>
  </si>
  <si>
    <t>23 : Fabrication d'autres produits minéraux non métalliques</t>
  </si>
  <si>
    <t>23.1</t>
  </si>
  <si>
    <t>Fabrication de verre et d'articles en verre</t>
  </si>
  <si>
    <t>Fabric de verre et d'articles en verre</t>
  </si>
  <si>
    <t>23.1 : Fabrication de verre et d'articles en verre</t>
  </si>
  <si>
    <t>23.11</t>
  </si>
  <si>
    <t>Fabrication de verre plat</t>
  </si>
  <si>
    <t>23.11Z</t>
  </si>
  <si>
    <t>23.11Z : Fabrication de verre plat</t>
  </si>
  <si>
    <t>23.12</t>
  </si>
  <si>
    <t>Façonnage et transformation du verre plat</t>
  </si>
  <si>
    <t>Façonnage &amp; transformation du verre plat</t>
  </si>
  <si>
    <t>23.12Z</t>
  </si>
  <si>
    <t>23.12Z : Façonnage et transformation du verre plat</t>
  </si>
  <si>
    <t>23.13</t>
  </si>
  <si>
    <t>Fabrication de verre creux</t>
  </si>
  <si>
    <t>23.13Z</t>
  </si>
  <si>
    <t>23.13Z : Fabrication de verre creux</t>
  </si>
  <si>
    <t>23.14</t>
  </si>
  <si>
    <t>Fabrication de fibres de verre</t>
  </si>
  <si>
    <t>23.14Z</t>
  </si>
  <si>
    <t>23.14Z : Fabrication de fibres de verre</t>
  </si>
  <si>
    <t>23.19</t>
  </si>
  <si>
    <t>Fabrication et façonnage d'autres articles en verre, y compris verre technique</t>
  </si>
  <si>
    <t>Fabrication &amp; façonnage autres articles verre yc verre technique</t>
  </si>
  <si>
    <t>Fab. &amp; façonnage aut. article en verre</t>
  </si>
  <si>
    <t>23.19Z</t>
  </si>
  <si>
    <t>23.19Z : Fabrication et façonnage d'autres articles en verre, y compris verre technique</t>
  </si>
  <si>
    <t>23.2</t>
  </si>
  <si>
    <t>Fabrication de produits réfractaires</t>
  </si>
  <si>
    <t>23.2 : Fabrication de produits réfractaires</t>
  </si>
  <si>
    <t>23.20</t>
  </si>
  <si>
    <t>23.20Z</t>
  </si>
  <si>
    <t>23.20Z : Fabrication de produits réfractaires</t>
  </si>
  <si>
    <t>23.3</t>
  </si>
  <si>
    <t>Fabrication de matériaux de construction en terre cuite</t>
  </si>
  <si>
    <t>Fab. matériaux de constr. en terre cuite</t>
  </si>
  <si>
    <t>23.3 : Fabrication de matériaux de construction en terre cuite</t>
  </si>
  <si>
    <t>23.31</t>
  </si>
  <si>
    <t>Fabrication de carreaux en céramique</t>
  </si>
  <si>
    <t>23.31Z</t>
  </si>
  <si>
    <t>23.31Z : Fabrication de carreaux en céramique</t>
  </si>
  <si>
    <t>23.32</t>
  </si>
  <si>
    <t>Fabrication de briques, tuiles et produits de construction, en terre cuite</t>
  </si>
  <si>
    <t>Fabrication briques tuiles &amp; prod. de construction en terre cuite</t>
  </si>
  <si>
    <t>Fab. produit  construct. en terre cuite</t>
  </si>
  <si>
    <t>23.32Z</t>
  </si>
  <si>
    <t>23.32Z : Fabrication de briques, tuiles et produits de construction, en terre cuite</t>
  </si>
  <si>
    <t>23.4</t>
  </si>
  <si>
    <t xml:space="preserve">Fabrication d'autres produits en céramique et en porcelaine </t>
  </si>
  <si>
    <t>Fabrication d'autres produits en céramique et en porcelaine</t>
  </si>
  <si>
    <t>Fab. aut .prod. en céramiq. &amp; porcelaine</t>
  </si>
  <si>
    <t xml:space="preserve">23.4 : Fabrication d'autres produits en céramique et en porcelaine </t>
  </si>
  <si>
    <t>23.41</t>
  </si>
  <si>
    <t>Fabrication d'articles céramiques à usage domestique ou ornemental</t>
  </si>
  <si>
    <t>Fabrication d'articles céramiques à usage domestique, ornemental</t>
  </si>
  <si>
    <t>Fab. art. céramiq. usage domest. &amp; déco.</t>
  </si>
  <si>
    <t>23.41Z</t>
  </si>
  <si>
    <t>23.41Z : Fabrication d'articles céramiques à usage domestique ou ornemental</t>
  </si>
  <si>
    <t>23.42</t>
  </si>
  <si>
    <t>Fabrication d'appareils sanitaires en céramique</t>
  </si>
  <si>
    <t>Fab. appareil sanitaire en céramique</t>
  </si>
  <si>
    <t>23.42Z</t>
  </si>
  <si>
    <t>23.42Z : Fabrication d'appareils sanitaires en céramique</t>
  </si>
  <si>
    <t>23.43</t>
  </si>
  <si>
    <t>Fabrication d'isolateurs et pièces isolantes en céramique</t>
  </si>
  <si>
    <t>Fab. isolateur &amp; pièce isolante céramiq.</t>
  </si>
  <si>
    <t>23.43Z</t>
  </si>
  <si>
    <t>23.43Z : Fabrication d'isolateurs et pièces isolantes en céramique</t>
  </si>
  <si>
    <t>23.44</t>
  </si>
  <si>
    <t>Fabrication d'autres produits céramiques à usage technique</t>
  </si>
  <si>
    <t>Fab. aut. prod. céram. à usage technique</t>
  </si>
  <si>
    <t>23.44Z</t>
  </si>
  <si>
    <t>23.44Z : Fabrication d'autres produits céramiques à usage technique</t>
  </si>
  <si>
    <t>23.49</t>
  </si>
  <si>
    <t xml:space="preserve">Fabrication d'autres produits céramiques </t>
  </si>
  <si>
    <t>Fabrication d'autres produits céramiques</t>
  </si>
  <si>
    <t>23.49Z</t>
  </si>
  <si>
    <t>23.49Z : Fabrication d'autres produits céramiques</t>
  </si>
  <si>
    <t>23.5</t>
  </si>
  <si>
    <t>Fabrication de ciment, chaux et plâtre</t>
  </si>
  <si>
    <t>23.5 : Fabrication de ciment, chaux et plâtre</t>
  </si>
  <si>
    <t>23.51</t>
  </si>
  <si>
    <t>Fabrication de ciment</t>
  </si>
  <si>
    <t>23.51Z</t>
  </si>
  <si>
    <t>23.51Z : Fabrication de ciment</t>
  </si>
  <si>
    <t>23.52</t>
  </si>
  <si>
    <t>Fabrication de chaux et plâtre</t>
  </si>
  <si>
    <t>23.52Z</t>
  </si>
  <si>
    <t>23.52Z : Fabrication de chaux et plâtre</t>
  </si>
  <si>
    <t>23.6</t>
  </si>
  <si>
    <t>Fabrication d'ouvrages en béton, en ciment ou en plâtre</t>
  </si>
  <si>
    <t>Fabric. ouvrage en béton, ciment, plâtre</t>
  </si>
  <si>
    <t>23.6 : Fabrication d'ouvrages en béton, en ciment ou en plâtre</t>
  </si>
  <si>
    <t>23.61</t>
  </si>
  <si>
    <t>Fabrication d'éléments en béton pour la construction</t>
  </si>
  <si>
    <t>Fab. élément en béton pour la construct.</t>
  </si>
  <si>
    <t>23.61Z</t>
  </si>
  <si>
    <t>23.61Z : Fabrication d'éléments en béton pour la construction</t>
  </si>
  <si>
    <t>23.62</t>
  </si>
  <si>
    <t>Fabrication d'éléments en plâtre pour la construction</t>
  </si>
  <si>
    <t>Fab. élément en plâtre pour la construc.</t>
  </si>
  <si>
    <t>23.62Z</t>
  </si>
  <si>
    <t>23.62Z : Fabrication d'éléments en plâtre pour la construction</t>
  </si>
  <si>
    <t>23.63</t>
  </si>
  <si>
    <t>Fabrication de béton prêt à l'emploi</t>
  </si>
  <si>
    <t>23.63Z</t>
  </si>
  <si>
    <t>23.63Z : Fabrication de béton prêt à l'emploi</t>
  </si>
  <si>
    <t>23.64</t>
  </si>
  <si>
    <t>Fabrication de mortiers et bétons secs</t>
  </si>
  <si>
    <t>23.64Z</t>
  </si>
  <si>
    <t>23.64Z : Fabrication de mortiers et bétons secs</t>
  </si>
  <si>
    <t>23.65</t>
  </si>
  <si>
    <t>Fabrication d'ouvrages en fibre-ciment</t>
  </si>
  <si>
    <t>23.65Z</t>
  </si>
  <si>
    <t>23.65Z : Fabrication d'ouvrages en fibre-ciment</t>
  </si>
  <si>
    <t>23.69</t>
  </si>
  <si>
    <t>Fabrication d'autres ouvrages en béton, en ciment ou en plâtre</t>
  </si>
  <si>
    <t>Fab. aut. ouvrage béton, ciment, plâtre</t>
  </si>
  <si>
    <t>23.69Z</t>
  </si>
  <si>
    <t>23.69Z : Fabrication d'autres ouvrages en béton, en ciment ou en plâtre</t>
  </si>
  <si>
    <t>23.7</t>
  </si>
  <si>
    <t xml:space="preserve">Taille, façonnage et finissage de pierres </t>
  </si>
  <si>
    <t>Taille, façonnage et finissage de pierres</t>
  </si>
  <si>
    <t>Taille, façonnage &amp; finissage de pierres</t>
  </si>
  <si>
    <t xml:space="preserve">23.7 : Taille, façonnage et finissage de pierres </t>
  </si>
  <si>
    <t>23.70</t>
  </si>
  <si>
    <t>23.70Z</t>
  </si>
  <si>
    <t>23.70Z : Taille, façonnage et finissage de pierres</t>
  </si>
  <si>
    <t>23.9</t>
  </si>
  <si>
    <t>Fabrication de produits abrasifs et de produits minéraux non métalliques n.c.a.</t>
  </si>
  <si>
    <t>Fabric. prod. abrasifs &amp; produits minéraux non métalliques n.c.a.</t>
  </si>
  <si>
    <t>Fab. pdt abrasif &amp; minér. non métal nca.</t>
  </si>
  <si>
    <t>23.9 : Fabrication de produits abrasifs et de produits minéraux non métalliques n.c.a.</t>
  </si>
  <si>
    <t>23.91</t>
  </si>
  <si>
    <t>Fabrication de produits abrasifs</t>
  </si>
  <si>
    <t>23.91Z</t>
  </si>
  <si>
    <t>23.91Z : Fabrication de produits abrasifs</t>
  </si>
  <si>
    <t>23.99</t>
  </si>
  <si>
    <t>Fabrication d'autres produits minéraux non métalliques n.c.a.</t>
  </si>
  <si>
    <t>Fab. aut. prod. minéraux non métal. nca.</t>
  </si>
  <si>
    <t>23.99Z</t>
  </si>
  <si>
    <t>23.99Z : Fabrication d'autres produits minéraux non métalliques n.c.a.</t>
  </si>
  <si>
    <t>24</t>
  </si>
  <si>
    <t>Métallurgie</t>
  </si>
  <si>
    <t>24 : Métallurgie</t>
  </si>
  <si>
    <t>24.1</t>
  </si>
  <si>
    <t>Sidérurgie</t>
  </si>
  <si>
    <t>24.1 : Sidérurgie</t>
  </si>
  <si>
    <t>24.10</t>
  </si>
  <si>
    <t>24.10Z</t>
  </si>
  <si>
    <t>24.10Z : Sidérurgie</t>
  </si>
  <si>
    <t>24.2</t>
  </si>
  <si>
    <t xml:space="preserve">Fabrication de tubes, tuyaux, profilés creux et accessoires correspondants en acier </t>
  </si>
  <si>
    <t>Fabric. tubes, tuyaux, profilés creux &amp; accessoir. corresp. acier</t>
  </si>
  <si>
    <t>Fab. tube, profilé creux etc. en acier</t>
  </si>
  <si>
    <t xml:space="preserve">24.2 : Fabrication de tubes, tuyaux, profilés creux et accessoires correspondants en acier </t>
  </si>
  <si>
    <t>24.20</t>
  </si>
  <si>
    <t>24.20Z</t>
  </si>
  <si>
    <t xml:space="preserve">24.20Z : Fabrication de tubes, tuyaux, profilés creux et accessoires correspondants en acier </t>
  </si>
  <si>
    <t>24.3</t>
  </si>
  <si>
    <t>Fabrication d'autres produits de première transformation de l'acier</t>
  </si>
  <si>
    <t>Fabrication autres produits 1ere transformation de l'acier</t>
  </si>
  <si>
    <t>Fab. aut. prod. de 1ère transform. acier</t>
  </si>
  <si>
    <t>24.3 : Fabrication d'autres produits de première transformation de l'acier</t>
  </si>
  <si>
    <t>24.31</t>
  </si>
  <si>
    <t>Étirage à froid de barres</t>
  </si>
  <si>
    <t>24.31Z</t>
  </si>
  <si>
    <t>24.31Z : Étirage à froid de barres</t>
  </si>
  <si>
    <t>24.32</t>
  </si>
  <si>
    <t>Laminage à froid de feuillards</t>
  </si>
  <si>
    <t>24.32Z</t>
  </si>
  <si>
    <t>24.32Z : Laminage à froid de feuillards</t>
  </si>
  <si>
    <t>24.33</t>
  </si>
  <si>
    <t>Profilage à froid par formage ou pliage</t>
  </si>
  <si>
    <t>24.33Z</t>
  </si>
  <si>
    <t>24.33Z : Profilage à froid par formage ou pliage</t>
  </si>
  <si>
    <t>24.34</t>
  </si>
  <si>
    <t>Tréfilage à froid</t>
  </si>
  <si>
    <t>24.34Z</t>
  </si>
  <si>
    <t>24.34Z : Tréfilage à froid</t>
  </si>
  <si>
    <t>24.4</t>
  </si>
  <si>
    <t>Production de métaux précieux et d'autres métaux non ferreux</t>
  </si>
  <si>
    <t>Prod. métaux précieux &amp; aut. m. non fer.</t>
  </si>
  <si>
    <t>24.4 : Production de métaux précieux et d'autres métaux non ferreux</t>
  </si>
  <si>
    <t>24.41</t>
  </si>
  <si>
    <t>Production de métaux précieux</t>
  </si>
  <si>
    <t>24.41Z</t>
  </si>
  <si>
    <t>24.41Z : Production de métaux précieux</t>
  </si>
  <si>
    <t>24.42</t>
  </si>
  <si>
    <t>Métallurgie de l'aluminium</t>
  </si>
  <si>
    <t>24.42Z</t>
  </si>
  <si>
    <t>24.42Z : Métallurgie de l'aluminium</t>
  </si>
  <si>
    <t>24.43</t>
  </si>
  <si>
    <t>Métallurgie du plomb, du zinc ou de l'étain</t>
  </si>
  <si>
    <t>Métallurgie du Pb, du Zn ou du Sn</t>
  </si>
  <si>
    <t>24.43Z</t>
  </si>
  <si>
    <t>24.43Z : Métallurgie du plomb, du zinc ou de l'étain</t>
  </si>
  <si>
    <t>24.44</t>
  </si>
  <si>
    <t>Métallurgie du cuivre</t>
  </si>
  <si>
    <t>24.44Z</t>
  </si>
  <si>
    <t>24.44Z : Métallurgie du cuivre</t>
  </si>
  <si>
    <t>24.45</t>
  </si>
  <si>
    <t>Métallurgie des autres métaux non ferreux</t>
  </si>
  <si>
    <t>Métallurgie autres métaux non ferreux</t>
  </si>
  <si>
    <t>24.45Z</t>
  </si>
  <si>
    <t>24.45Z : Métallurgie des autres métaux non ferreux</t>
  </si>
  <si>
    <t>24.46</t>
  </si>
  <si>
    <t>Élaboration et transformation de matières nucléaires</t>
  </si>
  <si>
    <t>Élaboration et transform. mat. nucléaire</t>
  </si>
  <si>
    <t>24.46Z</t>
  </si>
  <si>
    <t>24.46Z : Élaboration et transformation de matières nucléaires</t>
  </si>
  <si>
    <t>24.5</t>
  </si>
  <si>
    <t>Fonderie</t>
  </si>
  <si>
    <t>24.5 : Fonderie</t>
  </si>
  <si>
    <t>24.51</t>
  </si>
  <si>
    <t>Fonderie de fonte</t>
  </si>
  <si>
    <t>24.51Z</t>
  </si>
  <si>
    <t>24.51Z : Fonderie de fonte</t>
  </si>
  <si>
    <t>24.52</t>
  </si>
  <si>
    <t>Fonderie d'acier</t>
  </si>
  <si>
    <t>24.52Z</t>
  </si>
  <si>
    <t>24.52Z : Fonderie d'acier</t>
  </si>
  <si>
    <t>24.53</t>
  </si>
  <si>
    <t>Fonderie de métaux légers</t>
  </si>
  <si>
    <t>24.53Z</t>
  </si>
  <si>
    <t>24.53Z : Fonderie de métaux légers</t>
  </si>
  <si>
    <t>24.54</t>
  </si>
  <si>
    <t>Fonderie d'autres métaux non ferreux</t>
  </si>
  <si>
    <t>24.54Z</t>
  </si>
  <si>
    <t>24.54Z : Fonderie d'autres métaux non ferreux</t>
  </si>
  <si>
    <t>25</t>
  </si>
  <si>
    <t>Fabrication de produits métalliques, à l’exception des machines et des équipements</t>
  </si>
  <si>
    <t>Fabric. produits métalliques, sf machines &amp; équipements</t>
  </si>
  <si>
    <t>Fab. prod. métalliq. sf machine &amp; équipt</t>
  </si>
  <si>
    <t>25 : Fabrication de produits métalliques, à l’exception des machines et des équipements</t>
  </si>
  <si>
    <t>25.1</t>
  </si>
  <si>
    <t>Fabrication d'éléments en métal pour la construction</t>
  </si>
  <si>
    <t>Fab. élément en métal pour la construct.</t>
  </si>
  <si>
    <t>25.1 : Fabrication d'éléments en métal pour la construction</t>
  </si>
  <si>
    <t>25.11</t>
  </si>
  <si>
    <t>Fabrication de structures métalliques et de parties de structures</t>
  </si>
  <si>
    <t>Fab. structure métal. &amp; partie structure</t>
  </si>
  <si>
    <t>25.11Z</t>
  </si>
  <si>
    <t>25.11Z : Fabrication de structures métalliques et de parties de structures</t>
  </si>
  <si>
    <t>25.12</t>
  </si>
  <si>
    <t>Fabrication de portes et fenêtres en métal</t>
  </si>
  <si>
    <t>Fabric. de portes et fenêtres en métal</t>
  </si>
  <si>
    <t>25.12Z</t>
  </si>
  <si>
    <t>25.12Z : Fabrication de portes et fenêtres en métal</t>
  </si>
  <si>
    <t>25.2</t>
  </si>
  <si>
    <t>Fabrication de réservoirs, citernes et conteneurs métalliques</t>
  </si>
  <si>
    <t>Fab. réservr, citerne &amp; conteneur métal.</t>
  </si>
  <si>
    <t>25.2 : Fabrication de réservoirs, citernes et conteneurs métalliques</t>
  </si>
  <si>
    <t>25.21</t>
  </si>
  <si>
    <t>Fabrication de radiateurs et de chaudières pour le chauffage central</t>
  </si>
  <si>
    <t>Fabrication radiateurs et chaudières pour le chauffage central</t>
  </si>
  <si>
    <t>Fab. radiat. &amp; chaudière pr chauf. ctral</t>
  </si>
  <si>
    <t>25.21Z</t>
  </si>
  <si>
    <t>25.21Z : Fabrication de radiateurs et de chaudières pour le chauffage central</t>
  </si>
  <si>
    <t>25.29</t>
  </si>
  <si>
    <t>Fabrication d'autres réservoirs, citernes et conteneurs métalliques</t>
  </si>
  <si>
    <t>Fabrication d'autres réservoirs, citernes, conteneurs métalliques</t>
  </si>
  <si>
    <t>Fab. aut. réservr, citerne, etc. métal.</t>
  </si>
  <si>
    <t>25.29Z</t>
  </si>
  <si>
    <t>25.29Z : Fabrication d'autres réservoirs, citernes et conteneurs métalliques</t>
  </si>
  <si>
    <t>25.3</t>
  </si>
  <si>
    <t>Fabrication de générateurs de vapeur, à l'exception des chaudières pour le chauffage central</t>
  </si>
  <si>
    <t>Fabric. générateurs vapeur sf chaudières pour chauffage central</t>
  </si>
  <si>
    <t>Fab. générat. vapeur sf pr chauff. ctral</t>
  </si>
  <si>
    <t>25.3 : Fabrication de générateurs de vapeur, à l'exception des chaudières pour le chauffage central</t>
  </si>
  <si>
    <t>25.30</t>
  </si>
  <si>
    <t>25.30Z</t>
  </si>
  <si>
    <t>25.30Z : Fabrication de générateurs de vapeur, à l'exception des chaudières pour le chauffage central</t>
  </si>
  <si>
    <t>25.4</t>
  </si>
  <si>
    <t>Fabrication d'armes et de munitions</t>
  </si>
  <si>
    <t>25.4 : Fabrication d'armes et de munitions</t>
  </si>
  <si>
    <t>25.40</t>
  </si>
  <si>
    <t>25.40Z</t>
  </si>
  <si>
    <t>25.40Z : Fabrication d'armes et de munitions</t>
  </si>
  <si>
    <t>25.5</t>
  </si>
  <si>
    <t>Forge, emboutissage, estampage ; métallurgie des poudres</t>
  </si>
  <si>
    <t>Forge, emboutissage, estampage; métallurgie des poudres</t>
  </si>
  <si>
    <t>Forge, etc.; métallurgie des poudres</t>
  </si>
  <si>
    <t>25.5 : Forge, emboutissage, estampage ; métallurgie des poudres</t>
  </si>
  <si>
    <t>25.50</t>
  </si>
  <si>
    <t>25.50A</t>
  </si>
  <si>
    <t>Forge, estampage, matriçage ; métallurgie des poudres</t>
  </si>
  <si>
    <t>Forge, estampage, matriçage; métallurgie des poudres</t>
  </si>
  <si>
    <t>Forge; métallurgie des poudres</t>
  </si>
  <si>
    <t>25.50B</t>
  </si>
  <si>
    <t>Découpage, emboutissage</t>
  </si>
  <si>
    <t>25.6</t>
  </si>
  <si>
    <t>Traitement et revêtement des métaux ; usinage</t>
  </si>
  <si>
    <t>Traitement et revêtement des métaux; usinage</t>
  </si>
  <si>
    <t>Traitmnt &amp; revêtmnt des métaux; usinage</t>
  </si>
  <si>
    <t>25.6 : Traitement et revêtement des métaux ; usinage</t>
  </si>
  <si>
    <t>25.61</t>
  </si>
  <si>
    <t>Traitement et revêtement des métaux</t>
  </si>
  <si>
    <t>25.61Z</t>
  </si>
  <si>
    <t>25.61Z : Traitement et revêtement des métaux</t>
  </si>
  <si>
    <t>25.62</t>
  </si>
  <si>
    <t>Usinage</t>
  </si>
  <si>
    <t>25.62A</t>
  </si>
  <si>
    <t>Décolletage</t>
  </si>
  <si>
    <t>25.62B</t>
  </si>
  <si>
    <t>Mécanique industrielle</t>
  </si>
  <si>
    <t>25.7</t>
  </si>
  <si>
    <t>Fabrication de coutellerie, d'outillage et de quincaillerie</t>
  </si>
  <si>
    <t>Fab. coutellerie, outillage &amp; quincaill.</t>
  </si>
  <si>
    <t>25.7 : Fabrication de coutellerie, d'outillage et de quincaillerie</t>
  </si>
  <si>
    <t>25.71</t>
  </si>
  <si>
    <t>Fabrication de coutellerie</t>
  </si>
  <si>
    <t>25.71Z</t>
  </si>
  <si>
    <t>25.71Z : Fabrication de coutellerie</t>
  </si>
  <si>
    <t>25.72</t>
  </si>
  <si>
    <t>Fabrication de serrures et de ferrures</t>
  </si>
  <si>
    <t>25.72Z</t>
  </si>
  <si>
    <t>25.72Z : Fabrication de serrures et de ferrures</t>
  </si>
  <si>
    <t>25.73</t>
  </si>
  <si>
    <t>Fabrication d'outillage</t>
  </si>
  <si>
    <t>25.73A</t>
  </si>
  <si>
    <t>Fabrication de moules et modèles</t>
  </si>
  <si>
    <t>25.73B</t>
  </si>
  <si>
    <t>Fabrication d'autres outillages</t>
  </si>
  <si>
    <t>25.9</t>
  </si>
  <si>
    <t>Fabrication d'autres ouvrages en métaux</t>
  </si>
  <si>
    <t>25.9 : Fabrication d'autres ouvrages en métaux</t>
  </si>
  <si>
    <t>25.91</t>
  </si>
  <si>
    <t>Fabrication de fûts et emballages métalliques similaires</t>
  </si>
  <si>
    <t>Fab. fût &amp; emballage métalliq. similaire</t>
  </si>
  <si>
    <t>25.91Z</t>
  </si>
  <si>
    <t>25.91Z : Fabrication de fûts et emballages métalliques similaires</t>
  </si>
  <si>
    <t>25.92</t>
  </si>
  <si>
    <t>Fabrication d'emballages métalliques légers</t>
  </si>
  <si>
    <t>Fabric. d'emballages métalliques légers</t>
  </si>
  <si>
    <t>25.92Z</t>
  </si>
  <si>
    <t>25.92Z : Fabrication d'emballages métalliques légers</t>
  </si>
  <si>
    <t>25.93</t>
  </si>
  <si>
    <t>Fabrication d'articles en fils métalliques, de chaînes et de ressorts</t>
  </si>
  <si>
    <t>Fabrication d'articles en fils métalliques, chaînes et ressorts</t>
  </si>
  <si>
    <t>Fab. art.  fil métal., chaîne &amp; ressort</t>
  </si>
  <si>
    <t>25.93Z</t>
  </si>
  <si>
    <t>25.93Z : Fabrication d'articles en fils métalliques, de chaînes et de ressorts</t>
  </si>
  <si>
    <t>25.94</t>
  </si>
  <si>
    <t>Fabrication de vis et de boulons</t>
  </si>
  <si>
    <t>25.94Z</t>
  </si>
  <si>
    <t>25.94Z : Fabrication de vis et de boulons</t>
  </si>
  <si>
    <t>25.99</t>
  </si>
  <si>
    <t>Fabrication d'autres produits métalliques n.c.a.</t>
  </si>
  <si>
    <t>Fabric. autres prod. métalliques n.c.a.</t>
  </si>
  <si>
    <t>25.99A</t>
  </si>
  <si>
    <t>Fabrication d'articles métalliques ménagers</t>
  </si>
  <si>
    <t>Fabric. d'articles métalliques ménagers</t>
  </si>
  <si>
    <t>25.99B</t>
  </si>
  <si>
    <t>Fabrication d'autres articles métalliques</t>
  </si>
  <si>
    <t>Fabric. d'autres articles métalliques</t>
  </si>
  <si>
    <t>26</t>
  </si>
  <si>
    <t>Fabrication de produits informatiques, électroniques et optiques</t>
  </si>
  <si>
    <t>Fab. prod. informat., électroniq. &amp; opt.</t>
  </si>
  <si>
    <t>26 : Fabrication de produits informatiques, électroniques et optiques</t>
  </si>
  <si>
    <t>26.1</t>
  </si>
  <si>
    <t>Fabrication de composants et cartes électroniques</t>
  </si>
  <si>
    <t>Fab. de composants &amp; cartes électroniq.</t>
  </si>
  <si>
    <t>26.1 : Fabrication de composants et cartes électroniques</t>
  </si>
  <si>
    <t>26.11</t>
  </si>
  <si>
    <t>Fabrication de composants électroniques</t>
  </si>
  <si>
    <t>26.11Z</t>
  </si>
  <si>
    <t>26.11Z : Fabrication de composants électroniques</t>
  </si>
  <si>
    <t>26.12</t>
  </si>
  <si>
    <t>Fabrication de cartes électroniques assemblées</t>
  </si>
  <si>
    <t>Fab de cartes électroniques assemblées</t>
  </si>
  <si>
    <t>26.12Z</t>
  </si>
  <si>
    <t>Fab. de cartes électroniques assemblées</t>
  </si>
  <si>
    <t>26.12Z : Fabrication de cartes électroniques assemblées</t>
  </si>
  <si>
    <t>26.2</t>
  </si>
  <si>
    <t>Fabrication d'ordinateurs et d'équipements périphériques</t>
  </si>
  <si>
    <t>Fab. ordinateur &amp; équipement périphériq.</t>
  </si>
  <si>
    <t>26.2 : Fabrication d'ordinateurs et d'équipements périphériques</t>
  </si>
  <si>
    <t>26.20</t>
  </si>
  <si>
    <t>26.20Z</t>
  </si>
  <si>
    <t>26.20Z : Fabrication d'ordinateurs et d'équipements périphériques</t>
  </si>
  <si>
    <t>26.3</t>
  </si>
  <si>
    <t>Fabrication d'équipements de communication</t>
  </si>
  <si>
    <t>Fabric. d'équipements de communication</t>
  </si>
  <si>
    <t>26.3 : Fabrication d'équipements de communication</t>
  </si>
  <si>
    <t>26.30</t>
  </si>
  <si>
    <t xml:space="preserve">Fabrication d'équipements de communication </t>
  </si>
  <si>
    <t>26.30Z</t>
  </si>
  <si>
    <t xml:space="preserve">26.30Z : Fabrication d'équipements de communication </t>
  </si>
  <si>
    <t>26.4</t>
  </si>
  <si>
    <t>Fabrication de produits électroniques grand public</t>
  </si>
  <si>
    <t>Fab. produit électronique grand public</t>
  </si>
  <si>
    <t>26.4 : Fabrication de produits électroniques grand public</t>
  </si>
  <si>
    <t>26.40</t>
  </si>
  <si>
    <t>26.40Z</t>
  </si>
  <si>
    <t>26.40Z : Fabrication de produits électroniques grand public</t>
  </si>
  <si>
    <t>26.5</t>
  </si>
  <si>
    <t>Fabrication d'instruments et d'appareils de mesure, d'essai et de navigation ; horlogerie</t>
  </si>
  <si>
    <t>Fab. instrum. &amp; appar. de mesure, essai &amp; navigation; horlogerie</t>
  </si>
  <si>
    <t>Fab. instr. mesure, navigat.; horlogerie</t>
  </si>
  <si>
    <t>26.5 : Fabrication d'instruments et d'appareils de mesure, d'essai et de navigation ; horlogerie</t>
  </si>
  <si>
    <t>26.51</t>
  </si>
  <si>
    <t>Fabrication d'instruments et d'appareils de mesure, d'essai et de navigation</t>
  </si>
  <si>
    <t>Fabric. instruments &amp; d'appareils mesure, essai &amp; de navigation</t>
  </si>
  <si>
    <t>Fab. instrum. de mesure &amp; de navigation</t>
  </si>
  <si>
    <t>26.51A</t>
  </si>
  <si>
    <t>Fabrication d'équipements d'aide à la navigation</t>
  </si>
  <si>
    <t>Fab. équipement d'aide à la navigation</t>
  </si>
  <si>
    <t>26.51B</t>
  </si>
  <si>
    <t>Fabrication d'instrumentation scientifique et technique</t>
  </si>
  <si>
    <t>Fab. instrumentation scientifiq. &amp; tech.</t>
  </si>
  <si>
    <t>26.52</t>
  </si>
  <si>
    <t>Horlogerie</t>
  </si>
  <si>
    <t>26.52Z</t>
  </si>
  <si>
    <t>26.52Z : Horlogerie</t>
  </si>
  <si>
    <t>26.6</t>
  </si>
  <si>
    <t>Fabrication d'équipements d'irradiation médicale, d'équipements électromédicaux et électrothérapeutiques</t>
  </si>
  <si>
    <t>Fab. éqpts d'irradiation médic. électromédic. &amp; électrothérapeut.</t>
  </si>
  <si>
    <t>Fab. éqpt irrad. médic. &amp; électromedic.</t>
  </si>
  <si>
    <t>26.6 : Fabrication d'équipements d'irradiation médicale, d'équipements électromédicaux et électrothérapeutiques</t>
  </si>
  <si>
    <t>26.60</t>
  </si>
  <si>
    <t xml:space="preserve">Fabrication d'équipements d'irradiation médicale, d'équipements électromédicaux et électrothérapeutiques </t>
  </si>
  <si>
    <t>26.60Z</t>
  </si>
  <si>
    <t xml:space="preserve">26.60Z : Fabrication d'équipements d'irradiation médicale, d'équipements électromédicaux et électrothérapeutiques </t>
  </si>
  <si>
    <t>26.7</t>
  </si>
  <si>
    <t>Fabrication de matériels optique et photographique</t>
  </si>
  <si>
    <t>Fab. matériel optique et photographique</t>
  </si>
  <si>
    <t>26.7 : Fabrication de matériels optique et photographique</t>
  </si>
  <si>
    <t>26.70</t>
  </si>
  <si>
    <t>26.70Z</t>
  </si>
  <si>
    <t>26.70Z : Fabrication de matériels optique et photographique</t>
  </si>
  <si>
    <t>26.8</t>
  </si>
  <si>
    <t>Fabrication de supports magnétiques et optiques</t>
  </si>
  <si>
    <t>Fab. de supports magnétiques et optiques</t>
  </si>
  <si>
    <t>26.8 : Fabrication de supports magnétiques et optiques</t>
  </si>
  <si>
    <t>26.80</t>
  </si>
  <si>
    <t>26.80Z</t>
  </si>
  <si>
    <t>26.80Z : Fabrication de supports magnétiques et optiques</t>
  </si>
  <si>
    <t>27</t>
  </si>
  <si>
    <t>Fabrication d'équipements électriques</t>
  </si>
  <si>
    <t>27 : Fabrication d'équipements électriques</t>
  </si>
  <si>
    <t>27.1</t>
  </si>
  <si>
    <t>Fabrication de moteurs, génératrices et transformateurs électriques et de matériel de distribution et de commande électrique</t>
  </si>
  <si>
    <t>Fab. moteurs générat. transfo. élec., mat. distrib. &amp; cde électr.</t>
  </si>
  <si>
    <t>Fab. moteur génér. transfo. &amp; mat. élec.</t>
  </si>
  <si>
    <t>27.1 : Fabrication de moteurs, génératrices et transformateurs électriques et de matériel de distribution et de commande électrique</t>
  </si>
  <si>
    <t>27.11</t>
  </si>
  <si>
    <t>Fabrication de moteurs, génératrices et transformateurs électriques</t>
  </si>
  <si>
    <t>Fabrication de moteurs, génératrices, transformateurs électriques</t>
  </si>
  <si>
    <t>27.11Z</t>
  </si>
  <si>
    <t>27.11Z : Fabrication de moteurs, génératrices et transformateurs électriques</t>
  </si>
  <si>
    <t>27.12</t>
  </si>
  <si>
    <t>Fabrication de matériel de distribution et de commande électrique</t>
  </si>
  <si>
    <t>Fab. mat. de distrib. &amp; de cde électri.</t>
  </si>
  <si>
    <t>27.12Z</t>
  </si>
  <si>
    <t>27.12Z : Fabrication de matériel de distribution et de commande électrique</t>
  </si>
  <si>
    <t>27.2</t>
  </si>
  <si>
    <t>Fabrication de piles et d'accumulateurs électriques</t>
  </si>
  <si>
    <t>Fabric. pile &amp; accumulateur électrique</t>
  </si>
  <si>
    <t>27.2 : Fabrication de piles et d'accumulateurs électriques</t>
  </si>
  <si>
    <t>27.20</t>
  </si>
  <si>
    <t>27.20Z</t>
  </si>
  <si>
    <t>27.20Z : Fabrication de piles et d'accumulateurs électriques</t>
  </si>
  <si>
    <t>27.3</t>
  </si>
  <si>
    <t>Fabrication de fils et câbles et de matériel d'installation électrique</t>
  </si>
  <si>
    <t>Fabric. fils câbles &amp; matériel d'installation électrique</t>
  </si>
  <si>
    <t>Fab. fil câble &amp; mat. install. électriq.</t>
  </si>
  <si>
    <t>27.3 : Fabrication de fils et câbles et de matériel d'installation électrique</t>
  </si>
  <si>
    <t>27.31</t>
  </si>
  <si>
    <t>Fabrication de câbles de fibres optiques</t>
  </si>
  <si>
    <t>27.31Z</t>
  </si>
  <si>
    <t>27.31Z : Fabrication de câbles de fibres optiques</t>
  </si>
  <si>
    <t>27.32</t>
  </si>
  <si>
    <t>Fabrication d'autres fils et câbles électroniques ou électriques</t>
  </si>
  <si>
    <t>Fab. aut. fil &amp; câble éltron. ou éltriq.</t>
  </si>
  <si>
    <t>27.32Z</t>
  </si>
  <si>
    <t>27.32Z : Fabrication d'autres fils et câbles électroniques ou électriques</t>
  </si>
  <si>
    <t>27.33</t>
  </si>
  <si>
    <t>Fabrication de matériel d'installation électrique</t>
  </si>
  <si>
    <t>Fabric. matériel installation électrique</t>
  </si>
  <si>
    <t>27.33Z</t>
  </si>
  <si>
    <t>27.33Z : Fabrication de matériel d'installation électrique</t>
  </si>
  <si>
    <t>27.4</t>
  </si>
  <si>
    <t>Fabrication d'appareils d'éclairage électrique</t>
  </si>
  <si>
    <t>Fabric. appareils d'éclairage électrique</t>
  </si>
  <si>
    <t>27.4 : Fabrication d'appareils d'éclairage électrique</t>
  </si>
  <si>
    <t>27.40</t>
  </si>
  <si>
    <t>27.40Z</t>
  </si>
  <si>
    <t>27.40Z : Fabrication d'appareils d'éclairage électrique</t>
  </si>
  <si>
    <t>27.5</t>
  </si>
  <si>
    <t>Fabrication d'appareils ménagers</t>
  </si>
  <si>
    <t>27.5 : Fabrication d'appareils ménagers</t>
  </si>
  <si>
    <t>27.51</t>
  </si>
  <si>
    <t>Fabrication d'appareils électroménagers</t>
  </si>
  <si>
    <t>27.51Z</t>
  </si>
  <si>
    <t>27.51Z : Fabrication d'appareils électroménagers</t>
  </si>
  <si>
    <t>27.52</t>
  </si>
  <si>
    <t>Fabrication d'appareils ménagers non électriques</t>
  </si>
  <si>
    <t>Fab. appareils ménagers non électriques</t>
  </si>
  <si>
    <t>27.52Z</t>
  </si>
  <si>
    <t>27.52Z : Fabrication d'appareils ménagers non électriques</t>
  </si>
  <si>
    <t>27.9</t>
  </si>
  <si>
    <t>Fabrication d'autres matériels électriques</t>
  </si>
  <si>
    <t>Fabric. d'autres matériels électriques</t>
  </si>
  <si>
    <t>27.9 : Fabrication d'autres matériels électriques</t>
  </si>
  <si>
    <t>27.90</t>
  </si>
  <si>
    <t>27.90Z</t>
  </si>
  <si>
    <t>27.90Z : Fabrication d'autres matériels électriques</t>
  </si>
  <si>
    <t>28</t>
  </si>
  <si>
    <t>Fabrication de machines et équipements n.c.a.</t>
  </si>
  <si>
    <t>Fabric. de machines &amp; équipements n.c.a.</t>
  </si>
  <si>
    <t>28 : Fabrication de machines et équipements n.c.a.</t>
  </si>
  <si>
    <t>28.1</t>
  </si>
  <si>
    <t>Fabrication de machines d'usage général</t>
  </si>
  <si>
    <t>28.1 : Fabrication de machines d'usage général</t>
  </si>
  <si>
    <t>28.11</t>
  </si>
  <si>
    <t>Fabrication de moteurs et turbines, à l'exception des moteurs d’avions et de véhicules</t>
  </si>
  <si>
    <t>Fabrication moteurs &amp; turbines sf moteurs d'avions &amp; de véhicules</t>
  </si>
  <si>
    <t>Fab. moteur &amp; turb. sf pr avion &amp; véhic.</t>
  </si>
  <si>
    <t>28.11Z</t>
  </si>
  <si>
    <t>28.11Z : Fabrication de moteurs et turbines, à l'exception des moteurs d’avions et de véhicules</t>
  </si>
  <si>
    <t>28.12</t>
  </si>
  <si>
    <t>Fabrication d'équipements hydrauliques et pneumatiques</t>
  </si>
  <si>
    <t>Fab. équipement hydraulique &amp; pneumatiq.</t>
  </si>
  <si>
    <t>28.12Z</t>
  </si>
  <si>
    <t>28.12Z : Fabrication d'équipements hydrauliques et pneumatiques</t>
  </si>
  <si>
    <t>28.13</t>
  </si>
  <si>
    <t>Fabrication d'autres pompes et compresseurs</t>
  </si>
  <si>
    <t>Fabric. d'autres pompes et compresseurs</t>
  </si>
  <si>
    <t>28.13Z</t>
  </si>
  <si>
    <t>28.13Z : Fabrication d'autres pompes et compresseurs</t>
  </si>
  <si>
    <t>28.14</t>
  </si>
  <si>
    <t>Fabrication d'autres articles de robinetterie</t>
  </si>
  <si>
    <t>Fabric. autres articles de robinetterie</t>
  </si>
  <si>
    <t>28.14Z</t>
  </si>
  <si>
    <t>28.14Z : Fabrication d'autres articles de robinetterie</t>
  </si>
  <si>
    <t>28.15</t>
  </si>
  <si>
    <t>Fabrication d'engrenages et d'organes mécaniques de transmission</t>
  </si>
  <si>
    <t>Fab. engrenage &amp; organe méca. transmis.</t>
  </si>
  <si>
    <t>28.15Z</t>
  </si>
  <si>
    <t>28.15Z : Fabrication d'engrenages et d'organes mécaniques de transmission</t>
  </si>
  <si>
    <t>28.2</t>
  </si>
  <si>
    <t>Fabrication d'autres machines d'usage général</t>
  </si>
  <si>
    <t>Fabric. autres machines d'usage général</t>
  </si>
  <si>
    <t>28.2 : Fabrication d'autres machines d'usage général</t>
  </si>
  <si>
    <t>28.21</t>
  </si>
  <si>
    <t>Fabrication de fours et brûleurs</t>
  </si>
  <si>
    <t>28.21Z</t>
  </si>
  <si>
    <t>28.21Z : Fabrication de fours et brûleurs</t>
  </si>
  <si>
    <t>28.22</t>
  </si>
  <si>
    <t>Fabrication de matériel de levage et de manutention</t>
  </si>
  <si>
    <t>Fab. matériel de levage &amp; de manutention</t>
  </si>
  <si>
    <t>28.22Z</t>
  </si>
  <si>
    <t>28.22Z : Fabrication de matériel de levage et de manutention</t>
  </si>
  <si>
    <t>28.23</t>
  </si>
  <si>
    <t>Fabrication de machines et d'équipements de bureau (à l'exception des ordinateurs et équipements périphériques)</t>
  </si>
  <si>
    <t>Fab. machines équipts bureau (sf ordinateurs &amp; équipts périph.)</t>
  </si>
  <si>
    <t>Fab. machine équipt bureau (sf ordinat.)</t>
  </si>
  <si>
    <t>28.23Z</t>
  </si>
  <si>
    <t>28.23Z : Fabrication de machines et d'équipements de bureau (à l'exception des ordinateurs et équipements périphériques)</t>
  </si>
  <si>
    <t>28.24</t>
  </si>
  <si>
    <t>Fabrication d'outillage portatif à moteur incorporé</t>
  </si>
  <si>
    <t>Fab. outillage portatif à moteur incorp.</t>
  </si>
  <si>
    <t>28.24Z</t>
  </si>
  <si>
    <t>28.24Z : Fabrication d'outillage portatif à moteur incorporé</t>
  </si>
  <si>
    <t>28.25</t>
  </si>
  <si>
    <t>Fabrication d'équipements aérauliques et frigorifiques industriels</t>
  </si>
  <si>
    <t>Fabrication équipements aérauliques et frigorifiques industriels</t>
  </si>
  <si>
    <t>Fab. équipt aérauliq. &amp; frigorifiq. ind.</t>
  </si>
  <si>
    <t>28.25Z</t>
  </si>
  <si>
    <t>28.25Z : Fabrication d'équipements aérauliques et frigorifiques industriels</t>
  </si>
  <si>
    <t>28.29</t>
  </si>
  <si>
    <t>Fabrication de machines diverses d'usage général</t>
  </si>
  <si>
    <t>Fab. machines diverses d'usage général</t>
  </si>
  <si>
    <t>28.29A</t>
  </si>
  <si>
    <t xml:space="preserve">Fabrication d'équipements d'emballage, de conditionnement et de pesage </t>
  </si>
  <si>
    <t>Fabrication équipts emballage, conditionnement &amp; pesage</t>
  </si>
  <si>
    <t>Fab. éqpt emballage condition. &amp; pesage</t>
  </si>
  <si>
    <t>28.29B</t>
  </si>
  <si>
    <t>Fab. d'autres machines d'usage général</t>
  </si>
  <si>
    <t>28.3</t>
  </si>
  <si>
    <t>Fabrication de machines agricoles et forestières</t>
  </si>
  <si>
    <t>Fab. machines agricoles et forestières</t>
  </si>
  <si>
    <t>28.3 : Fabrication de machines agricoles et forestières</t>
  </si>
  <si>
    <t>28.30</t>
  </si>
  <si>
    <t>28.30Z</t>
  </si>
  <si>
    <t>28.30Z : Fabrication de machines agricoles et forestières</t>
  </si>
  <si>
    <t>28.4</t>
  </si>
  <si>
    <t>Fabrication de machines de formage des métaux et de machines-outils</t>
  </si>
  <si>
    <t>Fabrication machines de formage des métaux &amp; machines-outils</t>
  </si>
  <si>
    <t>Fab. mach. formage métaux &amp; mach.-outil</t>
  </si>
  <si>
    <t>28.4 : Fabrication de machines de formage des métaux et de machines-outils</t>
  </si>
  <si>
    <t>28.41</t>
  </si>
  <si>
    <t>Fabrication de machines de formage des métaux</t>
  </si>
  <si>
    <t>Fab. de machines de formage des métaux</t>
  </si>
  <si>
    <t>28.41Z</t>
  </si>
  <si>
    <t>Fabrication de machines-outils pour le travail des métaux</t>
  </si>
  <si>
    <t>28.41Z : Fabrication de machines-outils pour le travail des métaux</t>
  </si>
  <si>
    <t>28.49</t>
  </si>
  <si>
    <t xml:space="preserve">Fabrication d'autres machines-outils </t>
  </si>
  <si>
    <t>Fabrication d'autres machines-outils</t>
  </si>
  <si>
    <t>28.49Z</t>
  </si>
  <si>
    <t xml:space="preserve">28.49Z : Fabrication d'autres machines-outils </t>
  </si>
  <si>
    <t>28.9</t>
  </si>
  <si>
    <t>Fabrication d'autres machines d'usage spécifique</t>
  </si>
  <si>
    <t>Fabric. autre machine d'usage spécifique</t>
  </si>
  <si>
    <t>28.9 : Fabrication d'autres machines d'usage spécifique</t>
  </si>
  <si>
    <t>28.91</t>
  </si>
  <si>
    <t>Fabrication de machines pour la métallurgie</t>
  </si>
  <si>
    <t>Fabric. de machines pour la métallurgie</t>
  </si>
  <si>
    <t>28.91Z</t>
  </si>
  <si>
    <t>28.91Z : Fabrication de machines pour la métallurgie</t>
  </si>
  <si>
    <t>28.92</t>
  </si>
  <si>
    <t>Fabrication de machines pour l'extraction ou la construction</t>
  </si>
  <si>
    <t>Fab. machine pour extraction ou constr.</t>
  </si>
  <si>
    <t>28.92Z</t>
  </si>
  <si>
    <t>28.92Z : Fabrication de machines pour l'extraction ou la construction</t>
  </si>
  <si>
    <t>28.93</t>
  </si>
  <si>
    <t>Fabrication de machines pour l'industrie agro-alimentaire</t>
  </si>
  <si>
    <t>Fab. machine pour l'indus. agro-aliment.</t>
  </si>
  <si>
    <t>28.93Z</t>
  </si>
  <si>
    <t>28.93Z : Fabrication de machines pour l'industrie agro-alimentaire</t>
  </si>
  <si>
    <t>28.94</t>
  </si>
  <si>
    <t>Fabrication de machines pour les industries textiles</t>
  </si>
  <si>
    <t>Fab. machine pour industries textiles</t>
  </si>
  <si>
    <t>28.94Z</t>
  </si>
  <si>
    <t>28.94Z : Fabrication de machines pour les industries textiles</t>
  </si>
  <si>
    <t>28.95</t>
  </si>
  <si>
    <t>Fabrication de machines pour les industries du papier et du carton</t>
  </si>
  <si>
    <t>Fabrication de machines pour les industries du papier et carton</t>
  </si>
  <si>
    <t>Fab. machine pr indus. papier &amp; carton</t>
  </si>
  <si>
    <t>28.95Z</t>
  </si>
  <si>
    <t>28.95Z : Fabrication de machines pour les industries du papier et du carton</t>
  </si>
  <si>
    <t>28.96</t>
  </si>
  <si>
    <t>Fabrication de machines pour le travail du caoutchouc ou des plastiques</t>
  </si>
  <si>
    <t>Fabric. machines pour le travail du caoutchouc ou des plastiques</t>
  </si>
  <si>
    <t>Fab. machine pr trav. du caoutch, plast.</t>
  </si>
  <si>
    <t>28.96Z</t>
  </si>
  <si>
    <t>28.96Z : Fabrication de machines pour le travail du caoutchouc ou des plastiques</t>
  </si>
  <si>
    <t>28.99</t>
  </si>
  <si>
    <t>Fabrication d'autres machines d'usage spécifique n.c.a.</t>
  </si>
  <si>
    <t>Fab. autre machine usage spécifi. n.c.a.</t>
  </si>
  <si>
    <t>28.99A</t>
  </si>
  <si>
    <t>Fabrication de machines d'imprimerie</t>
  </si>
  <si>
    <t>28.99B</t>
  </si>
  <si>
    <t>Fabrication d'autres machines spécialisées</t>
  </si>
  <si>
    <t>Fabric. d'autres machines spécialisées</t>
  </si>
  <si>
    <t>29</t>
  </si>
  <si>
    <t>Industrie automobile</t>
  </si>
  <si>
    <t>29 : Industrie automobile</t>
  </si>
  <si>
    <t>29.1</t>
  </si>
  <si>
    <t>Construction de véhicules automobiles</t>
  </si>
  <si>
    <t>29.1 : Construction de véhicules automobiles</t>
  </si>
  <si>
    <t>29.10</t>
  </si>
  <si>
    <t>29.10Z</t>
  </si>
  <si>
    <t>29.10Z : Construction de véhicules automobiles</t>
  </si>
  <si>
    <t>29.2</t>
  </si>
  <si>
    <t>Fabrication de carrosseries et remorques</t>
  </si>
  <si>
    <t>29.2 : Fabrication de carrosseries et remorques</t>
  </si>
  <si>
    <t>29.20</t>
  </si>
  <si>
    <t>29.20Z</t>
  </si>
  <si>
    <t>29.20Z : Fabrication de carrosseries et remorques</t>
  </si>
  <si>
    <t>29.3</t>
  </si>
  <si>
    <t>Fabrication d'équipements automobiles</t>
  </si>
  <si>
    <t>29.3 : Fabrication d'équipements automobiles</t>
  </si>
  <si>
    <t>29.31</t>
  </si>
  <si>
    <t>Fabrication d'équipements électriques et électroniques automobiles</t>
  </si>
  <si>
    <t>Fabrication équipements électriques et électroniques automobiles</t>
  </si>
  <si>
    <t>Fab. équipt électriq. &amp; électron. auto.</t>
  </si>
  <si>
    <t>29.31Z</t>
  </si>
  <si>
    <t>29.31Z : Fabrication d'équipements électriques et électroniques automobiles</t>
  </si>
  <si>
    <t>29.32</t>
  </si>
  <si>
    <t>Fabrication d'autres équipements automobiles</t>
  </si>
  <si>
    <t>Fabric. d'autres équipements automobiles</t>
  </si>
  <si>
    <t>29.32Z</t>
  </si>
  <si>
    <t>29.32Z : Fabrication d'autres équipements automobiles</t>
  </si>
  <si>
    <t>30</t>
  </si>
  <si>
    <t>Fabrication d'autres matériels de transport</t>
  </si>
  <si>
    <t>Fabric. d'autres matériels de transport</t>
  </si>
  <si>
    <t>30 : Fabrication d'autres matériels de transport</t>
  </si>
  <si>
    <t>30.1</t>
  </si>
  <si>
    <t>Construction navale</t>
  </si>
  <si>
    <t>30.1 : Construction navale</t>
  </si>
  <si>
    <t>30.11</t>
  </si>
  <si>
    <t>Construction de navires et de structures flottantes</t>
  </si>
  <si>
    <t>Construct. navires &amp; structure flottante</t>
  </si>
  <si>
    <t>30.11Z</t>
  </si>
  <si>
    <t>30.11Z : Construction de navires et de structures flottantes</t>
  </si>
  <si>
    <t>30.12</t>
  </si>
  <si>
    <t>Construction de bateaux de plaisance</t>
  </si>
  <si>
    <t>30.12Z</t>
  </si>
  <si>
    <t>30.12Z : Construction de bateaux de plaisance</t>
  </si>
  <si>
    <t>30.2</t>
  </si>
  <si>
    <t>Construction de locomotives et d'autre matériel ferroviaire roulant</t>
  </si>
  <si>
    <t>Construction locomotives et autre matériel ferroviaire roulant</t>
  </si>
  <si>
    <t>Const. loco. &amp; autre mat. ferro. roulant</t>
  </si>
  <si>
    <t>30.2 : Construction de locomotives et d'autre matériel ferroviaire roulant</t>
  </si>
  <si>
    <t>30.20</t>
  </si>
  <si>
    <t xml:space="preserve">Construction de locomotives et d'autre matériel ferroviaire roulant </t>
  </si>
  <si>
    <t>Construction locomotives &amp; autre matériel ferroviaire roulant</t>
  </si>
  <si>
    <t>30.20Z</t>
  </si>
  <si>
    <t xml:space="preserve">30.20Z : Construction de locomotives et d'autre matériel ferroviaire roulant </t>
  </si>
  <si>
    <t>30.3</t>
  </si>
  <si>
    <t xml:space="preserve">Construction aéronautique et spatiale </t>
  </si>
  <si>
    <t>Construction aéronautique et spatiale</t>
  </si>
  <si>
    <t xml:space="preserve">30.3 : Construction aéronautique et spatiale </t>
  </si>
  <si>
    <t>30.30</t>
  </si>
  <si>
    <t>30.30Z</t>
  </si>
  <si>
    <t xml:space="preserve">30.30Z : Construction aéronautique et spatiale </t>
  </si>
  <si>
    <t>30.4</t>
  </si>
  <si>
    <t>Construction de véhicules militaires de combat</t>
  </si>
  <si>
    <t>Constr. véhicules militaires de combat</t>
  </si>
  <si>
    <t>30.4 : Construction de véhicules militaires de combat</t>
  </si>
  <si>
    <t>30.40</t>
  </si>
  <si>
    <t xml:space="preserve">Construction de véhicules militaires de combat </t>
  </si>
  <si>
    <t>30.40Z</t>
  </si>
  <si>
    <t xml:space="preserve">30.40Z : Construction de véhicules militaires de combat </t>
  </si>
  <si>
    <t>30.9</t>
  </si>
  <si>
    <t>Fabrication de matériels de transport n.c.a.</t>
  </si>
  <si>
    <t>Fabric. de matériels de transport n.c.a.</t>
  </si>
  <si>
    <t>30.9 : Fabrication de matériels de transport n.c.a.</t>
  </si>
  <si>
    <t>30.91</t>
  </si>
  <si>
    <t>Fabrication de motocycles</t>
  </si>
  <si>
    <t>30.91Z</t>
  </si>
  <si>
    <t>30.91Z : Fabrication de motocycles</t>
  </si>
  <si>
    <t>30.92</t>
  </si>
  <si>
    <t>Fabrication de bicyclettes et de véhicules pour invalides</t>
  </si>
  <si>
    <t>Fab. bicyclette &amp; véhic. pour invalides</t>
  </si>
  <si>
    <t>30.92Z</t>
  </si>
  <si>
    <t>30.92Z : Fabrication de bicyclettes et de véhicules pour invalides</t>
  </si>
  <si>
    <t>30.99</t>
  </si>
  <si>
    <t>Fabrication d’autres équipements de transport n.c.a.</t>
  </si>
  <si>
    <t>Fab. aut. équipement de transport n.c.a.</t>
  </si>
  <si>
    <t>30.99Z</t>
  </si>
  <si>
    <t>30.99Z : Fabrication d’autres équipements de transport n.c.a.</t>
  </si>
  <si>
    <t>31</t>
  </si>
  <si>
    <t>Fabrication de meubles</t>
  </si>
  <si>
    <t>31 : Fabrication de meubles</t>
  </si>
  <si>
    <t>31.0</t>
  </si>
  <si>
    <t>31.0 : Fabrication de meubles</t>
  </si>
  <si>
    <t>31.01</t>
  </si>
  <si>
    <t>Fabrication de meubles de bureau et de magasin</t>
  </si>
  <si>
    <t>Fab. de meubles de bureau et de magasin</t>
  </si>
  <si>
    <t>31.01Z</t>
  </si>
  <si>
    <t>31.01Z : Fabrication de meubles de bureau et de magasin</t>
  </si>
  <si>
    <t>31.02</t>
  </si>
  <si>
    <t xml:space="preserve">Fabrication de meubles de cuisine </t>
  </si>
  <si>
    <t>Fabrication de meubles de cuisine</t>
  </si>
  <si>
    <t>31.02Z</t>
  </si>
  <si>
    <t xml:space="preserve">31.02Z : Fabrication de meubles de cuisine </t>
  </si>
  <si>
    <t>31.03</t>
  </si>
  <si>
    <t>Fabrication de matelas</t>
  </si>
  <si>
    <t>31.03Z</t>
  </si>
  <si>
    <t>31.03Z : Fabrication de matelas</t>
  </si>
  <si>
    <t>31.09</t>
  </si>
  <si>
    <t>Fabrication d'autres meubles</t>
  </si>
  <si>
    <t>31.09A</t>
  </si>
  <si>
    <t>Fabrication de sièges d'ameublement d'intérieur</t>
  </si>
  <si>
    <t>Fabric. sièges d'ameublement d'intérieur</t>
  </si>
  <si>
    <t>31.09B</t>
  </si>
  <si>
    <t>Fabrication d’autres meubles et industries connexes de l’ameublement</t>
  </si>
  <si>
    <t>Fabrication autres meubles &amp; industries connexes de l'ameublement</t>
  </si>
  <si>
    <t>Fab. aut. meub. &amp; ind. connexe ameublmnt</t>
  </si>
  <si>
    <t>32</t>
  </si>
  <si>
    <t>Autres industries manufacturières</t>
  </si>
  <si>
    <t>32 : Autres industries manufacturières</t>
  </si>
  <si>
    <t>32.1</t>
  </si>
  <si>
    <t>Fabrication d’articles de joaillerie, bijouterie et articles similaires</t>
  </si>
  <si>
    <t>Fabrication articles joaillerie, bijouterie &amp; articles similaires</t>
  </si>
  <si>
    <t>Fab. artic. joaillerie, bijout. &amp; simil.</t>
  </si>
  <si>
    <t>32.1 : Fabrication d’articles de joaillerie, bijouterie et articles similaires</t>
  </si>
  <si>
    <t>32.11</t>
  </si>
  <si>
    <t>Frappe de monnaie</t>
  </si>
  <si>
    <t>32.11Z</t>
  </si>
  <si>
    <t>32.11Z : Frappe de monnaie</t>
  </si>
  <si>
    <t>32.12</t>
  </si>
  <si>
    <t>Fabrication d’articles de joaillerie et bijouterie</t>
  </si>
  <si>
    <t>Fab. article de joaillerie et bijouterie</t>
  </si>
  <si>
    <t>32.12Z</t>
  </si>
  <si>
    <t>32.12Z : Fabrication d’articles de joaillerie et bijouterie</t>
  </si>
  <si>
    <t>32.13</t>
  </si>
  <si>
    <t>Fabrication d’articles de bijouterie fantaisie et articles similaires</t>
  </si>
  <si>
    <t>Fabrication articles bijouterie fantaisie &amp; articles similaires</t>
  </si>
  <si>
    <t>Fab. art. bijout. fantaisie &amp; similaire</t>
  </si>
  <si>
    <t>32.13Z</t>
  </si>
  <si>
    <t>32.13Z : Fabrication d’articles de bijouterie fantaisie et articles similaires</t>
  </si>
  <si>
    <t>32.2</t>
  </si>
  <si>
    <t>Fabrication d'instruments de musique</t>
  </si>
  <si>
    <t>32.2 : Fabrication d'instruments de musique</t>
  </si>
  <si>
    <t>32.20</t>
  </si>
  <si>
    <t>32.20Z</t>
  </si>
  <si>
    <t>32.20Z : Fabrication d'instruments de musique</t>
  </si>
  <si>
    <t>32.3</t>
  </si>
  <si>
    <t>Fabrication d'articles de sport</t>
  </si>
  <si>
    <t>32.3 : Fabrication d'articles de sport</t>
  </si>
  <si>
    <t>32.30</t>
  </si>
  <si>
    <t>32.30Z</t>
  </si>
  <si>
    <t>32.30Z : Fabrication d'articles de sport</t>
  </si>
  <si>
    <t>32.4</t>
  </si>
  <si>
    <t>Fabrication de jeux et jouets</t>
  </si>
  <si>
    <t>32.4 : Fabrication de jeux et jouets</t>
  </si>
  <si>
    <t>32.40</t>
  </si>
  <si>
    <t>32.40Z</t>
  </si>
  <si>
    <t>32.40Z : Fabrication de jeux et jouets</t>
  </si>
  <si>
    <t>32.5</t>
  </si>
  <si>
    <t>Fabrication d'instruments et de fournitures à usage médical et dentaire</t>
  </si>
  <si>
    <t>Fabrication instruments &amp; fournitures à usage médical &amp; dentaire</t>
  </si>
  <si>
    <t>Fab. inst. &amp; fournit. usage méd. &amp; dent.</t>
  </si>
  <si>
    <t>32.5 : Fabrication d'instruments et de fournitures à usage médical et dentaire</t>
  </si>
  <si>
    <t>32.50</t>
  </si>
  <si>
    <t xml:space="preserve">Fabrication d'instruments et de fournitures à usage médical et dentaire </t>
  </si>
  <si>
    <t>32.50A</t>
  </si>
  <si>
    <t>Fabrication de matériel médico-chirurgical et dentaire</t>
  </si>
  <si>
    <t>Fab. matériel médico-chirurg. &amp; dentaire</t>
  </si>
  <si>
    <t>32.50B</t>
  </si>
  <si>
    <t>Fabrication de lunettes</t>
  </si>
  <si>
    <t>32.9</t>
  </si>
  <si>
    <t>Activités manufacturières n.c.a.</t>
  </si>
  <si>
    <t>32.9 : Activités manufacturières n.c.a.</t>
  </si>
  <si>
    <t>32.91</t>
  </si>
  <si>
    <t>Fabrication d’articles de brosserie</t>
  </si>
  <si>
    <t>32.91Z</t>
  </si>
  <si>
    <t>32.91Z : Fabrication d’articles de brosserie</t>
  </si>
  <si>
    <t>32.99</t>
  </si>
  <si>
    <t xml:space="preserve">Autres activités manufacturières n.c.a. </t>
  </si>
  <si>
    <t>Autres activités manufacturières n.c.a.</t>
  </si>
  <si>
    <t>32.99Z</t>
  </si>
  <si>
    <t xml:space="preserve">32.99Z : Autres activités manufacturières n.c.a. </t>
  </si>
  <si>
    <t>33</t>
  </si>
  <si>
    <t xml:space="preserve">Réparation et installation de machines et d'équipements </t>
  </si>
  <si>
    <t>Réparation et installation de machines et d'équipements</t>
  </si>
  <si>
    <t>Réparation &amp; install. machine &amp; équipt</t>
  </si>
  <si>
    <t xml:space="preserve">33 : Réparation et installation de machines et d'équipements </t>
  </si>
  <si>
    <t>33.1</t>
  </si>
  <si>
    <t>Réparation d'ouvrages en métaux, de machines et d'équipements</t>
  </si>
  <si>
    <t>Répar. ouvrage en métaux, mach. &amp; équipt</t>
  </si>
  <si>
    <t>33.1 : Réparation d'ouvrages en métaux, de machines et d'équipements</t>
  </si>
  <si>
    <t>33.11</t>
  </si>
  <si>
    <t>Réparation d'ouvrages en métaux</t>
  </si>
  <si>
    <t>33.11Z</t>
  </si>
  <si>
    <t>33.11Z : Réparation d'ouvrages en métaux</t>
  </si>
  <si>
    <t>33.12</t>
  </si>
  <si>
    <t>Réparation de machines et équipements mécaniques</t>
  </si>
  <si>
    <t>Répar. machine &amp; équipement mécaniques</t>
  </si>
  <si>
    <t>33.12Z</t>
  </si>
  <si>
    <t>33.12Z : Réparation de machines et équipements mécaniques</t>
  </si>
  <si>
    <t>33.13</t>
  </si>
  <si>
    <t>Réparation de matériels électroniques et optiques</t>
  </si>
  <si>
    <t>Répar. matériel électronique &amp; optique</t>
  </si>
  <si>
    <t>33.13Z</t>
  </si>
  <si>
    <t>33.13Z : Réparation de matériels électroniques et optiques</t>
  </si>
  <si>
    <t>33.14</t>
  </si>
  <si>
    <t>Réparation d'équipements électriques</t>
  </si>
  <si>
    <t>33.14Z</t>
  </si>
  <si>
    <t>33.14Z : Réparation d'équipements électriques</t>
  </si>
  <si>
    <t>33.15</t>
  </si>
  <si>
    <t>Réparation et maintenance navale</t>
  </si>
  <si>
    <t>33.15Z</t>
  </si>
  <si>
    <t>33.15Z : Réparation et maintenance navale</t>
  </si>
  <si>
    <t>33.16</t>
  </si>
  <si>
    <t xml:space="preserve">Réparation et maintenance d'aéronefs et d'engins spatiaux </t>
  </si>
  <si>
    <t>Réparation et maintenance d'aéronefs et d'engins spatiaux</t>
  </si>
  <si>
    <t>Répar. &amp; maint. aéronef &amp; eng. spatiaux</t>
  </si>
  <si>
    <t>33.16Z</t>
  </si>
  <si>
    <t xml:space="preserve">33.16Z : Réparation et maintenance d'aéronefs et d'engins spatiaux </t>
  </si>
  <si>
    <t>33.17</t>
  </si>
  <si>
    <t>Réparation et maintenance d'autres équipements de transport</t>
  </si>
  <si>
    <t>Répar. &amp; maint. d'aut. équipt transport</t>
  </si>
  <si>
    <t>33.17Z</t>
  </si>
  <si>
    <t>33.17Z : Réparation et maintenance d'autres équipements de transport</t>
  </si>
  <si>
    <t>33.19</t>
  </si>
  <si>
    <t>Réparation d'autres équipements</t>
  </si>
  <si>
    <t>33.19Z</t>
  </si>
  <si>
    <t>33.19Z : Réparation d'autres équipements</t>
  </si>
  <si>
    <t>33.2</t>
  </si>
  <si>
    <t>Installation de machines et d'équipements industriels</t>
  </si>
  <si>
    <t>Install. de machines &amp; équipt industriel</t>
  </si>
  <si>
    <t>33.2 : Installation de machines et d'équipements industriels</t>
  </si>
  <si>
    <t>33.20</t>
  </si>
  <si>
    <t>33.20A</t>
  </si>
  <si>
    <t>Installation de structures métalliques, chaudronnées et de tuyauterie</t>
  </si>
  <si>
    <t>Installation structures métalliques, chaudronnées et tuyauterie</t>
  </si>
  <si>
    <t>Instal. struct. métal., chaudr. &amp; tuyau.</t>
  </si>
  <si>
    <t>33.20B</t>
  </si>
  <si>
    <t>Installation de machines et équipements mécaniques</t>
  </si>
  <si>
    <t>Instal. machines &amp; équipement mécanique</t>
  </si>
  <si>
    <t>33.20C</t>
  </si>
  <si>
    <t xml:space="preserve">Conception d'ensemble et assemblage sur site industriel d'équipements de contrôle des processus industriels </t>
  </si>
  <si>
    <t>Concept. d'ens. &amp; assembl s/site d'éqpts ctrle des processus ind.</t>
  </si>
  <si>
    <t>Instal. éqpts ctrle des processus indus.</t>
  </si>
  <si>
    <t>33.20D</t>
  </si>
  <si>
    <t>Installation d'équipements électriques, de matériels électroniques et optiques ou d'autres matériels</t>
  </si>
  <si>
    <t>Instal. éqpts électriq, mat. électro. et optiq. ou aut. matériels</t>
  </si>
  <si>
    <t>Inst. éqpt élec. électro. optiq. ou aut.</t>
  </si>
  <si>
    <t>SECTION D</t>
  </si>
  <si>
    <t>PRODUCTION ET DISTRIBUTION D'ÉLECTRICITÉ, DE GAZ, DE VAPEUR ET D'AIR CONDITIONNÉ</t>
  </si>
  <si>
    <t>Prod. &amp; distribution électricité, gaz, vapeur &amp; air conditionné</t>
  </si>
  <si>
    <t>Prdn &amp; distr. élec. gaz vap. &amp; air cond.</t>
  </si>
  <si>
    <t>D : PRODUCTION ET DISTRIBUTION D'ÉLECTRICITÉ, DE GAZ, DE VAPEUR ET D'AIR CONDITIONNÉ</t>
  </si>
  <si>
    <t>35</t>
  </si>
  <si>
    <t>Production et distribution d'électricité, de gaz, de vapeur et d'air conditionné</t>
  </si>
  <si>
    <t>Prod. &amp; distribution électricité gaz vapeur &amp; air conditionné</t>
  </si>
  <si>
    <t>35 : Production et distribution d'électricité, de gaz, de vapeur et d'air conditionné</t>
  </si>
  <si>
    <t>35.1</t>
  </si>
  <si>
    <t>Production, transport et distribution d'électricité</t>
  </si>
  <si>
    <t>Prod., transport &amp; distrib. électricité</t>
  </si>
  <si>
    <t>35.1 : Production, transport et distribution d'électricité</t>
  </si>
  <si>
    <t>35.11</t>
  </si>
  <si>
    <t>Production d'électricité</t>
  </si>
  <si>
    <t>35.11Z</t>
  </si>
  <si>
    <t>35.11Z : Production d'électricité</t>
  </si>
  <si>
    <t>35.12</t>
  </si>
  <si>
    <t>Transport d'électricité</t>
  </si>
  <si>
    <t>35.12Z</t>
  </si>
  <si>
    <t>35.12Z : Transport d'électricité</t>
  </si>
  <si>
    <t>35.13</t>
  </si>
  <si>
    <t>Distribution d'électricité</t>
  </si>
  <si>
    <t>35.13Z</t>
  </si>
  <si>
    <t>35.13Z : Distribution d'électricité</t>
  </si>
  <si>
    <t>35.14</t>
  </si>
  <si>
    <t>Commerce d'électricité</t>
  </si>
  <si>
    <t>35.14Z</t>
  </si>
  <si>
    <t>35.14Z : Commerce d'électricité</t>
  </si>
  <si>
    <t>35.2</t>
  </si>
  <si>
    <t>Production et distribution de combustibles gazeux</t>
  </si>
  <si>
    <t>Prod. &amp; distrib. de combustibles gazeux</t>
  </si>
  <si>
    <t>35.2 : Production et distribution de combustibles gazeux</t>
  </si>
  <si>
    <t>35.21</t>
  </si>
  <si>
    <t>Production de combustibles gazeux</t>
  </si>
  <si>
    <t>35.21Z</t>
  </si>
  <si>
    <t>35.21Z : Production de combustibles gazeux</t>
  </si>
  <si>
    <t>35.22</t>
  </si>
  <si>
    <t>Distribution de combustibles gazeux par conduites</t>
  </si>
  <si>
    <t>Distrib. combustible gazeux pr conduites</t>
  </si>
  <si>
    <t>35.22Z</t>
  </si>
  <si>
    <t>35.22Z : Distribution de combustibles gazeux par conduites</t>
  </si>
  <si>
    <t>35.23</t>
  </si>
  <si>
    <t>Commerce de combustibles gazeux par conduites</t>
  </si>
  <si>
    <t>Commerce combustible gazeux par conduite</t>
  </si>
  <si>
    <t>35.23Z</t>
  </si>
  <si>
    <t>35.23Z : Commerce de combustibles gazeux par conduites</t>
  </si>
  <si>
    <t>35.3</t>
  </si>
  <si>
    <t>Production et distribution de vapeur et d'air conditionné</t>
  </si>
  <si>
    <t>Prod. &amp; distrib. vapeur et air condit.</t>
  </si>
  <si>
    <t>35.3 : Production et distribution de vapeur et d'air conditionné</t>
  </si>
  <si>
    <t>35.30</t>
  </si>
  <si>
    <t xml:space="preserve">Production et distribution de vapeur et d'air conditionné </t>
  </si>
  <si>
    <t>35.30Z</t>
  </si>
  <si>
    <t xml:space="preserve">35.30Z : Production et distribution de vapeur et d'air conditionné </t>
  </si>
  <si>
    <t>SECTION E</t>
  </si>
  <si>
    <t>PRODUCTION ET DISTRIBUTION D'EAU ; ASSAINISSEMENT, GESTION DES DÉCHETS ET DÉPOLLUTION</t>
  </si>
  <si>
    <t>Prod. &amp; distrib. eau assainisst, gestion déchets &amp; dépollution</t>
  </si>
  <si>
    <t>Gestion eau, déchets &amp; dépollution</t>
  </si>
  <si>
    <t>E : PRODUCTION ET DISTRIBUTION D'EAU ; ASSAINISSEMENT, GESTION DES DÉCHETS ET DÉPOLLUTION</t>
  </si>
  <si>
    <t>36</t>
  </si>
  <si>
    <t xml:space="preserve">Captage, traitement et distribution d'eau </t>
  </si>
  <si>
    <t>Captage, traitement et distribution d'eau</t>
  </si>
  <si>
    <t>Captage, traitement &amp; distribution d'eau</t>
  </si>
  <si>
    <t xml:space="preserve">36 : Captage, traitement et distribution d'eau </t>
  </si>
  <si>
    <t>36.0</t>
  </si>
  <si>
    <t>36.0 : Captage, traitement et distribution d'eau</t>
  </si>
  <si>
    <t>36.00</t>
  </si>
  <si>
    <t>36.00Z</t>
  </si>
  <si>
    <t>36.00Z : Captage, traitement et distribution d'eau</t>
  </si>
  <si>
    <t>37</t>
  </si>
  <si>
    <t>Collecte et traitement des eaux usées</t>
  </si>
  <si>
    <t>37 : Collecte et traitement des eaux usées</t>
  </si>
  <si>
    <t>37.0</t>
  </si>
  <si>
    <t>37.0 : Collecte et traitement des eaux usées</t>
  </si>
  <si>
    <t>37.00</t>
  </si>
  <si>
    <t>37.00Z</t>
  </si>
  <si>
    <t>37.00Z : Collecte et traitement des eaux usées</t>
  </si>
  <si>
    <t>38</t>
  </si>
  <si>
    <t>Collecte, traitement et élimination des déchets ; récupération</t>
  </si>
  <si>
    <t>Collecte, gestion déchets ; récupération</t>
  </si>
  <si>
    <t>38 : Collecte, traitement et élimination des déchets ; récupération</t>
  </si>
  <si>
    <t>38.1</t>
  </si>
  <si>
    <t>Collecte des déchets</t>
  </si>
  <si>
    <t>38.1 : Collecte des déchets</t>
  </si>
  <si>
    <t>38.11</t>
  </si>
  <si>
    <t>Collecte des déchets non dangereux</t>
  </si>
  <si>
    <t>38.11Z</t>
  </si>
  <si>
    <t>38.11Z : Collecte des déchets non dangereux</t>
  </si>
  <si>
    <t>38.12</t>
  </si>
  <si>
    <t>Collecte des déchets dangereux</t>
  </si>
  <si>
    <t>38.12Z</t>
  </si>
  <si>
    <t>38.12Z : Collecte des déchets dangereux</t>
  </si>
  <si>
    <t>38.2</t>
  </si>
  <si>
    <t>Traitement et élimination des déchets</t>
  </si>
  <si>
    <t>38.2 : Traitement et élimination des déchets</t>
  </si>
  <si>
    <t>38.21</t>
  </si>
  <si>
    <t>Traitement et élimination des déchets non dangereux</t>
  </si>
  <si>
    <t>Traitmnt &amp; élimin. déchets non dangereux</t>
  </si>
  <si>
    <t>38.21Z</t>
  </si>
  <si>
    <t>38.21Z : Traitement et élimination des déchets non dangereux</t>
  </si>
  <si>
    <t>38.22</t>
  </si>
  <si>
    <t>Traitement et élimination des déchets dangereux</t>
  </si>
  <si>
    <t>Traitmnt &amp; élimination déchets dangereux</t>
  </si>
  <si>
    <t>38.22Z</t>
  </si>
  <si>
    <t>38.22Z : Traitement et élimination des déchets dangereux</t>
  </si>
  <si>
    <t>38.3</t>
  </si>
  <si>
    <t>Récupération</t>
  </si>
  <si>
    <t>38.3 : Récupération</t>
  </si>
  <si>
    <t>38.31</t>
  </si>
  <si>
    <t>Démantèlement d'épaves</t>
  </si>
  <si>
    <t>38.31Z</t>
  </si>
  <si>
    <t>38.31Z : Démantèlement d'épaves</t>
  </si>
  <si>
    <t>38.32</t>
  </si>
  <si>
    <t>Récupération de déchets triés</t>
  </si>
  <si>
    <t>38.32Z</t>
  </si>
  <si>
    <t>38.32Z : Récupération de déchets triés</t>
  </si>
  <si>
    <t>39</t>
  </si>
  <si>
    <t>Dépollution et autres services de gestion des déchets</t>
  </si>
  <si>
    <t>Dépollution &amp; autre sces gestion déchets</t>
  </si>
  <si>
    <t>39 : Dépollution et autres services de gestion des déchets</t>
  </si>
  <si>
    <t>39.0</t>
  </si>
  <si>
    <t>39.0 : Dépollution et autres services de gestion des déchets</t>
  </si>
  <si>
    <t>39.00</t>
  </si>
  <si>
    <t>39.00Z</t>
  </si>
  <si>
    <t>39.00Z : Dépollution et autres services de gestion des déchets</t>
  </si>
  <si>
    <t>SECTION F</t>
  </si>
  <si>
    <t>CONSTRUCTION</t>
  </si>
  <si>
    <t>F : CONSTRUCTION</t>
  </si>
  <si>
    <t>41</t>
  </si>
  <si>
    <t xml:space="preserve">Construction de bâtiments </t>
  </si>
  <si>
    <t>Construction de bâtiments</t>
  </si>
  <si>
    <t xml:space="preserve">41 : Construction de bâtiments </t>
  </si>
  <si>
    <t>41.1</t>
  </si>
  <si>
    <t>Promotion immobilière</t>
  </si>
  <si>
    <t>41.1 : Promotion immobilière</t>
  </si>
  <si>
    <t>41.10</t>
  </si>
  <si>
    <t>41.10A</t>
  </si>
  <si>
    <t>Promotion immobilière de logements</t>
  </si>
  <si>
    <t>41.10B</t>
  </si>
  <si>
    <t>Promotion immobilière de bureaux</t>
  </si>
  <si>
    <t>41.10C</t>
  </si>
  <si>
    <t>Promotion immobilière d'autres bâtiments</t>
  </si>
  <si>
    <t>41.10D</t>
  </si>
  <si>
    <t>Supports juridiques de programmes</t>
  </si>
  <si>
    <t>41.2</t>
  </si>
  <si>
    <t>Construction de bâtiments résidentiels et non résidentiels</t>
  </si>
  <si>
    <t>Construc. bâtimnt résid. &amp; non résident.</t>
  </si>
  <si>
    <t>41.2 : Construction de bâtiments résidentiels et non résidentiels</t>
  </si>
  <si>
    <t>41.20</t>
  </si>
  <si>
    <t>41.20A</t>
  </si>
  <si>
    <t>Construction de maisons individuelles</t>
  </si>
  <si>
    <t>41.20B</t>
  </si>
  <si>
    <t>Construction d'autres bâtiments</t>
  </si>
  <si>
    <t>42</t>
  </si>
  <si>
    <t>Génie civil</t>
  </si>
  <si>
    <t>42 : Génie civil</t>
  </si>
  <si>
    <t>42.1</t>
  </si>
  <si>
    <t xml:space="preserve">Construction de routes et de voies ferrées </t>
  </si>
  <si>
    <t>Construction de routes et de voies ferrées</t>
  </si>
  <si>
    <t>Construction de route &amp; de voies ferrées</t>
  </si>
  <si>
    <t xml:space="preserve">42.1 : Construction de routes et de voies ferrées </t>
  </si>
  <si>
    <t>42.11</t>
  </si>
  <si>
    <t>Construction de routes et autoroutes</t>
  </si>
  <si>
    <t>42.11Z</t>
  </si>
  <si>
    <t>42.11Z : Construction de routes et autoroutes</t>
  </si>
  <si>
    <t>42.12</t>
  </si>
  <si>
    <t>Construction de voies ferrées de surface et souterraines</t>
  </si>
  <si>
    <t>Const. voie ferrée surface &amp; souterraine</t>
  </si>
  <si>
    <t>42.12Z</t>
  </si>
  <si>
    <t>42.12Z : Construction de voies ferrées de surface et souterraines</t>
  </si>
  <si>
    <t>42.13</t>
  </si>
  <si>
    <t>Construction de ponts et tunnels</t>
  </si>
  <si>
    <t>42.13A</t>
  </si>
  <si>
    <t>Construction d'ouvrages d'art</t>
  </si>
  <si>
    <t>42.13B</t>
  </si>
  <si>
    <t>Construction et entretien de tunnels</t>
  </si>
  <si>
    <t>42.2</t>
  </si>
  <si>
    <t>Construction de réseaux et de lignes</t>
  </si>
  <si>
    <t>42.2 : Construction de réseaux et de lignes</t>
  </si>
  <si>
    <t>42.21</t>
  </si>
  <si>
    <t>Construction de réseaux pour fluides</t>
  </si>
  <si>
    <t>42.21Z</t>
  </si>
  <si>
    <t>42.21Z : Construction de réseaux pour fluides</t>
  </si>
  <si>
    <t>42.22</t>
  </si>
  <si>
    <t>Construction de réseaux électriques et de télécommunications</t>
  </si>
  <si>
    <t>Const. réseaux électriq. &amp; de télécom.</t>
  </si>
  <si>
    <t>42.22Z</t>
  </si>
  <si>
    <t>42.22Z : Construction de réseaux électriques et de télécommunications</t>
  </si>
  <si>
    <t>42.9</t>
  </si>
  <si>
    <t xml:space="preserve">Construction d'autres ouvrages de génie civil </t>
  </si>
  <si>
    <t>Construction d'autres ouvrages de génie civil</t>
  </si>
  <si>
    <t>Construc. autres ouvrages de génie civil</t>
  </si>
  <si>
    <t xml:space="preserve">42.9 : Construction d'autres ouvrages de génie civil </t>
  </si>
  <si>
    <t>42.91</t>
  </si>
  <si>
    <t>Construction d'ouvrages maritimes et fluviaux</t>
  </si>
  <si>
    <t>Construc. ouvrages maritimes et fluviaux</t>
  </si>
  <si>
    <t>42.91Z</t>
  </si>
  <si>
    <t>42.91Z : Construction d'ouvrages maritimes et fluviaux</t>
  </si>
  <si>
    <t>42.99</t>
  </si>
  <si>
    <t>Construction d'autres ouvrages de génie civil n.c.a.</t>
  </si>
  <si>
    <t>Constr. aut. ouvrage de génie civil nca.</t>
  </si>
  <si>
    <t>42.99Z</t>
  </si>
  <si>
    <t>42.99Z : Construction d'autres ouvrages de génie civil n.c.a.</t>
  </si>
  <si>
    <t>43</t>
  </si>
  <si>
    <t xml:space="preserve">Travaux de construction spécialisés </t>
  </si>
  <si>
    <t>Travaux de construction spécialisés</t>
  </si>
  <si>
    <t xml:space="preserve">43 : Travaux de construction spécialisés </t>
  </si>
  <si>
    <t>43.1</t>
  </si>
  <si>
    <t>Démolition et préparation des sites</t>
  </si>
  <si>
    <t>43.1 : Démolition et préparation des sites</t>
  </si>
  <si>
    <t>43.11</t>
  </si>
  <si>
    <t>Travaux de démolition</t>
  </si>
  <si>
    <t>43.11Z</t>
  </si>
  <si>
    <t>43.11Z : Travaux de démolition</t>
  </si>
  <si>
    <t>43.12</t>
  </si>
  <si>
    <t>Travaux de préparation des sites</t>
  </si>
  <si>
    <t>43.12A</t>
  </si>
  <si>
    <t>Travaux de terrassement courants et travaux préparatoires</t>
  </si>
  <si>
    <t>Travaux de terrassement courants</t>
  </si>
  <si>
    <t>43.12B</t>
  </si>
  <si>
    <t>Travaux de terrassement spécialisés ou de grande masse</t>
  </si>
  <si>
    <t>Travaux de terrassement spécialisés</t>
  </si>
  <si>
    <t>43.13</t>
  </si>
  <si>
    <t>Forages et sondages</t>
  </si>
  <si>
    <t>43.13Z</t>
  </si>
  <si>
    <t>43.13Z : Forages et sondages</t>
  </si>
  <si>
    <t>43.2</t>
  </si>
  <si>
    <t>Travaux d'installation électrique, plomberie et autres travaux d'installation</t>
  </si>
  <si>
    <t>Travaux install. électrique plomberie &amp; autres travaux d'install.</t>
  </si>
  <si>
    <t>Travaux install. élect. plomberie &amp; aut.</t>
  </si>
  <si>
    <t>43.2 : Travaux d'installation électrique, plomberie et autres travaux d'installation</t>
  </si>
  <si>
    <t>43.21</t>
  </si>
  <si>
    <t>Installation électrique</t>
  </si>
  <si>
    <t>43.21A</t>
  </si>
  <si>
    <t>Travaux d'installation électrique dans tous locaux</t>
  </si>
  <si>
    <t>Travaux instal. électriq. ds tous locaux</t>
  </si>
  <si>
    <t>43.21B</t>
  </si>
  <si>
    <t>Travaux d'installation électrique sur la voie publique</t>
  </si>
  <si>
    <t>Travaux instal. électriq. sr voie publi.</t>
  </si>
  <si>
    <t>43.22</t>
  </si>
  <si>
    <t>Travaux de plomberie et installation de chauffage et de conditionnement d'air</t>
  </si>
  <si>
    <t>Travaux plomberie, install. chauffage &amp; conditionnement d'air</t>
  </si>
  <si>
    <t>Trav. plomberie chauffage &amp; condit. air</t>
  </si>
  <si>
    <t>43.22A</t>
  </si>
  <si>
    <t>Travaux d'installation d'eau et de gaz en tous locaux</t>
  </si>
  <si>
    <t>Travaux instal. eau &amp; gaz en tous locaux</t>
  </si>
  <si>
    <t>43.22B</t>
  </si>
  <si>
    <t>Travaux d'installation d'équipements thermiques et de climatisation</t>
  </si>
  <si>
    <t>Travaux d'installation équipements thermiques et climatisation</t>
  </si>
  <si>
    <t>Travaux instal. équipt thermique &amp; clim.</t>
  </si>
  <si>
    <t>43.29</t>
  </si>
  <si>
    <t>Autres travaux d'installation</t>
  </si>
  <si>
    <t>43.29A</t>
  </si>
  <si>
    <t>Travaux d'isolation</t>
  </si>
  <si>
    <t>43.29B</t>
  </si>
  <si>
    <t>Autres travaux d'installation n.c.a.</t>
  </si>
  <si>
    <t>43.3</t>
  </si>
  <si>
    <t>Travaux de finition</t>
  </si>
  <si>
    <t>43.3 : Travaux de finition</t>
  </si>
  <si>
    <t>43.31</t>
  </si>
  <si>
    <t>Travaux de plâtrerie</t>
  </si>
  <si>
    <t>43.31Z</t>
  </si>
  <si>
    <t>43.31Z : Travaux de plâtrerie</t>
  </si>
  <si>
    <t>43.32</t>
  </si>
  <si>
    <t>Travaux de menuiserie</t>
  </si>
  <si>
    <t>43.32A</t>
  </si>
  <si>
    <t>Travaux de menuiserie bois et PVC</t>
  </si>
  <si>
    <t>43.32B</t>
  </si>
  <si>
    <t>Travaux de menuiserie métallique et serrurerie</t>
  </si>
  <si>
    <t>Travaux menuiserie métal. &amp; serrurerie</t>
  </si>
  <si>
    <t>43.32C</t>
  </si>
  <si>
    <t>Agencement de lieux de vente</t>
  </si>
  <si>
    <t>43.33</t>
  </si>
  <si>
    <t>Travaux de revêtement des sols et des murs</t>
  </si>
  <si>
    <t>Travaux revêtement des sols et des murs</t>
  </si>
  <si>
    <t>43.33Z</t>
  </si>
  <si>
    <t>43.33Z : Travaux de revêtement des sols et des murs</t>
  </si>
  <si>
    <t>43.34</t>
  </si>
  <si>
    <t>Travaux de peinture et vitrerie</t>
  </si>
  <si>
    <t>43.34Z</t>
  </si>
  <si>
    <t>43.34Z : Travaux de peinture et vitrerie</t>
  </si>
  <si>
    <t>43.39</t>
  </si>
  <si>
    <t>Autres travaux de finition</t>
  </si>
  <si>
    <t>43.39Z</t>
  </si>
  <si>
    <t>43.39Z : Autres travaux de finition</t>
  </si>
  <si>
    <t>43.9</t>
  </si>
  <si>
    <t>Autres travaux de construction spécialisés</t>
  </si>
  <si>
    <t>Autres travaux construction spécialisés</t>
  </si>
  <si>
    <t>43.9 : Autres travaux de construction spécialisés</t>
  </si>
  <si>
    <t>43.91</t>
  </si>
  <si>
    <t>Travaux de couverture</t>
  </si>
  <si>
    <t>43.91A</t>
  </si>
  <si>
    <t>Travaux de charpente</t>
  </si>
  <si>
    <t>43.91B</t>
  </si>
  <si>
    <t>Travaux de couverture par éléments</t>
  </si>
  <si>
    <t>43.99</t>
  </si>
  <si>
    <t>Autres travaux de construction spécialisés n.c.a.</t>
  </si>
  <si>
    <t>Aut. travaux construc. spécialisés nca.</t>
  </si>
  <si>
    <t>43.99A</t>
  </si>
  <si>
    <t>Travaux d'étanchéification</t>
  </si>
  <si>
    <t>43.99B</t>
  </si>
  <si>
    <t>Travaux de montage de structures métalliques</t>
  </si>
  <si>
    <t>Travaux montage de structure métallique</t>
  </si>
  <si>
    <t>43.99C</t>
  </si>
  <si>
    <t>Travaux de maçonnerie générale et gros œuvre de bâtiment</t>
  </si>
  <si>
    <t>Travaux de maçonnerie générale et gros oeuvre de bâtiment</t>
  </si>
  <si>
    <t>Trav. maçon. gle &amp; gros oeuvre bâtiment</t>
  </si>
  <si>
    <t>43.99D</t>
  </si>
  <si>
    <t>Autres travaux spécialisés de construction</t>
  </si>
  <si>
    <t>Aut. travaux spécialisés de construction</t>
  </si>
  <si>
    <t>43.99E</t>
  </si>
  <si>
    <t>Location avec opérateur de matériel de construction</t>
  </si>
  <si>
    <t>Location avec opérateur mat. de constr.</t>
  </si>
  <si>
    <t>SECTION G</t>
  </si>
  <si>
    <t>COMMERCE ; RÉPARATION D'AUTOMOBILES ET DE MOTOCYCLES</t>
  </si>
  <si>
    <t>COMMERCE ; RÉPAR. AUTOMOBILE &amp; MOTOCYCLE</t>
  </si>
  <si>
    <t>G : COMMERCE ; RÉPARATION D'AUTOMOBILES ET DE MOTOCYCLES</t>
  </si>
  <si>
    <t>45</t>
  </si>
  <si>
    <t>Commerce et réparation d'automobiles et de motocycles</t>
  </si>
  <si>
    <t>Commerce &amp; répar. automobile &amp; motocycle</t>
  </si>
  <si>
    <t>45 : Commerce et réparation d'automobiles et de motocycles</t>
  </si>
  <si>
    <t>45.1</t>
  </si>
  <si>
    <t>Commerce de véhicules automobiles</t>
  </si>
  <si>
    <t>45.1 : Commerce de véhicules automobiles</t>
  </si>
  <si>
    <t>45.11</t>
  </si>
  <si>
    <t>Commerce de voitures et de véhicules automobiles légers</t>
  </si>
  <si>
    <t>Comm. de voiture &amp; véhicule auto. léger</t>
  </si>
  <si>
    <t>45.11Z</t>
  </si>
  <si>
    <t>45.11Z : Commerce de voitures et de véhicules automobiles légers</t>
  </si>
  <si>
    <t>45.19</t>
  </si>
  <si>
    <t>Commerce d'autres véhicules automobiles</t>
  </si>
  <si>
    <t>45.19Z</t>
  </si>
  <si>
    <t>45.19Z : Commerce d'autres véhicules automobiles</t>
  </si>
  <si>
    <t>45.2</t>
  </si>
  <si>
    <t>Entretien et réparation de véhicules automobiles</t>
  </si>
  <si>
    <t>Entretien &amp; répar. de véhicule auto.</t>
  </si>
  <si>
    <t>45.2 : Entretien et réparation de véhicules automobiles</t>
  </si>
  <si>
    <t>45.20</t>
  </si>
  <si>
    <t>45.20A</t>
  </si>
  <si>
    <t>Entretien et réparation de véhicules automobiles légers</t>
  </si>
  <si>
    <t>Entretien &amp; répar. véhicule auto. léger</t>
  </si>
  <si>
    <t>45.20B</t>
  </si>
  <si>
    <t>Entretien et réparation d'autres véhicules automobiles</t>
  </si>
  <si>
    <t>Entretien &amp; répar. autre véhicule auto.</t>
  </si>
  <si>
    <t>45.3</t>
  </si>
  <si>
    <t>Commerce d'équipements automobiles</t>
  </si>
  <si>
    <t>45.3 : Commerce d'équipements automobiles</t>
  </si>
  <si>
    <t>45.31</t>
  </si>
  <si>
    <t>Commerce de gros d'équipements automobiles</t>
  </si>
  <si>
    <t>Commerce de gros d'équipement automobile</t>
  </si>
  <si>
    <t>45.31Z</t>
  </si>
  <si>
    <t>45.31Z : Commerce de gros d'équipements automobiles</t>
  </si>
  <si>
    <t>45.32</t>
  </si>
  <si>
    <t>Commerce de détail d'équipements automobiles</t>
  </si>
  <si>
    <t>Commerce de détail équipement automobile</t>
  </si>
  <si>
    <t>45.32Z</t>
  </si>
  <si>
    <t>45.32Z : Commerce de détail d'équipements automobiles</t>
  </si>
  <si>
    <t>45.4</t>
  </si>
  <si>
    <t>Commerce et réparation de motocycles</t>
  </si>
  <si>
    <t>45.4 : Commerce et réparation de motocycles</t>
  </si>
  <si>
    <t>45.40</t>
  </si>
  <si>
    <t>45.40Z</t>
  </si>
  <si>
    <t>45.40Z : Commerce et réparation de motocycles</t>
  </si>
  <si>
    <t>46</t>
  </si>
  <si>
    <t>Commerce de gros, à l’exception des automobiles et des motocycles</t>
  </si>
  <si>
    <t>Commerce gros hors auto. &amp; motocycle</t>
  </si>
  <si>
    <t>46 : Commerce de gros, à l’exception des automobiles et des motocycles</t>
  </si>
  <si>
    <t>46.1</t>
  </si>
  <si>
    <t>Intermédiaires du commerce de gros</t>
  </si>
  <si>
    <t>46.1 : Intermédiaires du commerce de gros</t>
  </si>
  <si>
    <t>46.11</t>
  </si>
  <si>
    <t>Intermédiaires du commerce en matières premières agricoles, animaux vivants, matières premières textiles et produits semi-finis</t>
  </si>
  <si>
    <t>Interm. du comm. en m.p. agricoles &amp; textiles, animaux vivants</t>
  </si>
  <si>
    <t>Interm. du comm. en produits agricoles</t>
  </si>
  <si>
    <t>46.11Z</t>
  </si>
  <si>
    <t>46.11Z : Intermédiaires du commerce en matières premières agricoles, animaux vivants, matières premières textiles et produits semi-finis</t>
  </si>
  <si>
    <t>46.12</t>
  </si>
  <si>
    <t>Intermédiaires du commerce en combustibles, métaux, minéraux et produits chimiques</t>
  </si>
  <si>
    <t>Interm. comm. combustibles métaux minéraux &amp; produits chimiques</t>
  </si>
  <si>
    <t>Int. comm. comb. mét. minér. &amp; pd. chim.</t>
  </si>
  <si>
    <t>46.12A</t>
  </si>
  <si>
    <t>Centrales d'achat de carburant</t>
  </si>
  <si>
    <t>46.12B</t>
  </si>
  <si>
    <t>Autres intermédiaires du commerce en combustibles, métaux, minéraux et produits chimiques</t>
  </si>
  <si>
    <t>Autres interm. comm. combustibles métaux minéraux prod. chimiques</t>
  </si>
  <si>
    <t>Aut. ic comb. mét. minér. &amp; prod. chim.</t>
  </si>
  <si>
    <t>46.13</t>
  </si>
  <si>
    <t>Intermédiaires du commerce en bois et matériaux de construction</t>
  </si>
  <si>
    <t>Interm. comm. bois &amp; matériaux construc.</t>
  </si>
  <si>
    <t>46.13Z</t>
  </si>
  <si>
    <t>46.13Z : Intermédiaires du commerce en bois et matériaux de construction</t>
  </si>
  <si>
    <t>46.14</t>
  </si>
  <si>
    <t>Intermédiaires du commerce en machines, équipements industriels, navires et avions</t>
  </si>
  <si>
    <t>Interm. comm. machines, équipts industriels, navires et avions</t>
  </si>
  <si>
    <t>Int. comm. équipt indus., navire &amp; avion</t>
  </si>
  <si>
    <t>46.14Z</t>
  </si>
  <si>
    <t>46.14Z : Intermédiaires du commerce en machines, équipements industriels, navires et avions</t>
  </si>
  <si>
    <t>46.15</t>
  </si>
  <si>
    <t>Intermédiaires du commerce en meubles, articles de ménage et quincaillerie</t>
  </si>
  <si>
    <t>Interm. comm. en meubles, articles de ménage et quincaillerie</t>
  </si>
  <si>
    <t>Int. comm. meuble, art. ménage &amp; quinc.</t>
  </si>
  <si>
    <t>46.15Z</t>
  </si>
  <si>
    <t>46.15Z : Intermédiaires du commerce en meubles, articles de ménage et quincaillerie</t>
  </si>
  <si>
    <t>46.16</t>
  </si>
  <si>
    <t>Intermédiaires du commerce en textiles, habillement, fourrures, chaussures et articles en cuir</t>
  </si>
  <si>
    <t>Interm. comm. textiles, habillt, fourrures, chaussures &amp; art cuir</t>
  </si>
  <si>
    <t>Int. comm. textile, habillt &amp; assimil.</t>
  </si>
  <si>
    <t>46.16Z</t>
  </si>
  <si>
    <t>46.16Z : Intermédiaires du commerce en textiles, habillement, fourrures, chaussures et articles en cuir</t>
  </si>
  <si>
    <t>46.17</t>
  </si>
  <si>
    <t>Intermédiaires du commerce en denrées, boissons et tabac</t>
  </si>
  <si>
    <t>Int. comm. en denrées, boissons &amp; tabac</t>
  </si>
  <si>
    <t>46.17A</t>
  </si>
  <si>
    <t>Centrales d'achat alimentaires</t>
  </si>
  <si>
    <t>46.17B</t>
  </si>
  <si>
    <t>Autres intermédiaires du commerce en denrées, boissons et tabac</t>
  </si>
  <si>
    <t>Autre ic en denrées, boissons et tabac</t>
  </si>
  <si>
    <t>46.18</t>
  </si>
  <si>
    <t>Intermédiaires spécialisés dans le commerce d'autres produits spécifiques</t>
  </si>
  <si>
    <t>Interm. spécialisés commerce d'autres produits spécifiques</t>
  </si>
  <si>
    <t>Int. spécialis. comm. aut. prod. spécif.</t>
  </si>
  <si>
    <t>46.18Z</t>
  </si>
  <si>
    <t>46.18Z : Intermédiaires spécialisés dans le commerce d'autres produits spécifiques</t>
  </si>
  <si>
    <t>46.19</t>
  </si>
  <si>
    <t>Intermédiaires du commerce en produits divers</t>
  </si>
  <si>
    <t>Interm. du commerce en produits divers</t>
  </si>
  <si>
    <t>46.19A</t>
  </si>
  <si>
    <t>Centrales d'achat non alimentaires</t>
  </si>
  <si>
    <t>46.19B</t>
  </si>
  <si>
    <t>Autres intermédiaires du commerce en produits divers</t>
  </si>
  <si>
    <t>Autre interm. commerce en prodts divers</t>
  </si>
  <si>
    <t>46.2</t>
  </si>
  <si>
    <t>Commerce de gros de produits agricoles bruts et d'animaux vivants</t>
  </si>
  <si>
    <t>Com. gros prod. agric. brut &amp; anim. viv.</t>
  </si>
  <si>
    <t>46.2 : Commerce de gros de produits agricoles bruts et d'animaux vivants</t>
  </si>
  <si>
    <t>46.21</t>
  </si>
  <si>
    <t xml:space="preserve">Commerce de gros de céréales, de tabac non manufacturé, de semences et d'aliments pour le bétail </t>
  </si>
  <si>
    <t>Comm. de gros céréales, tabac non manuf. et aliments pour bétail</t>
  </si>
  <si>
    <t>Com gros céréal. tab. brt &amp; alim. bétail</t>
  </si>
  <si>
    <t>46.21Z</t>
  </si>
  <si>
    <t xml:space="preserve">Commerce de gros (commerce interentreprises) de céréales, de tabac non manufacturé, de semences et d'aliments pour le bétail </t>
  </si>
  <si>
    <t xml:space="preserve">46.21Z : Commerce de gros (commerce interentreprises) de céréales, de tabac non manufacturé, de semences et d'aliments pour le bétail </t>
  </si>
  <si>
    <t>46.22</t>
  </si>
  <si>
    <t>Commerce de gros de fleurs et plantes</t>
  </si>
  <si>
    <t>46.22Z</t>
  </si>
  <si>
    <t>Commerce de gros (commerce interentreprises) de fleurs et plantes</t>
  </si>
  <si>
    <t>46.22Z : Commerce de gros (commerce interentreprises) de fleurs et plantes</t>
  </si>
  <si>
    <t>46.23</t>
  </si>
  <si>
    <t>Commerce de gros d'animaux vivants</t>
  </si>
  <si>
    <t>46.23Z</t>
  </si>
  <si>
    <t>Commerce de gros (commerce interentreprises) d'animaux vivants</t>
  </si>
  <si>
    <t>46.23Z : Commerce de gros (commerce interentreprises) d'animaux vivants</t>
  </si>
  <si>
    <t>46.24</t>
  </si>
  <si>
    <t>Commerce de gros de cuirs et peaux</t>
  </si>
  <si>
    <t>46.24Z</t>
  </si>
  <si>
    <t>Commerce de gros (commerce interentreprises) de cuirs et peaux</t>
  </si>
  <si>
    <t>46.24Z : Commerce de gros (commerce interentreprises) de cuirs et peaux</t>
  </si>
  <si>
    <t>46.3</t>
  </si>
  <si>
    <t>Commerce de gros de produits alimentaires, de boissons et de tabac</t>
  </si>
  <si>
    <t>Comm. gros produits alimentaires boissons &amp; tabac</t>
  </si>
  <si>
    <t>Comm. gros prod. alim. boisson &amp; tabac</t>
  </si>
  <si>
    <t>46.3 : Commerce de gros de produits alimentaires, de boissons et de tabac</t>
  </si>
  <si>
    <t>46.31</t>
  </si>
  <si>
    <t>Commerce de gros de fruits et légumes</t>
  </si>
  <si>
    <t>46.31Z</t>
  </si>
  <si>
    <t>Commerce de gros (commerce interentreprises) de fruits et légumes</t>
  </si>
  <si>
    <t>46.31Z : Commerce de gros (commerce interentreprises) de fruits et légumes</t>
  </si>
  <si>
    <t>46.32</t>
  </si>
  <si>
    <t>Commerce de gros de viandes et de produits à base de viande</t>
  </si>
  <si>
    <t>Comm. gros viande &amp; prod. à base  viande</t>
  </si>
  <si>
    <t>46.32A</t>
  </si>
  <si>
    <t>Commerce de gros (commerce interentreprises) de viandes de boucherie</t>
  </si>
  <si>
    <t>Commerce de gros de viandes de boucherie</t>
  </si>
  <si>
    <t>46.32B</t>
  </si>
  <si>
    <t>Commerce de gros (commerce interentreprises) de produits à base de viande</t>
  </si>
  <si>
    <t>Commerce de gros de produits à base de viande</t>
  </si>
  <si>
    <t>Comm. gros de produits à base de viande</t>
  </si>
  <si>
    <t>46.32C</t>
  </si>
  <si>
    <t>Commerce de gros (commerce interentreprises) de volailles et gibier</t>
  </si>
  <si>
    <t>Commerce de gros de volailles et gibier</t>
  </si>
  <si>
    <t>46.33</t>
  </si>
  <si>
    <t>Commerce de gros de produits laitiers, œufs, huiles et matières grasses comestibles</t>
  </si>
  <si>
    <t>Com. gros produits laitiers, oeufs, huiles &amp; mat. grasses comest.</t>
  </si>
  <si>
    <t>Com. gros prod. laitier oeuf &amp; mat. grse</t>
  </si>
  <si>
    <t>46.33Z</t>
  </si>
  <si>
    <t>Commerce de gros (commerce interentreprises) de produits laitiers, œufs, huiles et matières grasses comestibles</t>
  </si>
  <si>
    <t>46.33Z : Commerce de gros (commerce interentreprises) de produits laitiers, œufs, huiles et matières grasses comestibles</t>
  </si>
  <si>
    <t>46.34</t>
  </si>
  <si>
    <t>Commerce de gros de boissons</t>
  </si>
  <si>
    <t>46.34Z</t>
  </si>
  <si>
    <t>Commerce de gros (commerce interentreprises) de boissons</t>
  </si>
  <si>
    <t>Commerce de gros  de boissons</t>
  </si>
  <si>
    <t>46.34Z : Commerce de gros (commerce interentreprises) de boissons</t>
  </si>
  <si>
    <t>46.35</t>
  </si>
  <si>
    <t>Commerce de gros de produits à base de tabac</t>
  </si>
  <si>
    <t>Comm. gros de produits à base de tabac</t>
  </si>
  <si>
    <t>46.35Z</t>
  </si>
  <si>
    <t>Commerce de gros (commerce interentreprises) de produits à base de tabac</t>
  </si>
  <si>
    <t>46.35Z : Commerce de gros (commerce interentreprises) de produits à base de tabac</t>
  </si>
  <si>
    <t>46.36</t>
  </si>
  <si>
    <t>Commerce de gros de sucre, chocolat et confiserie</t>
  </si>
  <si>
    <t>Com. gros de sucre chocolat &amp; confiserie</t>
  </si>
  <si>
    <t>46.36Z</t>
  </si>
  <si>
    <t>Commerce de gros (commerce interentreprises) de sucre, chocolat et confiserie</t>
  </si>
  <si>
    <t>46.36Z : Commerce de gros (commerce interentreprises) de sucre, chocolat et confiserie</t>
  </si>
  <si>
    <t>46.37</t>
  </si>
  <si>
    <t>Commerce de gros de café, thé, cacao et épices</t>
  </si>
  <si>
    <t>Comm. gros de café, thé, cacao et épices</t>
  </si>
  <si>
    <t>46.37Z</t>
  </si>
  <si>
    <t>Commerce de gros (commerce interentreprises) de café, thé, cacao et épices</t>
  </si>
  <si>
    <t>46.37Z : Commerce de gros (commerce interentreprises) de café, thé, cacao et épices</t>
  </si>
  <si>
    <t>46.38</t>
  </si>
  <si>
    <t>Commerce de gros d'autres produits alimentaires, y compris poissons, crustacés et mollusques</t>
  </si>
  <si>
    <t>Comm. gros autres prod. alim. yc poissons crustacés mollusques</t>
  </si>
  <si>
    <t>Com. gros aut. alim. yc poisson crustacé</t>
  </si>
  <si>
    <t>46.38A</t>
  </si>
  <si>
    <t>Commerce de gros (commerce interentreprises) de poissons, crustacés et mollusques</t>
  </si>
  <si>
    <t>Commerce de gros de poissons, crustacés et mollusques</t>
  </si>
  <si>
    <t>46.38B</t>
  </si>
  <si>
    <t>Commerce de gros (commerce interentreprises) alimentaire spécialisé divers</t>
  </si>
  <si>
    <t>Commerce de gros alimentaire spécialisé divers</t>
  </si>
  <si>
    <t>Comm. gros alimentaire spécialisé divers</t>
  </si>
  <si>
    <t>46.39</t>
  </si>
  <si>
    <t>Commerce de gros non spécialisé de denrées, boissons et tabac</t>
  </si>
  <si>
    <t>Com. gros non spéc. denrée boisson tabac</t>
  </si>
  <si>
    <t>46.39A</t>
  </si>
  <si>
    <t>Commerce de gros (commerce interentreprises) de produits surgelés</t>
  </si>
  <si>
    <t>Commerce de gros de produits surgelés</t>
  </si>
  <si>
    <t>46.39B</t>
  </si>
  <si>
    <t>Commerce de gros (commerce interentreprises) alimentaire non spécialisé</t>
  </si>
  <si>
    <t>Commerce de gros alimentaire non spécialisé</t>
  </si>
  <si>
    <t>Comm de gros alimentaire non spécialisé</t>
  </si>
  <si>
    <t>46.4</t>
  </si>
  <si>
    <t>Commerce de gros de biens domestiques</t>
  </si>
  <si>
    <t>46.4 : Commerce de gros de biens domestiques</t>
  </si>
  <si>
    <t>46.41</t>
  </si>
  <si>
    <t>Commerce de gros de textiles</t>
  </si>
  <si>
    <t>46.41Z</t>
  </si>
  <si>
    <t>Commerce de gros (commerce interentreprises) de textiles</t>
  </si>
  <si>
    <t>46.41Z : Commerce de gros (commerce interentreprises) de textiles</t>
  </si>
  <si>
    <t>46.42</t>
  </si>
  <si>
    <t>Commerce de gros d'habillement et de chaussures</t>
  </si>
  <si>
    <t>Commerce gros d'habillement &amp; chaussures</t>
  </si>
  <si>
    <t>46.42Z</t>
  </si>
  <si>
    <t>Commerce de gros (commerce interentreprises) d'habillement et de chaussures</t>
  </si>
  <si>
    <t>46.42Z : Commerce de gros (commerce interentreprises) d'habillement et de chaussures</t>
  </si>
  <si>
    <t>46.43</t>
  </si>
  <si>
    <t>Commerce de gros d'appareils électroménagers</t>
  </si>
  <si>
    <t>Commerce de gros appareil électroménager</t>
  </si>
  <si>
    <t>46.43Z</t>
  </si>
  <si>
    <t>Commerce de gros (commerce interentreprises) d'appareils électroménagers</t>
  </si>
  <si>
    <t>46.43Z : Commerce de gros (commerce interentreprises) d'appareils électroménagers</t>
  </si>
  <si>
    <t>46.44</t>
  </si>
  <si>
    <t>Commerce de gros de vaisselle, verrerie et produits d'entretien</t>
  </si>
  <si>
    <t>Com. gros vaisselle verrerie prod. entr.</t>
  </si>
  <si>
    <t>46.44Z</t>
  </si>
  <si>
    <t>Commerce de gros (commerce interentreprises) de vaisselle, verrerie et produits d'entretien</t>
  </si>
  <si>
    <t>46.44Z : Commerce de gros (commerce interentreprises) de vaisselle, verrerie et produits d'entretien</t>
  </si>
  <si>
    <t>46.45</t>
  </si>
  <si>
    <t>Commerce de gros de parfumerie et de produits de beauté</t>
  </si>
  <si>
    <t>Com. gros parfumerie &amp; produit de beauté</t>
  </si>
  <si>
    <t>46.45Z</t>
  </si>
  <si>
    <t>Commerce de gros (commerce interentreprises) de parfumerie et de produits de beauté</t>
  </si>
  <si>
    <t>46.45Z : Commerce de gros (commerce interentreprises) de parfumerie et de produits de beauté</t>
  </si>
  <si>
    <t>46.46</t>
  </si>
  <si>
    <t>Commerce de gros de produits pharmaceutiques</t>
  </si>
  <si>
    <t>Comm. gros de produits pharmaceutiques</t>
  </si>
  <si>
    <t>46.46Z</t>
  </si>
  <si>
    <t>Commerce de gros (commerce interentreprises) de produits pharmaceutiques</t>
  </si>
  <si>
    <t>46.46Z : Commerce de gros (commerce interentreprises) de produits pharmaceutiques</t>
  </si>
  <si>
    <t>46.47</t>
  </si>
  <si>
    <t xml:space="preserve">Commerce de gros de meubles, de tapis et d'appareils d'éclairage </t>
  </si>
  <si>
    <t>Commerce de gros de meubles, de tapis et d'appareils d'éclairage</t>
  </si>
  <si>
    <t>Com. gros meuble tapis appareil éclaira.</t>
  </si>
  <si>
    <t>46.47Z</t>
  </si>
  <si>
    <t xml:space="preserve">Commerce de gros (commerce interentreprises) de meubles, de tapis et d'appareils d'éclairage </t>
  </si>
  <si>
    <t xml:space="preserve">46.47Z : Commerce de gros (commerce interentreprises) de meubles, de tapis et d'appareils d'éclairage </t>
  </si>
  <si>
    <t>46.48</t>
  </si>
  <si>
    <t>Commerce de gros d'articles d'horlogerie et de bijouterie</t>
  </si>
  <si>
    <t>Com. gros artic. horlogerie &amp; bijouterie</t>
  </si>
  <si>
    <t>46.48Z</t>
  </si>
  <si>
    <t>Commerce de gros (commerce interentreprises) d'articles d'horlogerie et de bijouterie</t>
  </si>
  <si>
    <t>46.48Z : Commerce de gros (commerce interentreprises) d'articles d'horlogerie et de bijouterie</t>
  </si>
  <si>
    <t>46.49</t>
  </si>
  <si>
    <t>Commerce de gros d'autres biens domestiques</t>
  </si>
  <si>
    <t>Commerce gros d'autres biens domestiques</t>
  </si>
  <si>
    <t>46.49Z</t>
  </si>
  <si>
    <t xml:space="preserve">Commerce de gros (commerce interentreprises) d'autres biens domestiques </t>
  </si>
  <si>
    <t xml:space="preserve">46.49Z : Commerce de gros (commerce interentreprises) d'autres biens domestiques </t>
  </si>
  <si>
    <t>46.5</t>
  </si>
  <si>
    <t xml:space="preserve">Commerce de gros d'équipements de l'information et de la communication </t>
  </si>
  <si>
    <t>Comm. gros équipts de l'information et de la communication</t>
  </si>
  <si>
    <t>Comm. gros équipt. information &amp; com.</t>
  </si>
  <si>
    <t xml:space="preserve">46.5 : Commerce de gros d'équipements de l'information et de la communication </t>
  </si>
  <si>
    <t>46.51</t>
  </si>
  <si>
    <t>Commerce de gros d'ordinateurs, d'équipements informatiques périphériques et de logiciels</t>
  </si>
  <si>
    <t>Comm. de gros d'ordinat., d'éqpts informatiq. périph. &amp; logiciels</t>
  </si>
  <si>
    <t>Comm. gros ordi. éqpt périph. &amp; logiciel</t>
  </si>
  <si>
    <t>46.51Z</t>
  </si>
  <si>
    <t>Commerce de gros (commerce interentreprises) d'ordinateurs, d'équipements informatiques périphériques et de logiciels</t>
  </si>
  <si>
    <t>46.51Z : Commerce de gros (commerce interentreprises) d'ordinateurs, d'équipements informatiques périphériques et de logiciels</t>
  </si>
  <si>
    <t>46.52</t>
  </si>
  <si>
    <t>Commerce de gros de composants et d'équipements électroniques et de télécommunication</t>
  </si>
  <si>
    <t>Comm. de gros d'éqpts et composants électroniques et de télécomm.</t>
  </si>
  <si>
    <t>Cg éqpt &amp; composant électron. &amp; télécom.</t>
  </si>
  <si>
    <t>46.52Z</t>
  </si>
  <si>
    <t>Commerce de gros (commerce interentreprises) de composants et d'équipements électroniques et de télécommunication</t>
  </si>
  <si>
    <t>46.52Z : Commerce de gros (commerce interentreprises) de composants et d'équipements électroniques et de télécommunication</t>
  </si>
  <si>
    <t>46.6</t>
  </si>
  <si>
    <t>Commerce de gros d'autres équipements industriels</t>
  </si>
  <si>
    <t>Commerce de gros autres équipts indust.</t>
  </si>
  <si>
    <t>46.6 : Commerce de gros d'autres équipements industriels</t>
  </si>
  <si>
    <t>46.61</t>
  </si>
  <si>
    <t>Commerce de gros de matériel agricole</t>
  </si>
  <si>
    <t>46.61Z</t>
  </si>
  <si>
    <t>Commerce de gros (commerce interentreprises) de matériel agricole</t>
  </si>
  <si>
    <t>46.61Z : Commerce de gros (commerce interentreprises) de matériel agricole</t>
  </si>
  <si>
    <t>46.62</t>
  </si>
  <si>
    <t>Commerce de gros de machines-outils</t>
  </si>
  <si>
    <t>46.62Z</t>
  </si>
  <si>
    <t>Commerce de gros (commerce interentreprises) de machines-outils</t>
  </si>
  <si>
    <t>46.62Z : Commerce de gros (commerce interentreprises) de machines-outils</t>
  </si>
  <si>
    <t>46.63</t>
  </si>
  <si>
    <t xml:space="preserve">Commerce de gros de machines pour l'extraction, la construction et le génie civil </t>
  </si>
  <si>
    <t>Comm de gros de machines pour l'extrac, la constr, le génie civil</t>
  </si>
  <si>
    <t>Com. gros machine pr extrac., constr. GC</t>
  </si>
  <si>
    <t>46.63Z</t>
  </si>
  <si>
    <t xml:space="preserve">Commerce de gros (commerce interentreprises) de machines pour l'extraction, la construction et le génie civil </t>
  </si>
  <si>
    <t xml:space="preserve">46.63Z : Commerce de gros (commerce interentreprises) de machines pour l'extraction, la construction et le génie civil </t>
  </si>
  <si>
    <t>46.64</t>
  </si>
  <si>
    <t>Commerce de gros de machines pour l'industrie textile et l'habillement</t>
  </si>
  <si>
    <t>Comm. gros (interentr.) machines pour industrie textile &amp; habill.</t>
  </si>
  <si>
    <t>Com. gros machine pr ind. text. &amp; habil.</t>
  </si>
  <si>
    <t>46.64Z</t>
  </si>
  <si>
    <t>Commerce de gros (commerce interentreprises) de machines pour l'industrie textile et l'habillement</t>
  </si>
  <si>
    <t>46.64Z : Commerce de gros (commerce interentreprises) de machines pour l'industrie textile et l'habillement</t>
  </si>
  <si>
    <t>46.65</t>
  </si>
  <si>
    <t>Commerce de gros de mobilier de bureau</t>
  </si>
  <si>
    <t>46.65Z</t>
  </si>
  <si>
    <t>Commerce de gros (commerce interentreprises) de mobilier de bureau</t>
  </si>
  <si>
    <t>46.65Z : Commerce de gros (commerce interentreprises) de mobilier de bureau</t>
  </si>
  <si>
    <t>46.66</t>
  </si>
  <si>
    <t xml:space="preserve">Commerce de gros d'autres machines et équipements de bureau </t>
  </si>
  <si>
    <t>Commerce de gros d'autres machines et équipements de bureau</t>
  </si>
  <si>
    <t>Com. gros autre machine &amp; équipt bureau</t>
  </si>
  <si>
    <t>46.66Z</t>
  </si>
  <si>
    <t xml:space="preserve">Commerce de gros (commerce interentreprises) d'autres machines et équipements de bureau </t>
  </si>
  <si>
    <t xml:space="preserve">46.66Z : Commerce de gros (commerce interentreprises) d'autres machines et équipements de bureau </t>
  </si>
  <si>
    <t>46.69</t>
  </si>
  <si>
    <t>Commerce de gros d'autres machines et équipements</t>
  </si>
  <si>
    <t>Commerce de gros autre machine &amp; équipt</t>
  </si>
  <si>
    <t>46.69A</t>
  </si>
  <si>
    <t>Commerce de gros (commerce interentreprises) de matériel électrique</t>
  </si>
  <si>
    <t>Commerce de gros de matériel électrique</t>
  </si>
  <si>
    <t>46.69B</t>
  </si>
  <si>
    <t>Commerce de gros (commerce interentreprises) de fournitures et équipements industriels divers</t>
  </si>
  <si>
    <t>Commerce de gros de fournitures et équipements industriels divers</t>
  </si>
  <si>
    <t>Com. gros fourniture &amp; équipt ind. div.</t>
  </si>
  <si>
    <t>46.69C</t>
  </si>
  <si>
    <t>Commerce de gros (commerce interentreprises) de fournitures et équipements divers pour le commerce et les services</t>
  </si>
  <si>
    <t>Comm. gros de fournitures &amp; équipts divers pour commerces &amp; sces</t>
  </si>
  <si>
    <t>Cg fournit. &amp; équipt div. pr com. &amp; sces</t>
  </si>
  <si>
    <t>46.7</t>
  </si>
  <si>
    <t>Autres commerces de gros spécialisés</t>
  </si>
  <si>
    <t>46.7 : Autres commerces de gros spécialisés</t>
  </si>
  <si>
    <t>46.71</t>
  </si>
  <si>
    <t>Commerce de gros de combustibles et de produits annexes</t>
  </si>
  <si>
    <t>Com. gros combustible &amp; produits annexes</t>
  </si>
  <si>
    <t>46.71Z</t>
  </si>
  <si>
    <t>Commerce de gros (commerce interentreprises) de combustibles et de produits annexes</t>
  </si>
  <si>
    <t>46.71Z : Commerce de gros (commerce interentreprises) de combustibles et de produits annexes</t>
  </si>
  <si>
    <t>46.72</t>
  </si>
  <si>
    <t>Commerce de gros de minerais et métaux</t>
  </si>
  <si>
    <t>46.72Z</t>
  </si>
  <si>
    <t>Commerce de gros (commerce interentreprises) de minerais et métaux</t>
  </si>
  <si>
    <t>46.72Z : Commerce de gros (commerce interentreprises) de minerais et métaux</t>
  </si>
  <si>
    <t>46.73</t>
  </si>
  <si>
    <t xml:space="preserve">Commerce de gros de bois, de matériaux de construction et d'appareils sanitaires </t>
  </si>
  <si>
    <t>Comm. gros bois, matériaux de construction &amp; appareils sanitaires</t>
  </si>
  <si>
    <t>Cg bois, mat. construc. &amp; app. sanitaire</t>
  </si>
  <si>
    <t>46.73A</t>
  </si>
  <si>
    <t xml:space="preserve">Commerce de gros (commerce interentreprises) de bois et de matériaux de construction </t>
  </si>
  <si>
    <t>Commerce de gros de bois et de matériaux de construction</t>
  </si>
  <si>
    <t>Com. gros bois &amp; matériaux construction</t>
  </si>
  <si>
    <t>46.73B</t>
  </si>
  <si>
    <t>Commerce de gros (commerce interentreprises) d'appareils sanitaires et de produits de décoration</t>
  </si>
  <si>
    <t>Commerce de gros d'appareils sanitaires et produits de décoration</t>
  </si>
  <si>
    <t>Cg appareil sanitaire &amp; prod. décoration</t>
  </si>
  <si>
    <t>46.74</t>
  </si>
  <si>
    <t>Commerce de gros de quincaillerie et fournitures pour plomberie et chauffage</t>
  </si>
  <si>
    <t>Comm. gros quincaillerie &amp; fournitures pour plomberie &amp; chauffage</t>
  </si>
  <si>
    <t>Cg quincail. &amp; fournit. plombr. &amp; chauf.</t>
  </si>
  <si>
    <t>46.74A</t>
  </si>
  <si>
    <t>Commerce de gros (commerce interentreprises) de quincaillerie</t>
  </si>
  <si>
    <t>Commerce de gros de quincaillerie</t>
  </si>
  <si>
    <t>46.74B</t>
  </si>
  <si>
    <t>Commerce de gros (commerce interentreprises) de fournitures pour la plomberie et le chauffage</t>
  </si>
  <si>
    <t>Commerce de gros de fournitures pour la plomberie et le chauffage</t>
  </si>
  <si>
    <t>Cg fourniture pour plomberie &amp; chauffage</t>
  </si>
  <si>
    <t>46.75</t>
  </si>
  <si>
    <t>Commerce de gros de produits chimiques</t>
  </si>
  <si>
    <t>46.75Z</t>
  </si>
  <si>
    <t>Commerce de gros (commerce interentreprises) de produits chimiques</t>
  </si>
  <si>
    <t>46.75Z : Commerce de gros (commerce interentreprises) de produits chimiques</t>
  </si>
  <si>
    <t>46.76</t>
  </si>
  <si>
    <t>Commerce de gros d'autres produits intermédiaires</t>
  </si>
  <si>
    <t>Commerce gros d'aut. prod. intermédiaire</t>
  </si>
  <si>
    <t>46.76Z</t>
  </si>
  <si>
    <t>Commerce de gros (commerce interentreprises) d'autres produits intermédiaires</t>
  </si>
  <si>
    <t>46.76Z : Commerce de gros (commerce interentreprises) d'autres produits intermédiaires</t>
  </si>
  <si>
    <t>46.77</t>
  </si>
  <si>
    <t>Commerce de gros de déchets et débris</t>
  </si>
  <si>
    <t>46.77Z</t>
  </si>
  <si>
    <t>Commerce de gros (commerce interentreprises) de déchets et débris</t>
  </si>
  <si>
    <t>46.77Z : Commerce de gros (commerce interentreprises) de déchets et débris</t>
  </si>
  <si>
    <t>46.9</t>
  </si>
  <si>
    <t>Commerce de gros non spécialisé</t>
  </si>
  <si>
    <t>46.9 : Commerce de gros non spécialisé</t>
  </si>
  <si>
    <t>46.90</t>
  </si>
  <si>
    <t>46.90Z</t>
  </si>
  <si>
    <t>Commerce de gros (commerce interentreprises) non spécialisé</t>
  </si>
  <si>
    <t>46.90Z : Commerce de gros (commerce interentreprises) non spécialisé</t>
  </si>
  <si>
    <t>47</t>
  </si>
  <si>
    <t>Commerce de détail, à l’exception des automobiles et des motocycles</t>
  </si>
  <si>
    <t>Comm. détail, sf automobiles et motocycles</t>
  </si>
  <si>
    <t>Com. détail, sf automobiles &amp; motocycles</t>
  </si>
  <si>
    <t>47 : Commerce de détail, à l’exception des automobiles et des motocycles</t>
  </si>
  <si>
    <t>47.1</t>
  </si>
  <si>
    <t>Commerce de détail en magasin non spécialisé</t>
  </si>
  <si>
    <t>Comm. détail en magasin non spécialisé</t>
  </si>
  <si>
    <t>47.1 : Commerce de détail en magasin non spécialisé</t>
  </si>
  <si>
    <t>47.11</t>
  </si>
  <si>
    <t>Commerce de détail en magasin non spécialisé à prédominance alimentaire</t>
  </si>
  <si>
    <t>Comm. détail en magasin non spécialisé à prédominance alimentaire</t>
  </si>
  <si>
    <t>Comm. dét. mag. non spéc. à prédo. alim.</t>
  </si>
  <si>
    <t>47.11A</t>
  </si>
  <si>
    <t>Commerce de détail de produits surgelés</t>
  </si>
  <si>
    <t>47.11B</t>
  </si>
  <si>
    <t>Commerce d'alimentation générale</t>
  </si>
  <si>
    <t>47.11C</t>
  </si>
  <si>
    <t>Supérettes</t>
  </si>
  <si>
    <t>47.11D</t>
  </si>
  <si>
    <t>Supermarchés</t>
  </si>
  <si>
    <t>47.11E</t>
  </si>
  <si>
    <t>Magasins multi-commerces</t>
  </si>
  <si>
    <t>47.11F</t>
  </si>
  <si>
    <t>Hypermarchés</t>
  </si>
  <si>
    <t>47.19</t>
  </si>
  <si>
    <t>Autre commerce de détail en magasin non spécialisé</t>
  </si>
  <si>
    <t>Autre comm. détail en magasin non spéc.</t>
  </si>
  <si>
    <t>47.19A</t>
  </si>
  <si>
    <t>Grands magasins</t>
  </si>
  <si>
    <t>47.19B</t>
  </si>
  <si>
    <t>Autres commerces de détail en magasin non spécialisé</t>
  </si>
  <si>
    <t>Autres comm. détail en magasin non spéc.</t>
  </si>
  <si>
    <t>47.2</t>
  </si>
  <si>
    <t>Commerce de détail alimentaire en magasin spécialisé</t>
  </si>
  <si>
    <t>Com. dét. aliment. en magasin spécialisé</t>
  </si>
  <si>
    <t>47.2 : Commerce de détail alimentaire en magasin spécialisé</t>
  </si>
  <si>
    <t>47.21</t>
  </si>
  <si>
    <t>Commerce de détail de fruits et légumes en magasin spécialisé</t>
  </si>
  <si>
    <t>Com. détail fruit &amp; légume en mag. spéc.</t>
  </si>
  <si>
    <t>47.21Z</t>
  </si>
  <si>
    <t>47.21Z : Commerce de détail de fruits et légumes en magasin spécialisé</t>
  </si>
  <si>
    <t>47.22</t>
  </si>
  <si>
    <t>Commerce de détail de viandes et de produits à base de viande en magasin spécialisé</t>
  </si>
  <si>
    <t>Comm. détail viandes &amp; produits à base de viande (magas. spéc.)</t>
  </si>
  <si>
    <t>Com. dét. viande &amp; prdt avec viande (ms)</t>
  </si>
  <si>
    <t>47.22Z</t>
  </si>
  <si>
    <t>47.22Z : Commerce de détail de viandes et de produits à base de viande en magasin spécialisé</t>
  </si>
  <si>
    <t>47.23</t>
  </si>
  <si>
    <t>Commerce de détail de poissons, crustacés et mollusques en magasin spécialisé</t>
  </si>
  <si>
    <t>Comm. détail poissons crustacés &amp; mollusques (magasin spécialisé)</t>
  </si>
  <si>
    <t>Comm. détail poisson crustacé etc. (ms)</t>
  </si>
  <si>
    <t>47.23Z</t>
  </si>
  <si>
    <t>47.23Z : Commerce de détail de poissons, crustacés et mollusques en magasin spécialisé</t>
  </si>
  <si>
    <t>47.24</t>
  </si>
  <si>
    <t>Commerce de détail de pain, pâtisserie et confiserie en magasin spécialisé</t>
  </si>
  <si>
    <t>Comm. détail pain pâtisserie &amp; confiserie (magasin spécialisé)</t>
  </si>
  <si>
    <t>Comm. dét. pain pâtiss. &amp; confiser. (ms)</t>
  </si>
  <si>
    <t>47.24Z</t>
  </si>
  <si>
    <t>47.24Z : Commerce de détail de pain, pâtisserie et confiserie en magasin spécialisé</t>
  </si>
  <si>
    <t>47.25</t>
  </si>
  <si>
    <t>Commerce de détail de boissons en magasin spécialisé</t>
  </si>
  <si>
    <t>Com. détail boisson en magasin spéciali.</t>
  </si>
  <si>
    <t>47.25Z</t>
  </si>
  <si>
    <t>47.25Z : Commerce de détail de boissons en magasin spécialisé</t>
  </si>
  <si>
    <t>47.26</t>
  </si>
  <si>
    <t>Commerce de détail de produits à base de tabac en magasin spécialisé</t>
  </si>
  <si>
    <t>Comm. détail de produits à base de tabac en magasin spécialisé</t>
  </si>
  <si>
    <t>Comm. dét. produit à base de tabac (ms)</t>
  </si>
  <si>
    <t>47.26Z</t>
  </si>
  <si>
    <t>47.26Z : Commerce de détail de produits à base de tabac en magasin spécialisé</t>
  </si>
  <si>
    <t>47.29</t>
  </si>
  <si>
    <t xml:space="preserve">Autres commerces de détail alimentaires en magasin spécialisé </t>
  </si>
  <si>
    <t>Autres commerces de détail alimentaires en magasin spécialisé</t>
  </si>
  <si>
    <t>Aut. com. détail alim. en mag. spéciali.</t>
  </si>
  <si>
    <t>47.29Z</t>
  </si>
  <si>
    <t xml:space="preserve">47.29Z : Autres commerces de détail alimentaires en magasin spécialisé </t>
  </si>
  <si>
    <t>47.3</t>
  </si>
  <si>
    <t>Commerce de détail de carburants en magasin spécialisé</t>
  </si>
  <si>
    <t>Comm. détail carburant en mag. spéciali.</t>
  </si>
  <si>
    <t>47.3 : Commerce de détail de carburants en magasin spécialisé</t>
  </si>
  <si>
    <t>47.30</t>
  </si>
  <si>
    <t>47.30Z</t>
  </si>
  <si>
    <t>47.30Z : Commerce de détail de carburants en magasin spécialisé</t>
  </si>
  <si>
    <t>47.4</t>
  </si>
  <si>
    <t>Commerce de détail d'équipements de l'information et de la communication en magasin spécialisé</t>
  </si>
  <si>
    <t>Comm. détail équipts de l'information &amp; communic. (magas. spéc.)</t>
  </si>
  <si>
    <t>Com. dét. équipt information &amp; com. (ms)</t>
  </si>
  <si>
    <t>47.4 : Commerce de détail d'équipements de l'information et de la communication en magasin spécialisé</t>
  </si>
  <si>
    <t>47.41</t>
  </si>
  <si>
    <t>Commerce de détail d'ordinateurs, d'unités périphériques et de logiciels en magasin spécialisé</t>
  </si>
  <si>
    <t>Comm. détail ordinateurs unités périph. &amp; logiciels (magas. spéc)</t>
  </si>
  <si>
    <t>Com. dét ordi. un. périph. &amp; logicl (ms)</t>
  </si>
  <si>
    <t>47.41Z</t>
  </si>
  <si>
    <t>47.41Z : Commerce de détail d'ordinateurs, d'unités périphériques et de logiciels en magasin spécialisé</t>
  </si>
  <si>
    <t>47.42</t>
  </si>
  <si>
    <t>Commerce de détail de matériels de télécommunication en magasin spécialisé</t>
  </si>
  <si>
    <t>Comm. détail matériels télécommunication (magasin spécialisé)</t>
  </si>
  <si>
    <t>Comm. dét. matériel télécom. (ms)</t>
  </si>
  <si>
    <t>47.42Z</t>
  </si>
  <si>
    <t>47.42Z : Commerce de détail de matériels de télécommunication en magasin spécialisé</t>
  </si>
  <si>
    <t>47.43</t>
  </si>
  <si>
    <t>Commerce de détail de matériels audio/vidéo en magasin spécialisé</t>
  </si>
  <si>
    <t xml:space="preserve">Comm. dét. matériels audio/vidéo (ms)   </t>
  </si>
  <si>
    <t>47.43Z</t>
  </si>
  <si>
    <t>Commerce de détail de matériels audio et vidéo en magasin spécialisé</t>
  </si>
  <si>
    <t>47.43Z : Commerce de détail de matériels audio et vidéo en magasin spécialisé</t>
  </si>
  <si>
    <t>47.5</t>
  </si>
  <si>
    <t>Commerce de détail d'autres équipements du foyer en magasin spécialisé</t>
  </si>
  <si>
    <t>Comm. détail autres équipts du foyer (magasin spécialisé)</t>
  </si>
  <si>
    <t>Com. dét. aut. éqpt du foyer (mag. spé.)</t>
  </si>
  <si>
    <t>47.5 : Commerce de détail d'autres équipements du foyer en magasin spécialisé</t>
  </si>
  <si>
    <t>47.51</t>
  </si>
  <si>
    <t>Commerce de détail de textiles en magasin spécialisé</t>
  </si>
  <si>
    <t>Com. dét. textiles en magasin spécialisé</t>
  </si>
  <si>
    <t>47.51Z</t>
  </si>
  <si>
    <t>47.51Z : Commerce de détail de textiles en magasin spécialisé</t>
  </si>
  <si>
    <t>47.52</t>
  </si>
  <si>
    <t>Commerce de détail de quincaillerie, peintures et verres en magasin spécialisé</t>
  </si>
  <si>
    <t>Comm. détail quincaillerie peintures &amp; verres (magasin spéc.)</t>
  </si>
  <si>
    <t>Comm. dét. quinca. peinture &amp; verre (ms)</t>
  </si>
  <si>
    <t>47.52A</t>
  </si>
  <si>
    <r>
      <t>Commerce de détail de quincaillerie, peintures et verres en petites surfaces (moins de 400 m</t>
    </r>
    <r>
      <rPr>
        <i/>
        <vertAlign val="superscript"/>
        <sz val="10"/>
        <color indexed="8"/>
        <rFont val="Arial"/>
        <family val="2"/>
      </rPr>
      <t>2</t>
    </r>
    <r>
      <rPr>
        <i/>
        <sz val="10"/>
        <color indexed="8"/>
        <rFont val="Arial"/>
        <family val="2"/>
      </rPr>
      <t>)</t>
    </r>
  </si>
  <si>
    <t>Comm. détail de quincaillerie, peintures et verres (mag.&lt; 400 m2)</t>
  </si>
  <si>
    <t>Com. dét. quinc. pein. etc. (mag.&lt;400m2)</t>
  </si>
  <si>
    <t>47.52B</t>
  </si>
  <si>
    <r>
      <t>Commerce de détail de quincaillerie, peintures et verres en grandes surfaces (400 m</t>
    </r>
    <r>
      <rPr>
        <i/>
        <vertAlign val="superscript"/>
        <sz val="10"/>
        <color indexed="8"/>
        <rFont val="Arial"/>
        <family val="2"/>
      </rPr>
      <t>2</t>
    </r>
    <r>
      <rPr>
        <i/>
        <sz val="10"/>
        <color indexed="8"/>
        <rFont val="Arial"/>
        <family val="2"/>
      </rPr>
      <t>et plus)</t>
    </r>
  </si>
  <si>
    <t>Comm. détail de quincaillerie, peintures et verres (mag.&gt; 400 m2)</t>
  </si>
  <si>
    <t>Com. dét. quinc. pein. etc. (mag.&gt;400m2)</t>
  </si>
  <si>
    <t>47.53</t>
  </si>
  <si>
    <t>Commerce de détail de tapis, moquettes et revêtements de murs et de sols en magasin spécialisé</t>
  </si>
  <si>
    <t>Comm. détail tapis, moquettes &amp; revêts murs &amp; sols (magas. spéc.)</t>
  </si>
  <si>
    <t>Cd tapis moquette &amp; revêt. mur sol (ms)</t>
  </si>
  <si>
    <t>47.53Z</t>
  </si>
  <si>
    <t>47.53Z : Commerce de détail de tapis, moquettes et revêtements de murs et de sols en magasin spécialisé</t>
  </si>
  <si>
    <t>47.54</t>
  </si>
  <si>
    <t>Commerce de détail d'appareils électroménagers en magasin spécialisé</t>
  </si>
  <si>
    <t>Commerce de détail appareils électroménagers (magasin spécialisé)</t>
  </si>
  <si>
    <t>Comm. dét.  appareil électroménager (ms)</t>
  </si>
  <si>
    <t>47.54Z</t>
  </si>
  <si>
    <t>47.54Z : Commerce de détail d'appareils électroménagers en magasin spécialisé</t>
  </si>
  <si>
    <t>47.59</t>
  </si>
  <si>
    <t>Commerce de détail de meubles, appareils d'éclairage et autres articles de ménage en magasin spécialisé</t>
  </si>
  <si>
    <t>Comm. détail meubles appareils éclairage &amp; autres art. ménage</t>
  </si>
  <si>
    <t>Com. dét. meub. éclair. &amp; aut. art. mén.</t>
  </si>
  <si>
    <t>47.59A</t>
  </si>
  <si>
    <t>Commerce de détail de meubles</t>
  </si>
  <si>
    <t>47.59B</t>
  </si>
  <si>
    <t>Commerce de détail d'autres équipements du foyer</t>
  </si>
  <si>
    <t>Comm. détail autres équipements du foyer</t>
  </si>
  <si>
    <t>47.6</t>
  </si>
  <si>
    <t>Commerce de détail de biens culturels et de loisirs en magasin spécialisé</t>
  </si>
  <si>
    <t>Comm. détail biens culturels &amp; loisirs (magasin spécialisé)</t>
  </si>
  <si>
    <t>Comm. dét. biens culturels &amp; loisir (ms)</t>
  </si>
  <si>
    <t>47.6 : Commerce de détail de biens culturels et de loisirs en magasin spécialisé</t>
  </si>
  <si>
    <t>47.61</t>
  </si>
  <si>
    <t>Commerce de détail de livres en magasin spécialisé</t>
  </si>
  <si>
    <t>Comm. dét. livres en magasin spécialisé</t>
  </si>
  <si>
    <t>47.61Z</t>
  </si>
  <si>
    <t>47.61Z : Commerce de détail de livres en magasin spécialisé</t>
  </si>
  <si>
    <t>47.62</t>
  </si>
  <si>
    <t>Commerce de détail de journaux et papeterie en magasin spécialisé</t>
  </si>
  <si>
    <t>Comm. détail journaux &amp; papeterie (ms)</t>
  </si>
  <si>
    <t>47.62Z</t>
  </si>
  <si>
    <t>47.62Z : Commerce de détail de journaux et papeterie en magasin spécialisé</t>
  </si>
  <si>
    <t>47.63</t>
  </si>
  <si>
    <t>Commerce de détail d'enregistrements musicaux et vidéo en magasin spécialisé</t>
  </si>
  <si>
    <t>Comm. détail enreg. musicaux &amp; vidéo (magasin spécialisé)</t>
  </si>
  <si>
    <t>Comm. dét. enreg. musicaux &amp; vidéo (ms)</t>
  </si>
  <si>
    <t>47.63Z</t>
  </si>
  <si>
    <t>Com. dét. enreg. musicaux &amp; vidéo (ms)</t>
  </si>
  <si>
    <t>47.63Z : Commerce de détail d'enregistrements musicaux et vidéo en magasin spécialisé</t>
  </si>
  <si>
    <t>47.64</t>
  </si>
  <si>
    <t>Commerce de détail d'articles de sport en magasin spécialisé</t>
  </si>
  <si>
    <t>Com. dét. articles de sport en mag. spé.</t>
  </si>
  <si>
    <t>47.64Z</t>
  </si>
  <si>
    <t>47.64Z : Commerce de détail d'articles de sport en magasin spécialisé</t>
  </si>
  <si>
    <t>47.65</t>
  </si>
  <si>
    <t>Commerce de détail de jeux et jouets en magasin spécialisé</t>
  </si>
  <si>
    <t>Com. dét. jeux &amp; jouets en mag. spécial.</t>
  </si>
  <si>
    <t>47.65Z</t>
  </si>
  <si>
    <t>47.65Z : Commerce de détail de jeux et jouets en magasin spécialisé</t>
  </si>
  <si>
    <t>47.7</t>
  </si>
  <si>
    <t>Autres commerces de détail en magasin spécialisé</t>
  </si>
  <si>
    <t>Autre comm. détail en magasin spécialisé</t>
  </si>
  <si>
    <t>47.7 : Autres commerces de détail en magasin spécialisé</t>
  </si>
  <si>
    <t>47.71</t>
  </si>
  <si>
    <t>Commerce de détail d'habillement en magasin spécialisé</t>
  </si>
  <si>
    <t>Com. dét. habillement en mag. spécialisé</t>
  </si>
  <si>
    <t>47.71Z</t>
  </si>
  <si>
    <t>47.71Z : Commerce de détail d'habillement en magasin spécialisé</t>
  </si>
  <si>
    <t>47.72</t>
  </si>
  <si>
    <t>Commerce de détail de chaussures et d'articles en cuir en magasin spécialisé</t>
  </si>
  <si>
    <t>Comm. détail chaussures &amp; articles cuir (magasin spécialisé)</t>
  </si>
  <si>
    <t>Comm. dét. chaussure &amp; article cuir (ms)</t>
  </si>
  <si>
    <t>47.72A</t>
  </si>
  <si>
    <t>Commerce de détail de la chaussure</t>
  </si>
  <si>
    <t>47.72B</t>
  </si>
  <si>
    <t>Commerce de détail de maroquinerie et d'articles de voyage</t>
  </si>
  <si>
    <t>Com. dét. maroquinerie &amp; article  voyage</t>
  </si>
  <si>
    <t>47.73</t>
  </si>
  <si>
    <t>Commerce de détail de produits pharmaceutiques en magasin spécialisé</t>
  </si>
  <si>
    <t>Commerce de détail produits pharmaceutiques (magasin spécialisé)</t>
  </si>
  <si>
    <t>Comm. dét. produits pharmaceutiques (ms)</t>
  </si>
  <si>
    <t>47.73Z</t>
  </si>
  <si>
    <t>47.73Z : Commerce de détail de produits pharmaceutiques en magasin spécialisé</t>
  </si>
  <si>
    <t>47.74</t>
  </si>
  <si>
    <t>Commerce de détail d'articles médicaux et orthopédiques en magasin spécialisé</t>
  </si>
  <si>
    <t>Comm. détail d'articles médicaux &amp; orthopédiques en magasin spéc.</t>
  </si>
  <si>
    <t>Com. dét. art. médicaux &amp; orthopéd. (ms)</t>
  </si>
  <si>
    <t>47.74Z</t>
  </si>
  <si>
    <t>47.74Z : Commerce de détail d'articles médicaux et orthopédiques en magasin spécialisé</t>
  </si>
  <si>
    <t>47.75</t>
  </si>
  <si>
    <t>Commerce de détail de parfumerie et de produits de beauté en magasin spécialisé</t>
  </si>
  <si>
    <t>Comm. détail de parfumerie &amp; produits de beauté en magasin spéc.</t>
  </si>
  <si>
    <t>Com. dét. parfumerie &amp; prodt beauté (ms)</t>
  </si>
  <si>
    <t>47.75Z</t>
  </si>
  <si>
    <t>47.75Z : Commerce de détail de parfumerie et de produits de beauté en magasin spécialisé</t>
  </si>
  <si>
    <t>47.76</t>
  </si>
  <si>
    <t>Commerce de détail de fleurs, plantes, graines, engrais, animaux de compagnie et aliments pour ces animaux en magasin spécialisé</t>
  </si>
  <si>
    <t>Comm. dét. fleurs, plantes, etc, animaux de cie et leurs aliments</t>
  </si>
  <si>
    <t>Com. dét. fleur plante anim. cie + alim.</t>
  </si>
  <si>
    <t>47.76Z</t>
  </si>
  <si>
    <t>47.76Z : Commerce de détail de fleurs, plantes, graines, engrais, animaux de compagnie et aliments pour ces animaux en magasin spécialisé</t>
  </si>
  <si>
    <t>47.77</t>
  </si>
  <si>
    <t>Commerce de détail d'articles d'horlogerie et de bijouterie en magasin spécialisé</t>
  </si>
  <si>
    <t>Comm. détail d'articles horlogerie &amp; bijouterie (magas. spéc.)</t>
  </si>
  <si>
    <t>Com. dét. art. horlogerie &amp; bijout. (ms)</t>
  </si>
  <si>
    <t>47.77Z</t>
  </si>
  <si>
    <t>47.77Z : Commerce de détail d'articles d'horlogerie et de bijouterie en magasin spécialisé</t>
  </si>
  <si>
    <t>47.78</t>
  </si>
  <si>
    <t>Autre commerce de détail de biens neufs en magasin spécialisé</t>
  </si>
  <si>
    <t>Aut. comm. dét. biens neufs en mag. spé.</t>
  </si>
  <si>
    <t>47.78A</t>
  </si>
  <si>
    <t>Commerces de détail d'optique</t>
  </si>
  <si>
    <t>47.78B</t>
  </si>
  <si>
    <t>Commerces de détail de charbons et combustibles</t>
  </si>
  <si>
    <t>Comm. détail de charbons &amp; combustibles</t>
  </si>
  <si>
    <t>47.78C</t>
  </si>
  <si>
    <t>Autres commerces de détail spécialisés divers</t>
  </si>
  <si>
    <t>Autre commerce détail spécialisé divers</t>
  </si>
  <si>
    <t>47.79</t>
  </si>
  <si>
    <t>Commerce de détail de biens d'occasion en magasin</t>
  </si>
  <si>
    <t>Comm. détail biens d'occasion en magasin</t>
  </si>
  <si>
    <t>47.79Z</t>
  </si>
  <si>
    <t>47.79Z : Commerce de détail de biens d'occasion en magasin</t>
  </si>
  <si>
    <t>47.8</t>
  </si>
  <si>
    <t>Commerce de détail sur éventaires et marchés</t>
  </si>
  <si>
    <t>Commerce détail sur éventaires &amp; marchés</t>
  </si>
  <si>
    <t>47.8 : Commerce de détail sur éventaires et marchés</t>
  </si>
  <si>
    <t>47.81</t>
  </si>
  <si>
    <t>Commerce de détail alimentaire sur éventaires et marchés</t>
  </si>
  <si>
    <t>Cd alimentaire sur éventaire &amp; marché</t>
  </si>
  <si>
    <t>47.81Z</t>
  </si>
  <si>
    <t>47.81Z : Commerce de détail alimentaire sur éventaires et marchés</t>
  </si>
  <si>
    <t>47.82</t>
  </si>
  <si>
    <t>Commerce de détail de textiles, d'habillement et de chaussures sur éventaires et marchés</t>
  </si>
  <si>
    <t>Comm. détail textiles habillt &amp; chaussures s/éventaires &amp; marchés</t>
  </si>
  <si>
    <t>Cd textiles habillt &amp; chauss. s/marchés</t>
  </si>
  <si>
    <t>47.82Z</t>
  </si>
  <si>
    <t>47.82Z : Commerce de détail de textiles, d'habillement et de chaussures sur éventaires et marchés</t>
  </si>
  <si>
    <t>47.89</t>
  </si>
  <si>
    <t>Autres commerces de détail sur éventaires et marchés</t>
  </si>
  <si>
    <t>Aut. com. dét. sur éventaires &amp; marchés</t>
  </si>
  <si>
    <t>47.89Z</t>
  </si>
  <si>
    <t>47.89Z : Autres commerces de détail sur éventaires et marchés</t>
  </si>
  <si>
    <t>47.9</t>
  </si>
  <si>
    <t>Commerce de détail hors magasin, éventaires ou marchés</t>
  </si>
  <si>
    <t>Com. dét. hors mag. éventair. ou marchés</t>
  </si>
  <si>
    <t>47.9 : Commerce de détail hors magasin, éventaires ou marchés</t>
  </si>
  <si>
    <t>47.91</t>
  </si>
  <si>
    <t>Vente à distance</t>
  </si>
  <si>
    <t>47.91A</t>
  </si>
  <si>
    <t>Vente à distance sur catalogue général</t>
  </si>
  <si>
    <t>47.91B</t>
  </si>
  <si>
    <t>Vente à distance sur catalogue spécialisé</t>
  </si>
  <si>
    <t>Vente à distance sur catalogue spécialis</t>
  </si>
  <si>
    <t>47.99</t>
  </si>
  <si>
    <t>Autres commerces de détail hors magasin, éventaires ou marchés</t>
  </si>
  <si>
    <t>Aut. comm. dét. hors mag. évent., marché</t>
  </si>
  <si>
    <t>47.99A</t>
  </si>
  <si>
    <t>Vente à domicile</t>
  </si>
  <si>
    <t>47.99B</t>
  </si>
  <si>
    <t>Vente par automates et autres commerces de détail hors magasin, éventaires ou marchés n.c.a.</t>
  </si>
  <si>
    <t>Vente par automate, aut. com. dét. hors mag., éventaire ou marché</t>
  </si>
  <si>
    <t>Vente par automate, aut. cd hors magasin</t>
  </si>
  <si>
    <t>SECTION H</t>
  </si>
  <si>
    <t>TRANSPORTS ET ENTREPOSAGE</t>
  </si>
  <si>
    <t>H : TRANSPORTS ET ENTREPOSAGE</t>
  </si>
  <si>
    <t>49</t>
  </si>
  <si>
    <t>Transports terrestres et transport par conduites</t>
  </si>
  <si>
    <t>Transport terrest. &amp; trans. par conduite</t>
  </si>
  <si>
    <t>49 : Transports terrestres et transport par conduites</t>
  </si>
  <si>
    <t>49.1</t>
  </si>
  <si>
    <t>Transport ferroviaire interurbain de voyageurs</t>
  </si>
  <si>
    <t>Transport ferrov. interurbain voyageur</t>
  </si>
  <si>
    <t>49.1 : Transport ferroviaire interurbain de voyageurs</t>
  </si>
  <si>
    <t>49.10</t>
  </si>
  <si>
    <t>49.10Z</t>
  </si>
  <si>
    <t>49.10Z : Transport ferroviaire interurbain de voyageurs</t>
  </si>
  <si>
    <t>49.2</t>
  </si>
  <si>
    <t>Transports ferroviaires de fret</t>
  </si>
  <si>
    <t>49.2 : Transports ferroviaires de fret</t>
  </si>
  <si>
    <t>49.20</t>
  </si>
  <si>
    <t xml:space="preserve">Transports ferroviaires de fret </t>
  </si>
  <si>
    <t>49.20Z</t>
  </si>
  <si>
    <t xml:space="preserve">49.20Z : Transports ferroviaires de fret </t>
  </si>
  <si>
    <t>49.3</t>
  </si>
  <si>
    <t>Autres transports terrestres de voyageurs</t>
  </si>
  <si>
    <t>Autres transports terrestres de voyageur</t>
  </si>
  <si>
    <t>49.3 : Autres transports terrestres de voyageurs</t>
  </si>
  <si>
    <t>49.31</t>
  </si>
  <si>
    <t>Transports urbains et suburbains de voyageurs</t>
  </si>
  <si>
    <t>Transport urbain &amp; suburbain de voyageur</t>
  </si>
  <si>
    <t>49.31Z</t>
  </si>
  <si>
    <t>49.31Z : Transports urbains et suburbains de voyageurs</t>
  </si>
  <si>
    <t>49.32</t>
  </si>
  <si>
    <t>Transports de voyageurs par taxis</t>
  </si>
  <si>
    <t>49.32Z</t>
  </si>
  <si>
    <t>49.32Z : Transports de voyageurs par taxis</t>
  </si>
  <si>
    <t>49.39</t>
  </si>
  <si>
    <t>Autres transports terrestres de voyageurs n.c.a.</t>
  </si>
  <si>
    <t>Aut. transport terrestre voyageurs nca.</t>
  </si>
  <si>
    <t>49.39A</t>
  </si>
  <si>
    <t>Transports routiers réguliers de voyageurs</t>
  </si>
  <si>
    <t>Transport routier régulier de voyageurs</t>
  </si>
  <si>
    <t>49.39B</t>
  </si>
  <si>
    <t xml:space="preserve">Autres transports routiers de voyageurs </t>
  </si>
  <si>
    <t>Autres transports routiers de voyageurs</t>
  </si>
  <si>
    <t>49.39C</t>
  </si>
  <si>
    <t>Téléphériques et remontées mécaniques</t>
  </si>
  <si>
    <t>49.4</t>
  </si>
  <si>
    <t>Transports routiers de fret et services de déménagement</t>
  </si>
  <si>
    <t>Transport routier de fret &amp; sce déménagt</t>
  </si>
  <si>
    <t>49.4 : Transports routiers de fret et services de déménagement</t>
  </si>
  <si>
    <t>49.41</t>
  </si>
  <si>
    <t>Transports routiers de fret</t>
  </si>
  <si>
    <t>49.41A</t>
  </si>
  <si>
    <t>Transports routiers de fret interurbains</t>
  </si>
  <si>
    <t>49.41B</t>
  </si>
  <si>
    <t>Transports routiers de fret de proximité</t>
  </si>
  <si>
    <t>49.41C</t>
  </si>
  <si>
    <t>Location de camions avec chauffeur</t>
  </si>
  <si>
    <t>49.42</t>
  </si>
  <si>
    <t>Services de déménagement</t>
  </si>
  <si>
    <t>49.42Z</t>
  </si>
  <si>
    <t>49.42Z : Services de déménagement</t>
  </si>
  <si>
    <t>49.5</t>
  </si>
  <si>
    <t>Transports par conduites</t>
  </si>
  <si>
    <t>49.5 : Transports par conduites</t>
  </si>
  <si>
    <t>49.50</t>
  </si>
  <si>
    <t>49.50Z</t>
  </si>
  <si>
    <t>49.50Z : Transports par conduites</t>
  </si>
  <si>
    <t>50</t>
  </si>
  <si>
    <t>Transports par eau</t>
  </si>
  <si>
    <t>50 : Transports par eau</t>
  </si>
  <si>
    <t>50.1</t>
  </si>
  <si>
    <t>Transports maritimes et côtiers de passagers</t>
  </si>
  <si>
    <t>Transport maritime &amp; côtier de passagers</t>
  </si>
  <si>
    <t>50.1 : Transports maritimes et côtiers de passagers</t>
  </si>
  <si>
    <t>50.10</t>
  </si>
  <si>
    <t>50.10Z</t>
  </si>
  <si>
    <t>50.10Z : Transports maritimes et côtiers de passagers</t>
  </si>
  <si>
    <t>50.2</t>
  </si>
  <si>
    <t>Transports maritimes et côtiers de fret</t>
  </si>
  <si>
    <t>50.2 : Transports maritimes et côtiers de fret</t>
  </si>
  <si>
    <t>50.20</t>
  </si>
  <si>
    <t>50.20Z</t>
  </si>
  <si>
    <t>50.20Z : Transports maritimes et côtiers de fret</t>
  </si>
  <si>
    <t>50.3</t>
  </si>
  <si>
    <t>Transports fluviaux de passagers</t>
  </si>
  <si>
    <t>50.3 : Transports fluviaux de passagers</t>
  </si>
  <si>
    <t>50.30</t>
  </si>
  <si>
    <t>50.30Z</t>
  </si>
  <si>
    <t>50.30Z : Transports fluviaux de passagers</t>
  </si>
  <si>
    <t>50.4</t>
  </si>
  <si>
    <t>Transports fluviaux de fret</t>
  </si>
  <si>
    <t>50.4 : Transports fluviaux de fret</t>
  </si>
  <si>
    <t>50.40</t>
  </si>
  <si>
    <t xml:space="preserve">Transports fluviaux de fret </t>
  </si>
  <si>
    <t>50.40Z</t>
  </si>
  <si>
    <t xml:space="preserve">50.40Z : Transports fluviaux de fret </t>
  </si>
  <si>
    <t>51</t>
  </si>
  <si>
    <t>Transports aériens</t>
  </si>
  <si>
    <t>51 : Transports aériens</t>
  </si>
  <si>
    <t>51.1</t>
  </si>
  <si>
    <t>Transports aériens de passagers</t>
  </si>
  <si>
    <t>51.1 : Transports aériens de passagers</t>
  </si>
  <si>
    <t>51.10</t>
  </si>
  <si>
    <t>51.10Z</t>
  </si>
  <si>
    <t>51.10Z : Transports aériens de passagers</t>
  </si>
  <si>
    <t>51.2</t>
  </si>
  <si>
    <t>Transports aériens de fret et transports spatiaux</t>
  </si>
  <si>
    <t>Transp. aérien de fret &amp; trans. spatiaux</t>
  </si>
  <si>
    <t>51.2 : Transports aériens de fret et transports spatiaux</t>
  </si>
  <si>
    <t>51.21</t>
  </si>
  <si>
    <t>Transports aériens de fret</t>
  </si>
  <si>
    <t>51.21Z</t>
  </si>
  <si>
    <t>51.21Z : Transports aériens de fret</t>
  </si>
  <si>
    <t>51.22</t>
  </si>
  <si>
    <t>Transports spatiaux</t>
  </si>
  <si>
    <t>51.22Z</t>
  </si>
  <si>
    <t>51.22Z : Transports spatiaux</t>
  </si>
  <si>
    <t>52</t>
  </si>
  <si>
    <t>Entreposage et services auxiliaires des transports</t>
  </si>
  <si>
    <t>Entreposage &amp; sce auxiliaire des transp.</t>
  </si>
  <si>
    <t>52 : Entreposage et services auxiliaires des transports</t>
  </si>
  <si>
    <t>52.1</t>
  </si>
  <si>
    <t>Entreposage et stockage</t>
  </si>
  <si>
    <t>52.1 : Entreposage et stockage</t>
  </si>
  <si>
    <t>52.10</t>
  </si>
  <si>
    <t>52.10A</t>
  </si>
  <si>
    <t>Entreposage et stockage frigorifique</t>
  </si>
  <si>
    <t>52.10B</t>
  </si>
  <si>
    <t>Entreposage et stockage non frigorifique</t>
  </si>
  <si>
    <t>52.2</t>
  </si>
  <si>
    <t>Services auxiliaires des transports</t>
  </si>
  <si>
    <t>52.2 : Services auxiliaires des transports</t>
  </si>
  <si>
    <t>52.21</t>
  </si>
  <si>
    <t>Services auxiliaires des transports terrestres</t>
  </si>
  <si>
    <t>Sces auxiliaires de transport terrestre</t>
  </si>
  <si>
    <t>52.21Z</t>
  </si>
  <si>
    <t>52.21Z : Services auxiliaires des transports terrestres</t>
  </si>
  <si>
    <t>52.22</t>
  </si>
  <si>
    <t>Services auxiliaires des transports par eau</t>
  </si>
  <si>
    <t>Sces auxiliaires des transports par eau</t>
  </si>
  <si>
    <t>52.22Z</t>
  </si>
  <si>
    <t>52.22Z : Services auxiliaires des transports par eau</t>
  </si>
  <si>
    <t>52.23</t>
  </si>
  <si>
    <t>Services auxiliaires des transports aériens</t>
  </si>
  <si>
    <t>Sces auxiliaires des transports aériens</t>
  </si>
  <si>
    <t>52.23Z</t>
  </si>
  <si>
    <t>52.23Z : Services auxiliaires des transports aériens</t>
  </si>
  <si>
    <t>52.24</t>
  </si>
  <si>
    <t>Manutention</t>
  </si>
  <si>
    <t>52.24A</t>
  </si>
  <si>
    <t>Manutention portuaire</t>
  </si>
  <si>
    <t>52.24B</t>
  </si>
  <si>
    <t>Manutention non portuaire</t>
  </si>
  <si>
    <t>52.29</t>
  </si>
  <si>
    <t xml:space="preserve">Autres services auxiliaires des transports </t>
  </si>
  <si>
    <t>Autres services auxiliaires des transports</t>
  </si>
  <si>
    <t>Autre service auxiliaires des transports</t>
  </si>
  <si>
    <t>52.29A</t>
  </si>
  <si>
    <t>Messagerie, fret express</t>
  </si>
  <si>
    <t>52.29B</t>
  </si>
  <si>
    <t xml:space="preserve">Affrètement et organisation des transports </t>
  </si>
  <si>
    <t>Affrètement et organisation des transports</t>
  </si>
  <si>
    <t>Affrètement &amp; organisation des transp.</t>
  </si>
  <si>
    <t>53</t>
  </si>
  <si>
    <t>Activités de poste et de courrier</t>
  </si>
  <si>
    <t>53 : Activités de poste et de courrier</t>
  </si>
  <si>
    <t>53.1</t>
  </si>
  <si>
    <t>Activités de poste dans le cadre d'une obligation de service universel</t>
  </si>
  <si>
    <t>Activ. poste dans le cadre d'une obligation de service universel</t>
  </si>
  <si>
    <t>Activ. poste (obligation sce universel)</t>
  </si>
  <si>
    <t>53.1 : Activités de poste dans le cadre d'une obligation de service universel</t>
  </si>
  <si>
    <t>53.10</t>
  </si>
  <si>
    <t xml:space="preserve">Activités de poste dans le cadre d'une obligation de service universel </t>
  </si>
  <si>
    <t>53.10Z</t>
  </si>
  <si>
    <t xml:space="preserve">53.10Z : Activités de poste dans le cadre d'une obligation de service universel </t>
  </si>
  <si>
    <t>53.2</t>
  </si>
  <si>
    <t>Autres activités de poste et de courrier</t>
  </si>
  <si>
    <t>53.2 : Autres activités de poste et de courrier</t>
  </si>
  <si>
    <t>53.20</t>
  </si>
  <si>
    <t>53.20Z</t>
  </si>
  <si>
    <t>53.20Z : Autres activités de poste et de courrier</t>
  </si>
  <si>
    <t>SECTION I</t>
  </si>
  <si>
    <t>HÉBERGEMENT ET RESTAURATION</t>
  </si>
  <si>
    <t>I : HÉBERGEMENT ET RESTAURATION</t>
  </si>
  <si>
    <t>55</t>
  </si>
  <si>
    <t>Hébergement</t>
  </si>
  <si>
    <t>55 : Hébergement</t>
  </si>
  <si>
    <t>55.1</t>
  </si>
  <si>
    <t>Hôtels et hébergement similaire</t>
  </si>
  <si>
    <t>55.1 : Hôtels et hébergement similaire</t>
  </si>
  <si>
    <t>55.10</t>
  </si>
  <si>
    <t xml:space="preserve">Hôtels et hébergement similaire </t>
  </si>
  <si>
    <t>55.10Z</t>
  </si>
  <si>
    <t xml:space="preserve">55.10Z : Hôtels et hébergement similaire </t>
  </si>
  <si>
    <t>55.2</t>
  </si>
  <si>
    <t xml:space="preserve">Hébergement touristique et autre hébergement de courte durée </t>
  </si>
  <si>
    <t>Hébergement touristique et autre hébergement de courte durée</t>
  </si>
  <si>
    <t>Hébergt tourist. &amp; aut. hbt courte durée</t>
  </si>
  <si>
    <t xml:space="preserve">55.2 : Hébergement touristique et autre hébergement de courte durée </t>
  </si>
  <si>
    <t>55.20</t>
  </si>
  <si>
    <t>55.20Z</t>
  </si>
  <si>
    <t xml:space="preserve">55.20Z : Hébergement touristique et autre hébergement de courte durée </t>
  </si>
  <si>
    <t>55.3</t>
  </si>
  <si>
    <t>Terrains de camping et parcs pour caravanes ou véhicules de loisirs</t>
  </si>
  <si>
    <t>Terrains camping &amp; parcs pour caravanes ou véhicules de loisirs</t>
  </si>
  <si>
    <t>Terrain camping &amp; parc pr caravane etc.</t>
  </si>
  <si>
    <t>55.3 : Terrains de camping et parcs pour caravanes ou véhicules de loisirs</t>
  </si>
  <si>
    <t>55.30</t>
  </si>
  <si>
    <t>Terrains de camping et parcs pour caravanes, véhicules de loisirs</t>
  </si>
  <si>
    <t>55.30Z</t>
  </si>
  <si>
    <t>55.30Z : Terrains de camping et parcs pour caravanes ou véhicules de loisirs</t>
  </si>
  <si>
    <t>55.9</t>
  </si>
  <si>
    <t xml:space="preserve">Autres hébergements </t>
  </si>
  <si>
    <t>Autres hébergements</t>
  </si>
  <si>
    <t xml:space="preserve">55.9 : Autres hébergements </t>
  </si>
  <si>
    <t>55.90</t>
  </si>
  <si>
    <t>55.90Z</t>
  </si>
  <si>
    <t xml:space="preserve">55.90Z : Autres hébergements </t>
  </si>
  <si>
    <t>56</t>
  </si>
  <si>
    <t>Restauration</t>
  </si>
  <si>
    <t>56 : Restauration</t>
  </si>
  <si>
    <t>56.1</t>
  </si>
  <si>
    <t>Restaurants et services de restauration mobile</t>
  </si>
  <si>
    <t>Restaurant &amp; serv. de restaurat. mobile</t>
  </si>
  <si>
    <t>56.1 : Restaurants et services de restauration mobile</t>
  </si>
  <si>
    <t>56.10</t>
  </si>
  <si>
    <t>56.10A</t>
  </si>
  <si>
    <t>Restauration traditionnelle</t>
  </si>
  <si>
    <t>56.10B</t>
  </si>
  <si>
    <t>Cafétérias et autres libres-services</t>
  </si>
  <si>
    <t>56.10C</t>
  </si>
  <si>
    <t>Restauration de type rapide</t>
  </si>
  <si>
    <t>56.2</t>
  </si>
  <si>
    <t>Traiteurs et autres services de restauration</t>
  </si>
  <si>
    <t>Traiteur &amp; autre service de restauration</t>
  </si>
  <si>
    <t>56.2 : Traiteurs et autres services de restauration</t>
  </si>
  <si>
    <t>56.21</t>
  </si>
  <si>
    <t xml:space="preserve">Services des traiteurs </t>
  </si>
  <si>
    <t>Services des traiteurs</t>
  </si>
  <si>
    <t>56.21Z</t>
  </si>
  <si>
    <t xml:space="preserve">56.21Z : Services des traiteurs </t>
  </si>
  <si>
    <t>56.29</t>
  </si>
  <si>
    <t xml:space="preserve">Autres services de restauration </t>
  </si>
  <si>
    <t>Autres services de restauration</t>
  </si>
  <si>
    <t>56.29A</t>
  </si>
  <si>
    <t>Restauration collective sous contrat</t>
  </si>
  <si>
    <t>56.29B</t>
  </si>
  <si>
    <t>Autres services de restauration n.c.a.</t>
  </si>
  <si>
    <t>56.3</t>
  </si>
  <si>
    <t>Débits de boissons</t>
  </si>
  <si>
    <t>56.3 : Débits de boissons</t>
  </si>
  <si>
    <t>56.30</t>
  </si>
  <si>
    <t>56.30Z</t>
  </si>
  <si>
    <t>56.30Z : Débits de boissons</t>
  </si>
  <si>
    <t>SECTION J</t>
  </si>
  <si>
    <t>INFORMATION ET COMMUNICATION</t>
  </si>
  <si>
    <t>J : INFORMATION ET COMMUNICATION</t>
  </si>
  <si>
    <t>58</t>
  </si>
  <si>
    <t>Édition</t>
  </si>
  <si>
    <t>58 : Édition</t>
  </si>
  <si>
    <t>58.1</t>
  </si>
  <si>
    <t xml:space="preserve">Édition de livres et périodiques et autres activités d'édition </t>
  </si>
  <si>
    <t>Édition de livres et périodiques et autres activités d'édition</t>
  </si>
  <si>
    <t>Édition livre &amp; périodiq. &amp; aut. édition</t>
  </si>
  <si>
    <t xml:space="preserve">58.1 : Édition de livres et périodiques et autres activités d'édition </t>
  </si>
  <si>
    <t>58.11</t>
  </si>
  <si>
    <t>Édition de livres</t>
  </si>
  <si>
    <t>58.11Z</t>
  </si>
  <si>
    <t>58.11Z : Édition de livres</t>
  </si>
  <si>
    <t>58.12</t>
  </si>
  <si>
    <t>Édition de répertoires et de fichiers d'adresses</t>
  </si>
  <si>
    <t>Édition répertoires &amp; fichiers d'adresse</t>
  </si>
  <si>
    <t>58.12Z</t>
  </si>
  <si>
    <t>58.12Z : Édition de répertoires et de fichiers d'adresses</t>
  </si>
  <si>
    <t>58.13</t>
  </si>
  <si>
    <t>Édition de journaux</t>
  </si>
  <si>
    <t>58.13Z</t>
  </si>
  <si>
    <t>58.13Z : Édition de journaux</t>
  </si>
  <si>
    <t>58.14</t>
  </si>
  <si>
    <t>Édition de revues et périodiques</t>
  </si>
  <si>
    <t>58.14Z</t>
  </si>
  <si>
    <t>58.14Z : Édition de revues et périodiques</t>
  </si>
  <si>
    <t>58.19</t>
  </si>
  <si>
    <t>Autres activités d'édition</t>
  </si>
  <si>
    <t>58.19Z</t>
  </si>
  <si>
    <t>58.19Z : Autres activités d'édition</t>
  </si>
  <si>
    <t>58.2</t>
  </si>
  <si>
    <t>Édition de logiciels</t>
  </si>
  <si>
    <t>58.2 : Édition de logiciels</t>
  </si>
  <si>
    <t>58.21</t>
  </si>
  <si>
    <t>Édition de jeux électroniques</t>
  </si>
  <si>
    <t>58.21Z</t>
  </si>
  <si>
    <t>58.21Z : Édition de jeux électroniques</t>
  </si>
  <si>
    <t>58.29</t>
  </si>
  <si>
    <t>Édition d'autres logiciels</t>
  </si>
  <si>
    <t>58.29A</t>
  </si>
  <si>
    <t>Édition de logiciels système et de réseau</t>
  </si>
  <si>
    <t>Édition de logiciel système et de réseau</t>
  </si>
  <si>
    <t>58.29B</t>
  </si>
  <si>
    <t>Edition de logiciels outils de développement et de langages</t>
  </si>
  <si>
    <t>Edit. logiciel outil dévelop. &amp; langage</t>
  </si>
  <si>
    <t>58.29C</t>
  </si>
  <si>
    <t>Edition de logiciels applicatifs</t>
  </si>
  <si>
    <t>59</t>
  </si>
  <si>
    <t>Production de films cinématographiques, de vidéo et de programmes de télévision ; enregistrement sonore et édition musicale</t>
  </si>
  <si>
    <t>Prod. films cinémat. vidéo &amp; prog.TV; enrg. sonore &amp; éd. musicale</t>
  </si>
  <si>
    <t>Prod. films ; enr. sonore &amp; éd. musicale</t>
  </si>
  <si>
    <t>59 : Production de films cinématographiques, de vidéo et de programmes de télévision ; enregistrement sonore et édition musicale</t>
  </si>
  <si>
    <t>59.1</t>
  </si>
  <si>
    <t>Activités cinématographiques, vidéo et de télévision</t>
  </si>
  <si>
    <t>Activ. cinématogra., vidéo &amp; télévision</t>
  </si>
  <si>
    <t>59.1 : Activités cinématographiques, vidéo et de télévision</t>
  </si>
  <si>
    <t>59.11</t>
  </si>
  <si>
    <t xml:space="preserve">Production de films cinématographiques, de vidéo et de programmes de télévision </t>
  </si>
  <si>
    <t>Production films cinémat. vidéo &amp; programmes de télévision</t>
  </si>
  <si>
    <t>Prod. film cinémato. vidéo &amp; pgm. télé.</t>
  </si>
  <si>
    <t>59.11A</t>
  </si>
  <si>
    <t xml:space="preserve">Production de films et de programmes pour la télévision </t>
  </si>
  <si>
    <t>Production de films et de programmes pour la télévision</t>
  </si>
  <si>
    <t>Prod. film &amp; progm. pour la télévision</t>
  </si>
  <si>
    <t>59.11B</t>
  </si>
  <si>
    <t>Production de films institutionnels et publicitaires</t>
  </si>
  <si>
    <t>Prod. film institutionnel &amp; publicitaire</t>
  </si>
  <si>
    <t>59.11C</t>
  </si>
  <si>
    <t>Production de films pour le cinéma</t>
  </si>
  <si>
    <t>59.12</t>
  </si>
  <si>
    <t>Post-production de films cinématographiques, de vidéo et de programmes de télévision</t>
  </si>
  <si>
    <t>Post-production films cinématograph. vidéo &amp; prog. de télévision</t>
  </si>
  <si>
    <t>Post-production film &amp; prog. télévision</t>
  </si>
  <si>
    <t>59.12Z</t>
  </si>
  <si>
    <t>59.12Z : Post-production de films cinématographiques, de vidéo et de programmes de télévision</t>
  </si>
  <si>
    <t>59.13</t>
  </si>
  <si>
    <t xml:space="preserve">Distribution de films cinématographiques, de vidéo et de programmes de télévision </t>
  </si>
  <si>
    <t>Distribution films cinémat. vidéo &amp; programmes de télévision</t>
  </si>
  <si>
    <t>Distribution film vidéo &amp; pgm. télé.</t>
  </si>
  <si>
    <t>59.13A</t>
  </si>
  <si>
    <t>Distribution de films cinématographiques</t>
  </si>
  <si>
    <t>59.13B</t>
  </si>
  <si>
    <t>Edition et distribution vidéo</t>
  </si>
  <si>
    <t>59.14</t>
  </si>
  <si>
    <t>Projection de films cinématographiques</t>
  </si>
  <si>
    <t>59.14Z</t>
  </si>
  <si>
    <t>59.14Z : Projection de films cinématographiques</t>
  </si>
  <si>
    <t>59.2</t>
  </si>
  <si>
    <t>Enregistrement sonore et édition musicale</t>
  </si>
  <si>
    <t>Enregistrement sonore &amp; édition musicale</t>
  </si>
  <si>
    <t>59.2 : Enregistrement sonore et édition musicale</t>
  </si>
  <si>
    <t>59.20</t>
  </si>
  <si>
    <t xml:space="preserve">Enregistrement sonore et édition musicale </t>
  </si>
  <si>
    <t>59.20Z</t>
  </si>
  <si>
    <t xml:space="preserve">59.20Z : Enregistrement sonore et édition musicale </t>
  </si>
  <si>
    <t>60</t>
  </si>
  <si>
    <t>Programmation et diffusion</t>
  </si>
  <si>
    <t>60 : Programmation et diffusion</t>
  </si>
  <si>
    <t>60.1</t>
  </si>
  <si>
    <t>Édition et diffusion de programmes radio</t>
  </si>
  <si>
    <t>60.1 : Édition et diffusion de programmes radio</t>
  </si>
  <si>
    <t>60.10</t>
  </si>
  <si>
    <t>60.10Z</t>
  </si>
  <si>
    <t>60.10Z : Édition et diffusion de programmes radio</t>
  </si>
  <si>
    <t>60.2</t>
  </si>
  <si>
    <t>Programmation de télévision et télédiffusion</t>
  </si>
  <si>
    <t>Programmation de télévision &amp; télédiff.</t>
  </si>
  <si>
    <t>60.2 : Programmation de télévision et télédiffusion</t>
  </si>
  <si>
    <t>60.20</t>
  </si>
  <si>
    <t>60.20A</t>
  </si>
  <si>
    <t>Edition de chaînes généralistes</t>
  </si>
  <si>
    <t>60.20B</t>
  </si>
  <si>
    <t>Edition de chaînes thématiques</t>
  </si>
  <si>
    <t>61</t>
  </si>
  <si>
    <t>Télécommunications</t>
  </si>
  <si>
    <t>61 : Télécommunications</t>
  </si>
  <si>
    <t>61.1</t>
  </si>
  <si>
    <t>Télécommunications filaires</t>
  </si>
  <si>
    <t>61.1 : Télécommunications filaires</t>
  </si>
  <si>
    <t>61.10</t>
  </si>
  <si>
    <t>61.10Z</t>
  </si>
  <si>
    <t>61.10Z : Télécommunications filaires</t>
  </si>
  <si>
    <t>61.2</t>
  </si>
  <si>
    <t xml:space="preserve">Télécommunications sans fil </t>
  </si>
  <si>
    <t>Télécommunications sans fil</t>
  </si>
  <si>
    <t xml:space="preserve">61.2 : Télécommunications sans fil </t>
  </si>
  <si>
    <t>61.20</t>
  </si>
  <si>
    <t>61.20Z</t>
  </si>
  <si>
    <t xml:space="preserve">61.20Z : Télécommunications sans fil </t>
  </si>
  <si>
    <t>61.3</t>
  </si>
  <si>
    <t>Télécommunications par satellite</t>
  </si>
  <si>
    <t>61.3 : Télécommunications par satellite</t>
  </si>
  <si>
    <t>61.30</t>
  </si>
  <si>
    <t>61.30Z</t>
  </si>
  <si>
    <t>61.30Z : Télécommunications par satellite</t>
  </si>
  <si>
    <t>61.9</t>
  </si>
  <si>
    <t>Autres activités de télécommunication</t>
  </si>
  <si>
    <t>61.9 : Autres activités de télécommunication</t>
  </si>
  <si>
    <t>61.90</t>
  </si>
  <si>
    <t xml:space="preserve">Autres activités de télécommunication </t>
  </si>
  <si>
    <t>61.90Z</t>
  </si>
  <si>
    <t xml:space="preserve">61.90Z : Autres activités de télécommunication </t>
  </si>
  <si>
    <t>62</t>
  </si>
  <si>
    <t xml:space="preserve">Programmation, conseil et autres activités informatiques </t>
  </si>
  <si>
    <t>Programmation, conseil et autres activités informatiques</t>
  </si>
  <si>
    <t>Pgmtion conseil &amp; aut. act. informatique</t>
  </si>
  <si>
    <t xml:space="preserve">62 : Programmation, conseil et autres activités informatiques </t>
  </si>
  <si>
    <t>62.0</t>
  </si>
  <si>
    <t xml:space="preserve">62.0 : Programmation, conseil et autres activités informatiques </t>
  </si>
  <si>
    <t>62.01</t>
  </si>
  <si>
    <t>Programmation informatique</t>
  </si>
  <si>
    <t>62.01Z</t>
  </si>
  <si>
    <t>62.01Z : Programmation informatique</t>
  </si>
  <si>
    <t>62.02</t>
  </si>
  <si>
    <t xml:space="preserve">Conseil informatique </t>
  </si>
  <si>
    <t>Conseil informatique</t>
  </si>
  <si>
    <t>62.02A</t>
  </si>
  <si>
    <t>Conseil en systèmes et logiciels informatiques</t>
  </si>
  <si>
    <t>Conseil en système &amp; logiciel informati.</t>
  </si>
  <si>
    <t>62.02B</t>
  </si>
  <si>
    <t>Tierce maintenance de systèmes et d’applications informatiques</t>
  </si>
  <si>
    <t>Tierce mainten. syst. &amp; appli. nformati.</t>
  </si>
  <si>
    <t>62.03</t>
  </si>
  <si>
    <t>Gestion d'installations informatiques</t>
  </si>
  <si>
    <t>62.03Z</t>
  </si>
  <si>
    <t>62.03Z : Gestion d'installations informatiques</t>
  </si>
  <si>
    <t>62.09</t>
  </si>
  <si>
    <t>Autres activités informatiques</t>
  </si>
  <si>
    <t>62.09Z</t>
  </si>
  <si>
    <t>62.09Z : Autres activités informatiques</t>
  </si>
  <si>
    <t>63</t>
  </si>
  <si>
    <t>Services d'information</t>
  </si>
  <si>
    <t>63 : Services d'information</t>
  </si>
  <si>
    <t>63.1</t>
  </si>
  <si>
    <t>Traitement de données, hébergement et activités connexes ; portails Internet</t>
  </si>
  <si>
    <t>Trt de données, hébergement &amp; activ. connexes; portails Internet</t>
  </si>
  <si>
    <t>Trt donnée, hébrgt etc.; portail Internt</t>
  </si>
  <si>
    <t>63.1 : Traitement de données, hébergement et activités connexes ; portails Internet</t>
  </si>
  <si>
    <t>63.11</t>
  </si>
  <si>
    <t>Traitement de données, hébergement et activités connexes</t>
  </si>
  <si>
    <t>Traitt donnée, hébergt &amp; activ. connexe</t>
  </si>
  <si>
    <t>63.11Z</t>
  </si>
  <si>
    <t>63.11Z : Traitement de données, hébergement et activités connexes</t>
  </si>
  <si>
    <t>63.12</t>
  </si>
  <si>
    <t>Portails Internet</t>
  </si>
  <si>
    <t>63.12Z</t>
  </si>
  <si>
    <t>63.12Z : Portails Internet</t>
  </si>
  <si>
    <t>63.9</t>
  </si>
  <si>
    <t>Autres services d'information</t>
  </si>
  <si>
    <t>63.9 : Autres services d'information</t>
  </si>
  <si>
    <t>63.91</t>
  </si>
  <si>
    <t>Activités des agences de presse</t>
  </si>
  <si>
    <t>63.91Z</t>
  </si>
  <si>
    <t>63.91Z : Activités des agences de presse</t>
  </si>
  <si>
    <t>63.99</t>
  </si>
  <si>
    <t>Autres services d'information n.c.a.</t>
  </si>
  <si>
    <t>63.99Z</t>
  </si>
  <si>
    <t>63.99Z : Autres services d'information n.c.a.</t>
  </si>
  <si>
    <t>SECTION K</t>
  </si>
  <si>
    <t>ACTIVITÉS FINANCIÈRES ET D'ASSURANCE</t>
  </si>
  <si>
    <t>K : ACTIVITÉS FINANCIÈRES ET D'ASSURANCE</t>
  </si>
  <si>
    <t>64</t>
  </si>
  <si>
    <t>Activités des services financiers, hors assurance et caisses de retraite</t>
  </si>
  <si>
    <t>Activ. services financiers, hors assurance &amp; caisses de retraite</t>
  </si>
  <si>
    <t>Act. financ. hs assur. &amp; cais. retraite</t>
  </si>
  <si>
    <t>64 : Activités des services financiers, hors assurance et caisses de retraite</t>
  </si>
  <si>
    <t>64.1</t>
  </si>
  <si>
    <t>Intermédiation monétaire</t>
  </si>
  <si>
    <t>64.1 : Intermédiation monétaire</t>
  </si>
  <si>
    <t>64.11</t>
  </si>
  <si>
    <t>Activités de banque centrale</t>
  </si>
  <si>
    <t>64.11Z</t>
  </si>
  <si>
    <t>64.11Z : Activités de banque centrale</t>
  </si>
  <si>
    <t>64.19</t>
  </si>
  <si>
    <t>Autres intermédiations monétaires</t>
  </si>
  <si>
    <t>64.19Z</t>
  </si>
  <si>
    <t>64.19Z : Autres intermédiations monétaires</t>
  </si>
  <si>
    <t>64.2</t>
  </si>
  <si>
    <t>Activités des sociétés holding</t>
  </si>
  <si>
    <t>64.2 : Activités des sociétés holding</t>
  </si>
  <si>
    <t>64.20</t>
  </si>
  <si>
    <t>64.20Z</t>
  </si>
  <si>
    <t>64.20Z : Activités des sociétés holding</t>
  </si>
  <si>
    <t>64.3</t>
  </si>
  <si>
    <t>Fonds de placement et entités financières similaires</t>
  </si>
  <si>
    <t>Fonds placement &amp; entité financ. simil.</t>
  </si>
  <si>
    <t>64.3 : Fonds de placement et entités financières similaires</t>
  </si>
  <si>
    <t>64.30</t>
  </si>
  <si>
    <t>64.30Z</t>
  </si>
  <si>
    <t>64.30Z : Fonds de placement et entités financières similaires</t>
  </si>
  <si>
    <t>64.9</t>
  </si>
  <si>
    <t>Autres activités des services financiers, hors assurance et caisses de retraite</t>
  </si>
  <si>
    <t>Autres activ. serv. financiers, hors assurance &amp; caisses retraite</t>
  </si>
  <si>
    <t>Aut. act. finan. hs assur. &amp; c. retrait.</t>
  </si>
  <si>
    <t>64.9 : Autres activités des services financiers, hors assurance et caisses de retraite</t>
  </si>
  <si>
    <t>64.91</t>
  </si>
  <si>
    <t xml:space="preserve">Crédit-bail </t>
  </si>
  <si>
    <t>Crédit-bail</t>
  </si>
  <si>
    <t>64.91Z</t>
  </si>
  <si>
    <t xml:space="preserve">64.91Z : Crédit-bail </t>
  </si>
  <si>
    <t>64.92</t>
  </si>
  <si>
    <t>Autre distribution de crédit</t>
  </si>
  <si>
    <t>64.92Z</t>
  </si>
  <si>
    <t>64.92Z : Autre distribution de crédit</t>
  </si>
  <si>
    <t>64.99</t>
  </si>
  <si>
    <t>Autres activités des services financiers, hors assurance et caisses de retraite, n.c.a.</t>
  </si>
  <si>
    <t>Autres activ. serv. financiers sf assurance &amp; c. de retraite, nca</t>
  </si>
  <si>
    <t>Aut. act. finan. hs as. &amp; c. retra. nca.</t>
  </si>
  <si>
    <t>64.99Z</t>
  </si>
  <si>
    <t>64.99Z : Autres activités des services financiers, hors assurance et caisses de retraite, n.c.a.</t>
  </si>
  <si>
    <t>65</t>
  </si>
  <si>
    <t>Assurance</t>
  </si>
  <si>
    <t>65 : Assurance</t>
  </si>
  <si>
    <t>65.1</t>
  </si>
  <si>
    <t>65.1 : Assurance</t>
  </si>
  <si>
    <t>65.11</t>
  </si>
  <si>
    <t xml:space="preserve">Assurance vie </t>
  </si>
  <si>
    <t>Assurance vie</t>
  </si>
  <si>
    <t>65.11Z</t>
  </si>
  <si>
    <t>65.11Z : Assurance vie</t>
  </si>
  <si>
    <t>65.12</t>
  </si>
  <si>
    <t>Autres assurances</t>
  </si>
  <si>
    <t>65.12Z</t>
  </si>
  <si>
    <t>65.12Z : Autres assurances</t>
  </si>
  <si>
    <t>65.2</t>
  </si>
  <si>
    <t>Réassurance</t>
  </si>
  <si>
    <t>65.2 : Réassurance</t>
  </si>
  <si>
    <t>65.20</t>
  </si>
  <si>
    <t>65.20Z</t>
  </si>
  <si>
    <t>65.20Z : Réassurance</t>
  </si>
  <si>
    <t>65.3</t>
  </si>
  <si>
    <t>Caisses de retraite</t>
  </si>
  <si>
    <t>65.3 : Caisses de retraite</t>
  </si>
  <si>
    <t>65.30</t>
  </si>
  <si>
    <t>65.30Z</t>
  </si>
  <si>
    <t>65.30Z : Caisses de retraite</t>
  </si>
  <si>
    <t>66</t>
  </si>
  <si>
    <t xml:space="preserve">Activités auxiliaires de services financiers et d'assurance </t>
  </si>
  <si>
    <t>Activités auxiliaires de services financiers et d'assurance</t>
  </si>
  <si>
    <t>Act. auxiliaire sces financ. &amp; d'assur.</t>
  </si>
  <si>
    <t xml:space="preserve">66 : Activités auxiliaires de services financiers et d'assurance </t>
  </si>
  <si>
    <t>66.1</t>
  </si>
  <si>
    <t>Activités auxiliaires de services financiers, hors assurance et caisses de retraite</t>
  </si>
  <si>
    <t>Activ. auxil. serv. financiers, hors assurance &amp; caisses retraite</t>
  </si>
  <si>
    <t>Act. aux. sce financ. hs ass. &amp; retraite</t>
  </si>
  <si>
    <t>66.1 : Activités auxiliaires de services financiers, hors assurance et caisses de retraite</t>
  </si>
  <si>
    <t>66.11</t>
  </si>
  <si>
    <t>Administration de marchés financiers</t>
  </si>
  <si>
    <t>66.11Z</t>
  </si>
  <si>
    <t>66.11Z : Administration de marchés financiers</t>
  </si>
  <si>
    <t>66.12</t>
  </si>
  <si>
    <t>Courtage de valeurs mobilières et de marchandises</t>
  </si>
  <si>
    <t>Courtage valeur mobilière &amp; marchandise</t>
  </si>
  <si>
    <t>66.12Z</t>
  </si>
  <si>
    <t>66.12Z : Courtage de valeurs mobilières et de marchandises</t>
  </si>
  <si>
    <t>66.19</t>
  </si>
  <si>
    <t>Autres activités auxiliaires de services financiers, hors assurance et caisses de retraite</t>
  </si>
  <si>
    <t>Aut. activ. auxil. serv. financ., hors assur. &amp; caisses retraite</t>
  </si>
  <si>
    <t>Aut. act. aux. sce fin., hs ass. &amp; retr.</t>
  </si>
  <si>
    <t>66.19A</t>
  </si>
  <si>
    <t>Supports juridiques de gestion de patrimoine mobilier</t>
  </si>
  <si>
    <t>Support juridiq. gest. patrimoine mobil.</t>
  </si>
  <si>
    <t>66.19B</t>
  </si>
  <si>
    <t>Autres activités auxiliaires de services financiers, hors assurance et caisses de retraite, n.c.a.</t>
  </si>
  <si>
    <t>Aut. activ. auxil. serv. financ., hors assur. &amp; caisse retr. nca.</t>
  </si>
  <si>
    <t>Aut. aux. sce financ. hs ass. retr. nca.</t>
  </si>
  <si>
    <t>66.2</t>
  </si>
  <si>
    <t>Activités auxiliaires d'assurance et de caisses de retraite</t>
  </si>
  <si>
    <t>Act. auxil. assurance &amp; caisse retraite</t>
  </si>
  <si>
    <t>66.2 : Activités auxiliaires d'assurance et de caisses de retraite</t>
  </si>
  <si>
    <t>66.21</t>
  </si>
  <si>
    <t>Évaluation des risques et dommages</t>
  </si>
  <si>
    <t>66.21Z</t>
  </si>
  <si>
    <t>66.21Z : Évaluation des risques et dommages</t>
  </si>
  <si>
    <t>66.22</t>
  </si>
  <si>
    <t>Activités des agents et courtiers d'assurances</t>
  </si>
  <si>
    <t>Act. des agents &amp; courtiers d'assurances</t>
  </si>
  <si>
    <t>66.22Z</t>
  </si>
  <si>
    <t>66.22Z : Activités des agents et courtiers d'assurances</t>
  </si>
  <si>
    <t>66.29</t>
  </si>
  <si>
    <t>Autres activités auxiliaires d'assurance et de caisses de retraite</t>
  </si>
  <si>
    <t>Aut. activités auxiliaires d'assurance et de caisses de retraite</t>
  </si>
  <si>
    <t>Aut. act. aux. assur. &amp; caisse retraite</t>
  </si>
  <si>
    <t>66.29Z</t>
  </si>
  <si>
    <t>66.29Z : Autres activités auxiliaires d'assurance et de caisses de retraite</t>
  </si>
  <si>
    <t>66.3</t>
  </si>
  <si>
    <t>Gestion de fonds</t>
  </si>
  <si>
    <t>66.3 : Gestion de fonds</t>
  </si>
  <si>
    <t>66.30</t>
  </si>
  <si>
    <t>66.30Z</t>
  </si>
  <si>
    <t>66.30Z : Gestion de fonds</t>
  </si>
  <si>
    <t>SECTION L</t>
  </si>
  <si>
    <t>ACTIVITÉS IMMOBILIÈRES</t>
  </si>
  <si>
    <t>L : ACTIVITÉS IMMOBILIÈRES</t>
  </si>
  <si>
    <t>68</t>
  </si>
  <si>
    <t>Activités immobilières</t>
  </si>
  <si>
    <t>68 : Activités immobilières</t>
  </si>
  <si>
    <t>68.1</t>
  </si>
  <si>
    <t>Activités des marchands de biens immobiliers</t>
  </si>
  <si>
    <t>Activité marchands de biens immobiliers</t>
  </si>
  <si>
    <t>68.1 : Activités des marchands de biens immobiliers</t>
  </si>
  <si>
    <t>68.10</t>
  </si>
  <si>
    <t>68.10Z</t>
  </si>
  <si>
    <t>68.10Z : Activités des marchands de biens immobiliers</t>
  </si>
  <si>
    <t>68.2</t>
  </si>
  <si>
    <t>Location et exploitation de biens immobiliers propres ou loués</t>
  </si>
  <si>
    <t>Loc. &amp; exploi. bien immo. propre ou loué</t>
  </si>
  <si>
    <t>68.2 : Location et exploitation de biens immobiliers propres ou loués</t>
  </si>
  <si>
    <t>68.20</t>
  </si>
  <si>
    <t xml:space="preserve">Location et exploitation de biens immobiliers propres ou loués </t>
  </si>
  <si>
    <t>68.20A</t>
  </si>
  <si>
    <t>Location de logements</t>
  </si>
  <si>
    <t>68.20B</t>
  </si>
  <si>
    <t>Location de terrains et d'autres biens immobiliers</t>
  </si>
  <si>
    <t>Location terrain &amp; autre bien immobilier</t>
  </si>
  <si>
    <t>68.3</t>
  </si>
  <si>
    <t>Activités immobilières pour compte de tiers</t>
  </si>
  <si>
    <t>Activité immobilière pour cpte de tiers</t>
  </si>
  <si>
    <t>68.3 : Activités immobilières pour compte de tiers</t>
  </si>
  <si>
    <t>68.31</t>
  </si>
  <si>
    <t>Agences immobilières</t>
  </si>
  <si>
    <t>68.31Z</t>
  </si>
  <si>
    <t>68.31Z : Agences immobilières</t>
  </si>
  <si>
    <t>68.32</t>
  </si>
  <si>
    <t>Administration de biens immobiliers</t>
  </si>
  <si>
    <t>68.32A</t>
  </si>
  <si>
    <t>Administration d'immeubles et autres biens immobiliers</t>
  </si>
  <si>
    <t>Administrat. immeuble &amp; autre bien immo.</t>
  </si>
  <si>
    <t>68.32B</t>
  </si>
  <si>
    <t>Supports juridiques de gestion de patrimoine immobilier</t>
  </si>
  <si>
    <t>Support juridi. gestion patrimoine immo.</t>
  </si>
  <si>
    <t>SECTION M</t>
  </si>
  <si>
    <t>ACTIVITÉS SPÉCIALISÉES, SCIENTIFIQUES ET TECHNIQUES</t>
  </si>
  <si>
    <t>ACT. SPÉCIALISÉE, SCIENTIFIQ. &amp; TECHNIQ.</t>
  </si>
  <si>
    <t>M : ACTIVITÉS SPÉCIALISÉES, SCIENTIFIQUES ET TECHNIQUES</t>
  </si>
  <si>
    <t>69</t>
  </si>
  <si>
    <t>Activités juridiques et comptables</t>
  </si>
  <si>
    <t>69 : Activités juridiques et comptables</t>
  </si>
  <si>
    <t>69.1</t>
  </si>
  <si>
    <t>Activités juridiques</t>
  </si>
  <si>
    <t>69.1 : Activités juridiques</t>
  </si>
  <si>
    <t>69.10</t>
  </si>
  <si>
    <t>69.10Z</t>
  </si>
  <si>
    <t>69.10Z : Activités juridiques</t>
  </si>
  <si>
    <t>69.2</t>
  </si>
  <si>
    <t>Activités comptables</t>
  </si>
  <si>
    <t>69.2 : Activités comptables</t>
  </si>
  <si>
    <t>69.20</t>
  </si>
  <si>
    <t>69.20Z</t>
  </si>
  <si>
    <t>69.20Z : Activités comptables</t>
  </si>
  <si>
    <t>70</t>
  </si>
  <si>
    <t>Activités des sièges sociaux ; conseil de gestion</t>
  </si>
  <si>
    <t>Act. sièges sociaux ; conseil de gestion</t>
  </si>
  <si>
    <t>70 : Activités des sièges sociaux ; conseil de gestion</t>
  </si>
  <si>
    <t>70.1</t>
  </si>
  <si>
    <t>Activités des sièges sociaux</t>
  </si>
  <si>
    <t>70.1 : Activités des sièges sociaux</t>
  </si>
  <si>
    <t>70.10</t>
  </si>
  <si>
    <t>70.10Z</t>
  </si>
  <si>
    <t>70.10Z : Activités des sièges sociaux</t>
  </si>
  <si>
    <t>70.2</t>
  </si>
  <si>
    <t>Conseil de gestion</t>
  </si>
  <si>
    <t>70.2 : Conseil de gestion</t>
  </si>
  <si>
    <t>70.21</t>
  </si>
  <si>
    <t>Conseil en relations publiques et communication</t>
  </si>
  <si>
    <t>Conseil en relation publique &amp; communic.</t>
  </si>
  <si>
    <t>70.21Z</t>
  </si>
  <si>
    <t>70.21Z : Conseil en relations publiques et communication</t>
  </si>
  <si>
    <t>70.22</t>
  </si>
  <si>
    <t>Conseil pour les affaires et autres conseils de gestion</t>
  </si>
  <si>
    <t>Conseil pr affaire &amp; aut. cons. gestion</t>
  </si>
  <si>
    <t>70.22Z</t>
  </si>
  <si>
    <t>70.22Z : Conseil pour les affaires et autres conseils de gestion</t>
  </si>
  <si>
    <t>71</t>
  </si>
  <si>
    <t>Activités d'architecture et d'ingénierie ; activités de contrôle et analyses techniques</t>
  </si>
  <si>
    <t>Activ.  architecture &amp; ingénierie; contrôle &amp; analyses techniques</t>
  </si>
  <si>
    <t>Architec. &amp; ingénierie; ctrle ana. tech.</t>
  </si>
  <si>
    <t>71 : Activités d'architecture et d'ingénierie ; activités de contrôle et analyses techniques</t>
  </si>
  <si>
    <t>71.1</t>
  </si>
  <si>
    <t>Activités d'architecture et d'ingénierie</t>
  </si>
  <si>
    <t>71.1 : Activités d'architecture et d'ingénierie</t>
  </si>
  <si>
    <t>71.11</t>
  </si>
  <si>
    <t xml:space="preserve">Activités d'architecture </t>
  </si>
  <si>
    <t>Activités d'architecture</t>
  </si>
  <si>
    <t>71.11Z</t>
  </si>
  <si>
    <t xml:space="preserve">71.11Z : Activités d'architecture </t>
  </si>
  <si>
    <t>71.12</t>
  </si>
  <si>
    <t>Activités d'ingénierie</t>
  </si>
  <si>
    <t>71.12A</t>
  </si>
  <si>
    <t>Activité des géomètres</t>
  </si>
  <si>
    <t>71.12B</t>
  </si>
  <si>
    <t>Ingénierie, études techniques</t>
  </si>
  <si>
    <t>71.2</t>
  </si>
  <si>
    <t>Activités de contrôle et analyses techniques</t>
  </si>
  <si>
    <t>Activité de contrôle &amp; analyse technique</t>
  </si>
  <si>
    <t>71.2 : Activités de contrôle et analyses techniques</t>
  </si>
  <si>
    <t>71.20</t>
  </si>
  <si>
    <t>71.20A</t>
  </si>
  <si>
    <t>Contrôle technique automobile</t>
  </si>
  <si>
    <t>71.20B</t>
  </si>
  <si>
    <t>Analyses, essais et inspections techniques</t>
  </si>
  <si>
    <t>Analyses, essais &amp; inspection technique</t>
  </si>
  <si>
    <t>72</t>
  </si>
  <si>
    <t>Recherche-développement scientifique</t>
  </si>
  <si>
    <t>72 : Recherche-développement scientifique</t>
  </si>
  <si>
    <t>72.1</t>
  </si>
  <si>
    <t>Recherche-développement en sciences physiques et naturelles</t>
  </si>
  <si>
    <t>R&amp;D en sciences physiques et naturelles</t>
  </si>
  <si>
    <t>72.1 : Recherche-développement en sciences physiques et naturelles</t>
  </si>
  <si>
    <t>72.11</t>
  </si>
  <si>
    <t>Recherche-développement en biotechnologie</t>
  </si>
  <si>
    <t>Recherche-développemnt en biotechnologie</t>
  </si>
  <si>
    <t>72.11Z</t>
  </si>
  <si>
    <t>72.11Z : Recherche-développement en biotechnologie</t>
  </si>
  <si>
    <t>72.19</t>
  </si>
  <si>
    <t>Recherche-développement en autres sciences physiques et naturelles</t>
  </si>
  <si>
    <t>Recherche-développement : autres sciences physiques et naturelles</t>
  </si>
  <si>
    <t>R&amp;D : aut. sciences physique &amp; naturelle</t>
  </si>
  <si>
    <t>72.19Z</t>
  </si>
  <si>
    <t>72.19Z : Recherche-développement en autres sciences physiques et naturelles</t>
  </si>
  <si>
    <t>72.2</t>
  </si>
  <si>
    <t>Recherche-développement en sciences humaines et sociales</t>
  </si>
  <si>
    <t>R&amp;D en sciences humaines et sociales</t>
  </si>
  <si>
    <t>72.2 : Recherche-développement en sciences humaines et sociales</t>
  </si>
  <si>
    <t>72.20</t>
  </si>
  <si>
    <t>72.20Z</t>
  </si>
  <si>
    <t>72.20Z : Recherche-développement en sciences humaines et sociales</t>
  </si>
  <si>
    <t>73</t>
  </si>
  <si>
    <t>Publicité et études de marché</t>
  </si>
  <si>
    <t>73 : Publicité et études de marché</t>
  </si>
  <si>
    <t>73.1</t>
  </si>
  <si>
    <t>Publicité</t>
  </si>
  <si>
    <t>73.1 : Publicité</t>
  </si>
  <si>
    <t>73.11</t>
  </si>
  <si>
    <t>Activités des agences de publicité</t>
  </si>
  <si>
    <t>73.11Z</t>
  </si>
  <si>
    <t>73.11Z : Activités des agences de publicité</t>
  </si>
  <si>
    <t>73.12</t>
  </si>
  <si>
    <t>Régie publicitaire de médias</t>
  </si>
  <si>
    <t>73.12Z</t>
  </si>
  <si>
    <t>73.12Z : Régie publicitaire de médias</t>
  </si>
  <si>
    <t>73.2</t>
  </si>
  <si>
    <t>Études de marché et sondages</t>
  </si>
  <si>
    <t>73.2 : Études de marché et sondages</t>
  </si>
  <si>
    <t>73.20</t>
  </si>
  <si>
    <t>73.20Z</t>
  </si>
  <si>
    <t>73.20Z : Études de marché et sondages</t>
  </si>
  <si>
    <t>74</t>
  </si>
  <si>
    <t>Autres activités spécialisées, scientifiques et techniques</t>
  </si>
  <si>
    <t>Aut. act. spécial. scientifique &amp; techn.</t>
  </si>
  <si>
    <t>74 : Autres activités spécialisées, scientifiques et techniques</t>
  </si>
  <si>
    <t>74.1</t>
  </si>
  <si>
    <t>Activités spécialisées de design</t>
  </si>
  <si>
    <t>74.1 : Activités spécialisées de design</t>
  </si>
  <si>
    <t>74.10</t>
  </si>
  <si>
    <t>74.10Z</t>
  </si>
  <si>
    <t>74.10Z : Activités spécialisées de design</t>
  </si>
  <si>
    <t>74.2</t>
  </si>
  <si>
    <t>Activités photographiques</t>
  </si>
  <si>
    <t>74.2 : Activités photographiques</t>
  </si>
  <si>
    <t>74.20</t>
  </si>
  <si>
    <t>74.20Z</t>
  </si>
  <si>
    <t>74.20Z : Activités photographiques</t>
  </si>
  <si>
    <t>74.3</t>
  </si>
  <si>
    <t>Traduction et interprétation</t>
  </si>
  <si>
    <t>74.3 : Traduction et interprétation</t>
  </si>
  <si>
    <t>74.30</t>
  </si>
  <si>
    <t>74.30Z</t>
  </si>
  <si>
    <t>74.30Z : Traduction et interprétation</t>
  </si>
  <si>
    <t>74.9</t>
  </si>
  <si>
    <t>Autres activités spécialisées, scientifiques et techniques n.c.a.</t>
  </si>
  <si>
    <t>Aut. act. spéc. scientif. &amp; techn. nca.</t>
  </si>
  <si>
    <t>74.9 : Autres activités spécialisées, scientifiques et techniques n.c.a.</t>
  </si>
  <si>
    <t>74.90</t>
  </si>
  <si>
    <t>74.90A</t>
  </si>
  <si>
    <t>Activité des économistes de la construction</t>
  </si>
  <si>
    <t>Activ des économistes de la construction</t>
  </si>
  <si>
    <t>74.90B</t>
  </si>
  <si>
    <t>Activités spécialisées, scientifiques et techniques diverses</t>
  </si>
  <si>
    <t>Act. spéc. scientif. &amp; techniq. diverses</t>
  </si>
  <si>
    <t>75</t>
  </si>
  <si>
    <t>Activités vétérinaires</t>
  </si>
  <si>
    <t>75 : Activités vétérinaires</t>
  </si>
  <si>
    <t>75.0</t>
  </si>
  <si>
    <t>75.0 : Activités vétérinaires</t>
  </si>
  <si>
    <t>75.00</t>
  </si>
  <si>
    <t>75.00Z</t>
  </si>
  <si>
    <t>75.00Z : Activités vétérinaires</t>
  </si>
  <si>
    <t>SECTION N</t>
  </si>
  <si>
    <t>ACTIVITÉS DE SERVICES ADMINISTRATIFS ET DE SOUTIEN</t>
  </si>
  <si>
    <t>ACTIVITÉS DE SCE ADMINISTR. &amp; DE SOUTIEN</t>
  </si>
  <si>
    <t>N : ACTIVITÉS DE SERVICES ADMINISTRATIFS ET DE SOUTIEN</t>
  </si>
  <si>
    <t>77</t>
  </si>
  <si>
    <t>Activités de location et location-bail</t>
  </si>
  <si>
    <t>77 : Activités de location et location-bail</t>
  </si>
  <si>
    <t>77.1</t>
  </si>
  <si>
    <t>Location et location-bail de véhicules automobiles</t>
  </si>
  <si>
    <t>Loc. &amp; loc.-bail de véhicule automobile</t>
  </si>
  <si>
    <t>77.1 : Location et location-bail de véhicules automobiles</t>
  </si>
  <si>
    <t>77.11</t>
  </si>
  <si>
    <t>Location et location-bail de voitures et de véhicules automobiles légers</t>
  </si>
  <si>
    <t>Location &amp; location-bail voitures &amp; véhicules automobiles légers</t>
  </si>
  <si>
    <t>Loc. &amp; loc.-bail voit. &amp; v. auto. léger</t>
  </si>
  <si>
    <t>77.11A</t>
  </si>
  <si>
    <t>Location de courte durée de voitures et de véhicules automobiles légers</t>
  </si>
  <si>
    <t>Location de courte durée voitures &amp; véhicules auto. légers</t>
  </si>
  <si>
    <t>Loc. courte durée voit. &amp; v. auto. léger</t>
  </si>
  <si>
    <t>77.11B</t>
  </si>
  <si>
    <t>Location de longue durée de voitures et de véhicules automobiles légers</t>
  </si>
  <si>
    <t>Location de longue durée voitures &amp; véhicules automobiles légers</t>
  </si>
  <si>
    <t>Loc. longue durée voit. &amp; v. auto. léger</t>
  </si>
  <si>
    <t>77.12</t>
  </si>
  <si>
    <t>Location et location-bail de camions</t>
  </si>
  <si>
    <t>77.12Z</t>
  </si>
  <si>
    <t>77.12Z : Location et location-bail de camions</t>
  </si>
  <si>
    <t>77.2</t>
  </si>
  <si>
    <t>Location et location-bail de biens personnels et domestiques</t>
  </si>
  <si>
    <t>Loc. &amp; loc.-bail bien perso. &amp; domestiq.</t>
  </si>
  <si>
    <t>77.2 : Location et location-bail de biens personnels et domestiques</t>
  </si>
  <si>
    <t>77.21</t>
  </si>
  <si>
    <t xml:space="preserve">Location et location-bail d'articles de loisirs et de sport </t>
  </si>
  <si>
    <t>Location et location-bail d'articles de loisirs et de sport</t>
  </si>
  <si>
    <t>Loc. &amp; loc.-bail article loisir &amp; sport</t>
  </si>
  <si>
    <t>77.21Z</t>
  </si>
  <si>
    <t xml:space="preserve">77.21Z : Location et location-bail d'articles de loisirs et de sport </t>
  </si>
  <si>
    <t>77.22</t>
  </si>
  <si>
    <t>Location de vidéocassettes et disques vidéo</t>
  </si>
  <si>
    <t>Location de vidéocassette &amp; disque vidéo</t>
  </si>
  <si>
    <t>77.22Z</t>
  </si>
  <si>
    <t>77.22Z : Location de vidéocassettes et disques vidéo</t>
  </si>
  <si>
    <t>77.29</t>
  </si>
  <si>
    <t>Location et location-bail d'autres biens personnels et domestiques</t>
  </si>
  <si>
    <t>Location et location-bail autres biens personnels et domestiques</t>
  </si>
  <si>
    <t>Loc. &amp; loc.-bail aut. bien perso. &amp; dom.</t>
  </si>
  <si>
    <t>77.29Z</t>
  </si>
  <si>
    <t>77.29Z : Location et location-bail d'autres biens personnels et domestiques</t>
  </si>
  <si>
    <t>77.3</t>
  </si>
  <si>
    <t>Location et location-bail d'autres machines, équipements et biens</t>
  </si>
  <si>
    <t>Loc. &amp; loc.-bail aut. mach., éqpt &amp; bien</t>
  </si>
  <si>
    <t>77.3 : Location et location-bail d'autres machines, équipements et biens</t>
  </si>
  <si>
    <t>77.31</t>
  </si>
  <si>
    <t>Location et location-bail de machines et équipements agricoles</t>
  </si>
  <si>
    <t>Loc. &amp; loc.-bail machine &amp; éqpt agricole</t>
  </si>
  <si>
    <t>77.31Z</t>
  </si>
  <si>
    <t>77.31Z : Location et location-bail de machines et équipements agricoles</t>
  </si>
  <si>
    <t>77.32</t>
  </si>
  <si>
    <t>Location et location-bail de machines et équipements pour la construction</t>
  </si>
  <si>
    <t>Location et location-bail machines &amp; équipts pour la construction</t>
  </si>
  <si>
    <t>Loc. &amp; loc.-bail mach. &amp; éqpt pr constr.</t>
  </si>
  <si>
    <t>77.32Z</t>
  </si>
  <si>
    <t>77.32Z : Location et location-bail de machines et équipements pour la construction</t>
  </si>
  <si>
    <t>77.33</t>
  </si>
  <si>
    <t>Location et location-bail de machines de bureau et de matériel informatique</t>
  </si>
  <si>
    <t>Location et location-bail machines bureau &amp; matériel informatique</t>
  </si>
  <si>
    <t>Loc. &amp; loc.-bail mach. bur. &amp; mat. info.</t>
  </si>
  <si>
    <t>77.33Z</t>
  </si>
  <si>
    <t>77.33Z : Location et location-bail de machines de bureau et de matériel informatique</t>
  </si>
  <si>
    <t>77.34</t>
  </si>
  <si>
    <t>Location et location-bail de matériels de transport par eau</t>
  </si>
  <si>
    <t>Loc. &amp; loc.-bail mat. transport par eau</t>
  </si>
  <si>
    <t>77.34Z</t>
  </si>
  <si>
    <t>77.34Z : Location et location-bail de matériels de transport par eau</t>
  </si>
  <si>
    <t>77.35</t>
  </si>
  <si>
    <t>Location et location-bail de matériels de transport aérien</t>
  </si>
  <si>
    <t>Loc. &amp; loc.-bail mat. transport aérien</t>
  </si>
  <si>
    <t>77.35Z</t>
  </si>
  <si>
    <t>77.35Z : Location et location-bail de matériels de transport aérien</t>
  </si>
  <si>
    <t>77.39</t>
  </si>
  <si>
    <t xml:space="preserve">Location et location-bail d'autres machines, équipements et biens matériels n.c.a. </t>
  </si>
  <si>
    <t>Location et location-bail machines, équipements et biens divers</t>
  </si>
  <si>
    <t>Loc. &amp; loc.-bail machi. éqpt &amp; bien div.</t>
  </si>
  <si>
    <t>77.39Z</t>
  </si>
  <si>
    <t>Loc. &amp; loc.-bail mach., éqpt &amp; bien div.</t>
  </si>
  <si>
    <t xml:space="preserve">77.39Z : Location et location-bail d'autres machines, équipements et biens matériels n.c.a. </t>
  </si>
  <si>
    <t>77.4</t>
  </si>
  <si>
    <t>Location-bail de propriété intellectuelle et de produits similaires, à l'exception des œuvres soumises à copyright</t>
  </si>
  <si>
    <t>Loc-bail de propriété intell. &amp; sf oeuvres soumises à copyright</t>
  </si>
  <si>
    <t>Loc-bail propr. intel., sf oeuvre avec ©</t>
  </si>
  <si>
    <t>77.4 : Location-bail de propriété intellectuelle et de produits similaires, à l'exception des œuvres soumises à copyright</t>
  </si>
  <si>
    <t>77.40</t>
  </si>
  <si>
    <t>77.40Z</t>
  </si>
  <si>
    <t>77.40Z : Location-bail de propriété intellectuelle et de produits similaires, à l'exception des œuvres soumises à copyright</t>
  </si>
  <si>
    <t>78</t>
  </si>
  <si>
    <t>Activités liées à l'emploi</t>
  </si>
  <si>
    <t>78 : Activités liées à l'emploi</t>
  </si>
  <si>
    <t>78.1</t>
  </si>
  <si>
    <t>Activités des agences de placement de main-d'œuvre</t>
  </si>
  <si>
    <t>Activités des agences de placement de main-d'oeuvre</t>
  </si>
  <si>
    <t>Activ. agence placement de main-d'oeuvre</t>
  </si>
  <si>
    <t>78.1 : Activités des agences de placement de main-d'œuvre</t>
  </si>
  <si>
    <t>78.10</t>
  </si>
  <si>
    <t xml:space="preserve">Activités des agences de placement de main-d'œuvre </t>
  </si>
  <si>
    <t>78.10Z</t>
  </si>
  <si>
    <t xml:space="preserve">78.10Z : Activités des agences de placement de main-d'œuvre </t>
  </si>
  <si>
    <t>78.2</t>
  </si>
  <si>
    <t>Activités des agences de travail temporaire</t>
  </si>
  <si>
    <t>Activ. des agences de travail temporaire</t>
  </si>
  <si>
    <t>78.2 : Activités des agences de travail temporaire</t>
  </si>
  <si>
    <t>78.20</t>
  </si>
  <si>
    <t xml:space="preserve">Activités des agences de travail temporaire </t>
  </si>
  <si>
    <t>78.20Z</t>
  </si>
  <si>
    <t xml:space="preserve">78.20Z : Activités des agences de travail temporaire </t>
  </si>
  <si>
    <t>78.3</t>
  </si>
  <si>
    <t>Autre mise à disposition de ressources humaines</t>
  </si>
  <si>
    <t>Aut. mise à dispo. de ressource humaine</t>
  </si>
  <si>
    <t>78.3 : Autre mise à disposition de ressources humaines</t>
  </si>
  <si>
    <t>78.30</t>
  </si>
  <si>
    <t>78.30Z</t>
  </si>
  <si>
    <t>78.30Z : Autre mise à disposition de ressources humaines</t>
  </si>
  <si>
    <t>79</t>
  </si>
  <si>
    <t>Activités des agences de voyage, voyagistes, services de réservation et activités connexes</t>
  </si>
  <si>
    <t>Activ. agences voyage, voyagistes, serv. résa. &amp; activ. connexes</t>
  </si>
  <si>
    <t>Act .ag. voyage voyagiste sv. résa. etc.</t>
  </si>
  <si>
    <t>79 : Activités des agences de voyage, voyagistes, services de réservation et activités connexes</t>
  </si>
  <si>
    <t>79.1</t>
  </si>
  <si>
    <t>Activités des agences de voyage et voyagistes</t>
  </si>
  <si>
    <t>Activités agences de voyage &amp; voyagistes</t>
  </si>
  <si>
    <t>79.1 : Activités des agences de voyage et voyagistes</t>
  </si>
  <si>
    <t>79.11</t>
  </si>
  <si>
    <t>Activités des agences de voyage</t>
  </si>
  <si>
    <t>79.11Z</t>
  </si>
  <si>
    <t>79.11Z : Activités des agences de voyage</t>
  </si>
  <si>
    <t>79.12</t>
  </si>
  <si>
    <t>Activités des voyagistes</t>
  </si>
  <si>
    <t>79.12Z</t>
  </si>
  <si>
    <t>79.12Z : Activités des voyagistes</t>
  </si>
  <si>
    <t>79.9</t>
  </si>
  <si>
    <t>Autres services de réservation et activités connexes</t>
  </si>
  <si>
    <t>Autre serv. réservation &amp; activ. connexe</t>
  </si>
  <si>
    <t>79.9 : Autres services de réservation et activités connexes</t>
  </si>
  <si>
    <t>79.90</t>
  </si>
  <si>
    <t>79.90Z</t>
  </si>
  <si>
    <t>79.90Z : Autres services de réservation et activités connexes</t>
  </si>
  <si>
    <t>80</t>
  </si>
  <si>
    <t>Enquêtes et sécurité</t>
  </si>
  <si>
    <t>80 : Enquêtes et sécurité</t>
  </si>
  <si>
    <t>80.1</t>
  </si>
  <si>
    <t>Activités de sécurité privée</t>
  </si>
  <si>
    <t>80.1 : Activités de sécurité privée</t>
  </si>
  <si>
    <t>80.10</t>
  </si>
  <si>
    <t xml:space="preserve">Activités de sécurité privée </t>
  </si>
  <si>
    <t>80.10Z</t>
  </si>
  <si>
    <t xml:space="preserve">80.10Z : Activités de sécurité privée </t>
  </si>
  <si>
    <t>80.2</t>
  </si>
  <si>
    <t>Activités liées aux systèmes de sécurité</t>
  </si>
  <si>
    <t>80.2 : Activités liées aux systèmes de sécurité</t>
  </si>
  <si>
    <t>80.20</t>
  </si>
  <si>
    <t xml:space="preserve">Activités liées aux systèmes de sécurité </t>
  </si>
  <si>
    <t>80.20Z</t>
  </si>
  <si>
    <t xml:space="preserve">80.20Z : Activités liées aux systèmes de sécurité </t>
  </si>
  <si>
    <t>80.3</t>
  </si>
  <si>
    <t>Activités d'enquête</t>
  </si>
  <si>
    <t>80.3 : Activités d'enquête</t>
  </si>
  <si>
    <t>80.30</t>
  </si>
  <si>
    <t>80.30Z</t>
  </si>
  <si>
    <t>80.30Z : Activités d'enquête</t>
  </si>
  <si>
    <t>81</t>
  </si>
  <si>
    <t>Services relatifs aux bâtiments et aménagement paysager</t>
  </si>
  <si>
    <t>Sces relatifs bâtimnt &amp; aménagt paysager</t>
  </si>
  <si>
    <t>81 : Services relatifs aux bâtiments et aménagement paysager</t>
  </si>
  <si>
    <t>81.1</t>
  </si>
  <si>
    <t>Activités combinées de soutien lié aux bâtiments</t>
  </si>
  <si>
    <t>Act. combinée soutien lié aux bâtiments</t>
  </si>
  <si>
    <t>81.1 : Activités combinées de soutien lié aux bâtiments</t>
  </si>
  <si>
    <t>81.10</t>
  </si>
  <si>
    <t xml:space="preserve">Activités combinées de soutien lié aux bâtiments </t>
  </si>
  <si>
    <t>81.10Z</t>
  </si>
  <si>
    <t xml:space="preserve">81.10Z : Activités combinées de soutien lié aux bâtiments </t>
  </si>
  <si>
    <t>81.2</t>
  </si>
  <si>
    <t>Activités de nettoyage</t>
  </si>
  <si>
    <t>81.2 : Activités de nettoyage</t>
  </si>
  <si>
    <t>81.21</t>
  </si>
  <si>
    <t>Nettoyage courant des bâtiments</t>
  </si>
  <si>
    <t>81.21Z</t>
  </si>
  <si>
    <t>81.21Z : Nettoyage courant des bâtiments</t>
  </si>
  <si>
    <t>81.22</t>
  </si>
  <si>
    <t>Autres activités de nettoyage des bâtiments et nettoyage industriel</t>
  </si>
  <si>
    <t>Autres activités nettoyage des bâtiments et nettoyage industriel</t>
  </si>
  <si>
    <t>Aut. act. nettoyage bâtim. &amp; nett. ind.</t>
  </si>
  <si>
    <t>81.22Z</t>
  </si>
  <si>
    <t>81.22Z : Autres activités de nettoyage des bâtiments et nettoyage industriel</t>
  </si>
  <si>
    <t>81.29</t>
  </si>
  <si>
    <t>Autres activités de nettoyage</t>
  </si>
  <si>
    <t>81.29A</t>
  </si>
  <si>
    <t>Désinfection, désinsectisation, dératisation</t>
  </si>
  <si>
    <t>Désinfection désinsectisatn dératisation</t>
  </si>
  <si>
    <t>81.29B</t>
  </si>
  <si>
    <t>Autres activités de nettoyage n.c.a.</t>
  </si>
  <si>
    <t>81.3</t>
  </si>
  <si>
    <t>Services d'aménagement paysager</t>
  </si>
  <si>
    <t>81.3 : Services d'aménagement paysager</t>
  </si>
  <si>
    <t>81.30</t>
  </si>
  <si>
    <t xml:space="preserve">Services d'aménagement paysager </t>
  </si>
  <si>
    <t>81.30Z</t>
  </si>
  <si>
    <t xml:space="preserve">81.30Z : Services d'aménagement paysager </t>
  </si>
  <si>
    <t>82</t>
  </si>
  <si>
    <t>Activités administratives et autres activités de soutien aux entreprises</t>
  </si>
  <si>
    <t>Activ. administratives &amp; autres activ. soutien aux entreprises</t>
  </si>
  <si>
    <t>Act. admin. &amp; aut. act. soutien aux ent.</t>
  </si>
  <si>
    <t>82 : Activités administratives et autres activités de soutien aux entreprises</t>
  </si>
  <si>
    <t>82.1</t>
  </si>
  <si>
    <t xml:space="preserve">Activités administratives </t>
  </si>
  <si>
    <t>Activités administratives</t>
  </si>
  <si>
    <t xml:space="preserve">82.1 : Activités administratives </t>
  </si>
  <si>
    <t>82.11</t>
  </si>
  <si>
    <t>Services administratifs combinés de bureau</t>
  </si>
  <si>
    <t>Services admin. combinés de bureau</t>
  </si>
  <si>
    <t>82.11Z</t>
  </si>
  <si>
    <t>82.11Z : Services administratifs combinés de bureau</t>
  </si>
  <si>
    <t>82.19</t>
  </si>
  <si>
    <t>Photocopie, préparation de documents et autres activités spécialisées de soutien de bureau</t>
  </si>
  <si>
    <t>Photocopie prépa. documents &amp; aut. activ. spéc. soutien de bureau</t>
  </si>
  <si>
    <t>Photocopie &amp; aut. act. spé. sout. bureau</t>
  </si>
  <si>
    <t>82.19Z</t>
  </si>
  <si>
    <t>82.19Z : Photocopie, préparation de documents et autres activités spécialisées de soutien de bureau</t>
  </si>
  <si>
    <t>82.2</t>
  </si>
  <si>
    <t>Activités de centres d'appels</t>
  </si>
  <si>
    <t>82.2 : Activités de centres d'appels</t>
  </si>
  <si>
    <t>82.20</t>
  </si>
  <si>
    <t>82.20Z</t>
  </si>
  <si>
    <t>82.20Z : Activités de centres d'appels</t>
  </si>
  <si>
    <t>82.3</t>
  </si>
  <si>
    <t>Organisation de salons professionnels et congrès</t>
  </si>
  <si>
    <t>Organisation salon profession. &amp; congrès</t>
  </si>
  <si>
    <t>82.3 : Organisation de salons professionnels et congrès</t>
  </si>
  <si>
    <t>82.30</t>
  </si>
  <si>
    <t>82.30Z</t>
  </si>
  <si>
    <t>Organisation de foires, salons professionnels et congrès</t>
  </si>
  <si>
    <t>82.30Z : Organisation de foires, salons professionnels et congrès</t>
  </si>
  <si>
    <t>82.9</t>
  </si>
  <si>
    <t>Activités de soutien aux entreprises n.c.a.</t>
  </si>
  <si>
    <t>Activités soutien aux entreprises nca.</t>
  </si>
  <si>
    <t>82.9 : Activités de soutien aux entreprises n.c.a.</t>
  </si>
  <si>
    <t>82.91</t>
  </si>
  <si>
    <t>Activités des agences de recouvrement de factures et des sociétés d'information financière sur la clientèle</t>
  </si>
  <si>
    <t>Activ. de recouvrement factures &amp; d'info. financ. s/la clientèle</t>
  </si>
  <si>
    <t>Act. recouv. fac. &amp; info. fin. s/client.</t>
  </si>
  <si>
    <t>82.91Z</t>
  </si>
  <si>
    <t>82.91Z : Activités des agences de recouvrement de factures et des sociétés d'information financière sur la clientèle</t>
  </si>
  <si>
    <t>82.92</t>
  </si>
  <si>
    <t>Activités de conditionnement</t>
  </si>
  <si>
    <t>82.92Z</t>
  </si>
  <si>
    <t>82.92Z : Activités de conditionnement</t>
  </si>
  <si>
    <t>82.99</t>
  </si>
  <si>
    <t>Autres activités de soutien aux entreprises n.c.a.</t>
  </si>
  <si>
    <t>Autre activité de soutien aux entr. nca.</t>
  </si>
  <si>
    <t>82.99Z</t>
  </si>
  <si>
    <t>82.99Z : Autres activités de soutien aux entreprises n.c.a.</t>
  </si>
  <si>
    <t>SECTION O</t>
  </si>
  <si>
    <t xml:space="preserve">ADMINISTRATION PUBLIQUE </t>
  </si>
  <si>
    <t>ADMINISTRATION PUBLIQUE</t>
  </si>
  <si>
    <t xml:space="preserve">O : ADMINISTRATION PUBLIQUE </t>
  </si>
  <si>
    <t>84</t>
  </si>
  <si>
    <t>Administration publique et défense ; sécurité sociale obligatoire</t>
  </si>
  <si>
    <t>Admin. publi. &amp; défense; séc. soc. obli.</t>
  </si>
  <si>
    <t>84 : Administration publique et défense ; sécurité sociale obligatoire</t>
  </si>
  <si>
    <t>84.1</t>
  </si>
  <si>
    <t>Administration générale, économique et sociale</t>
  </si>
  <si>
    <t>Admin. générale, économique &amp; sociale</t>
  </si>
  <si>
    <t>84.1 : Administration générale, économique et sociale</t>
  </si>
  <si>
    <t>84.11</t>
  </si>
  <si>
    <t>Administration publique générale</t>
  </si>
  <si>
    <t>84.11Z</t>
  </si>
  <si>
    <t>84.11Z : Administration publique générale</t>
  </si>
  <si>
    <t>84.12</t>
  </si>
  <si>
    <t xml:space="preserve">Administration publique (tutelle) de la santé, de la formation, de la culture et des services sociaux, autre que sécurité sociale </t>
  </si>
  <si>
    <t>Adm. pub. tutelle santé form. cult. &amp; social (aut que sécu. soc.)</t>
  </si>
  <si>
    <t>A. p. santé form. cult. &amp; soc. (sf sécu)</t>
  </si>
  <si>
    <t>84.12Z</t>
  </si>
  <si>
    <t xml:space="preserve">84.12Z : Administration publique (tutelle) de la santé, de la formation, de la culture et des services sociaux, autre que sécurité sociale </t>
  </si>
  <si>
    <t>84.13</t>
  </si>
  <si>
    <t>Administration publique (tutelle) des activités économiques</t>
  </si>
  <si>
    <t>Adm. publique des activités économiques</t>
  </si>
  <si>
    <t>84.13Z</t>
  </si>
  <si>
    <t>84.13Z : Administration publique (tutelle) des activités économiques</t>
  </si>
  <si>
    <t>84.2</t>
  </si>
  <si>
    <t>Services de prérogative publique</t>
  </si>
  <si>
    <t>84.2 : Services de prérogative publique</t>
  </si>
  <si>
    <t>84.21</t>
  </si>
  <si>
    <t>Affaires étrangères</t>
  </si>
  <si>
    <t>84.21Z</t>
  </si>
  <si>
    <t>84.21Z : Affaires étrangères</t>
  </si>
  <si>
    <t>84.22</t>
  </si>
  <si>
    <t>Défense</t>
  </si>
  <si>
    <t>84.22Z</t>
  </si>
  <si>
    <t>84.22Z : Défense</t>
  </si>
  <si>
    <t>84.23</t>
  </si>
  <si>
    <t>Justice</t>
  </si>
  <si>
    <t>84.23Z</t>
  </si>
  <si>
    <t>84.23Z : Justice</t>
  </si>
  <si>
    <t>84.24</t>
  </si>
  <si>
    <t>Activités d’ordre public et de sécurité</t>
  </si>
  <si>
    <t>84.24Z</t>
  </si>
  <si>
    <t>84.24Z : Activités d’ordre public et de sécurité</t>
  </si>
  <si>
    <t>84.25</t>
  </si>
  <si>
    <t>Services du feu et de secours</t>
  </si>
  <si>
    <t>84.25Z</t>
  </si>
  <si>
    <t>84.25Z : Services du feu et de secours</t>
  </si>
  <si>
    <t>84.3</t>
  </si>
  <si>
    <t>Sécurité sociale obligatoire</t>
  </si>
  <si>
    <t>84.3 : Sécurité sociale obligatoire</t>
  </si>
  <si>
    <t>84.30</t>
  </si>
  <si>
    <t>84.30A</t>
  </si>
  <si>
    <t>Activités générales de sécurité sociale</t>
  </si>
  <si>
    <t>84.30B</t>
  </si>
  <si>
    <t>Gestion des retraites complémentaires</t>
  </si>
  <si>
    <t>84.30C</t>
  </si>
  <si>
    <t>Distribution sociale de revenus</t>
  </si>
  <si>
    <t>SECTION P</t>
  </si>
  <si>
    <t>ENSEIGNEMENT</t>
  </si>
  <si>
    <t>P : ENSEIGNEMENT</t>
  </si>
  <si>
    <t>85</t>
  </si>
  <si>
    <t>Enseignement</t>
  </si>
  <si>
    <t>85 : Enseignement</t>
  </si>
  <si>
    <t>85.1</t>
  </si>
  <si>
    <t>Enseignement pré-primaire</t>
  </si>
  <si>
    <t>85.1 : Enseignement pré-primaire</t>
  </si>
  <si>
    <t>85.10</t>
  </si>
  <si>
    <t>85.10Z</t>
  </si>
  <si>
    <t>85.10Z : Enseignement pré-primaire</t>
  </si>
  <si>
    <t>85.2</t>
  </si>
  <si>
    <t>Enseignement primaire</t>
  </si>
  <si>
    <t>85.2 : Enseignement primaire</t>
  </si>
  <si>
    <t>85.20</t>
  </si>
  <si>
    <t>85.20Z</t>
  </si>
  <si>
    <t>85.20Z : Enseignement primaire</t>
  </si>
  <si>
    <t>85.3</t>
  </si>
  <si>
    <t>Enseignement secondaire</t>
  </si>
  <si>
    <t>85.3 : Enseignement secondaire</t>
  </si>
  <si>
    <t>85.31</t>
  </si>
  <si>
    <t>Enseignement secondaire général</t>
  </si>
  <si>
    <t>85.31Z</t>
  </si>
  <si>
    <t>85.31Z : Enseignement secondaire général</t>
  </si>
  <si>
    <t>85.32</t>
  </si>
  <si>
    <t>Enseignement secondaire technique ou professionnel</t>
  </si>
  <si>
    <t>Enseignemt secondaire techn. ou profess.</t>
  </si>
  <si>
    <t>85.32Z</t>
  </si>
  <si>
    <t>85.32Z : Enseignement secondaire technique ou professionnel</t>
  </si>
  <si>
    <t>85.4</t>
  </si>
  <si>
    <t>Enseignement supérieur et post-secondaire non supérieur</t>
  </si>
  <si>
    <t>Enseigmnt sup. &amp; post-second. non sup.</t>
  </si>
  <si>
    <t>85.4 : Enseignement supérieur et post-secondaire non supérieur</t>
  </si>
  <si>
    <t>85.41</t>
  </si>
  <si>
    <t>Enseignement post-secondaire non supérieur</t>
  </si>
  <si>
    <t>Enseignement post-secondaire non sup.</t>
  </si>
  <si>
    <t>85.41Z</t>
  </si>
  <si>
    <t>85.41Z : Enseignement post-secondaire non supérieur</t>
  </si>
  <si>
    <t>85.42</t>
  </si>
  <si>
    <t>Enseignement supérieur</t>
  </si>
  <si>
    <t>85.42Z</t>
  </si>
  <si>
    <t>85.42Z : Enseignement supérieur</t>
  </si>
  <si>
    <t>85.5</t>
  </si>
  <si>
    <t>Autres activités d'enseignement</t>
  </si>
  <si>
    <t>85.5 : Autres activités d'enseignement</t>
  </si>
  <si>
    <t>85.51</t>
  </si>
  <si>
    <t>Enseignement de disciplines sportives et d'activités de loisirs</t>
  </si>
  <si>
    <t>Enseigmnt discipl. sport. &amp; act. loisir.</t>
  </si>
  <si>
    <t>85.51Z</t>
  </si>
  <si>
    <t>85.51Z : Enseignement de disciplines sportives et d'activités de loisirs</t>
  </si>
  <si>
    <t>85.52</t>
  </si>
  <si>
    <t>Enseignement culturel</t>
  </si>
  <si>
    <t>85.52Z</t>
  </si>
  <si>
    <t>85.52Z : Enseignement culturel</t>
  </si>
  <si>
    <t>85.53</t>
  </si>
  <si>
    <t>Enseignement de la conduite</t>
  </si>
  <si>
    <t>85.53Z</t>
  </si>
  <si>
    <t>85.53Z : Enseignement de la conduite</t>
  </si>
  <si>
    <t>85.59</t>
  </si>
  <si>
    <t>Enseignements divers</t>
  </si>
  <si>
    <t>85.59A</t>
  </si>
  <si>
    <t>Formation continue d'adultes</t>
  </si>
  <si>
    <t>85.59B</t>
  </si>
  <si>
    <t>Autres enseignements</t>
  </si>
  <si>
    <t>85.6</t>
  </si>
  <si>
    <t>Activités de soutien à l'enseignement</t>
  </si>
  <si>
    <t>85.6 : Activités de soutien à l'enseignement</t>
  </si>
  <si>
    <t>85.60</t>
  </si>
  <si>
    <t>85.60Z</t>
  </si>
  <si>
    <t>85.60Z : Activités de soutien à l'enseignement</t>
  </si>
  <si>
    <t>SECTION Q</t>
  </si>
  <si>
    <t>SANTÉ HUMAINE ET ACTION SOCIALE</t>
  </si>
  <si>
    <t>Q : SANTÉ HUMAINE ET ACTION SOCIALE</t>
  </si>
  <si>
    <t>86</t>
  </si>
  <si>
    <t>Activités pour la santé humaine</t>
  </si>
  <si>
    <t>86 : Activités pour la santé humaine</t>
  </si>
  <si>
    <t>86.1</t>
  </si>
  <si>
    <t>Activités hospitalières</t>
  </si>
  <si>
    <t>86.1 : Activités hospitalières</t>
  </si>
  <si>
    <t>86.10</t>
  </si>
  <si>
    <t>86.10Z</t>
  </si>
  <si>
    <t>86.10Z : Activités hospitalières</t>
  </si>
  <si>
    <t>86.2</t>
  </si>
  <si>
    <t>Activité des médecins et des dentistes</t>
  </si>
  <si>
    <t>86.2 : Activité des médecins et des dentistes</t>
  </si>
  <si>
    <t>86.21</t>
  </si>
  <si>
    <t>Activité des médecins généralistes</t>
  </si>
  <si>
    <t>86.21Z</t>
  </si>
  <si>
    <t>86.21Z : Activité des médecins généralistes</t>
  </si>
  <si>
    <t>86.22</t>
  </si>
  <si>
    <t>Activité des médecins spécialistes</t>
  </si>
  <si>
    <t>86.22A</t>
  </si>
  <si>
    <t>Activités de radiodiagnostic et de radiothérapie</t>
  </si>
  <si>
    <t>Act. radiodiagnostic et de radiothérapie</t>
  </si>
  <si>
    <t>86.22B</t>
  </si>
  <si>
    <t>Activités chirurgicales</t>
  </si>
  <si>
    <t>86.22C</t>
  </si>
  <si>
    <t>Autres activités des médecins spécialistes</t>
  </si>
  <si>
    <t>Autre activité des médecins spécialistes</t>
  </si>
  <si>
    <t>86.23</t>
  </si>
  <si>
    <t>Pratique dentaire</t>
  </si>
  <si>
    <t>86.23Z</t>
  </si>
  <si>
    <t>86.23Z : Pratique dentaire</t>
  </si>
  <si>
    <t>86.9</t>
  </si>
  <si>
    <t>Autres activités pour la santé humaine</t>
  </si>
  <si>
    <t>86.9 : Autres activités pour la santé humaine</t>
  </si>
  <si>
    <t>86.90</t>
  </si>
  <si>
    <t>86.90A</t>
  </si>
  <si>
    <t>Ambulances</t>
  </si>
  <si>
    <t>86.90B</t>
  </si>
  <si>
    <t>Laboratoires d'analyses médicales</t>
  </si>
  <si>
    <t>86.90C</t>
  </si>
  <si>
    <t>Centres de collecte et banques d'organes</t>
  </si>
  <si>
    <t>86.90D</t>
  </si>
  <si>
    <t>Activités des infirmiers et des sages-femmes</t>
  </si>
  <si>
    <t>Act. des infirmiers et des sages-femmes</t>
  </si>
  <si>
    <t>86.90E</t>
  </si>
  <si>
    <t>Activités des professionnels de la rééducation, de l’appareillage et des pédicures-podologues</t>
  </si>
  <si>
    <t>Activité profess. rééducation appareillage &amp; pédicures-podologues</t>
  </si>
  <si>
    <t>Act. rééduc. appareillag. &amp; pédic.-podo.</t>
  </si>
  <si>
    <t>86.90F</t>
  </si>
  <si>
    <t>Activités de santé humaine non classées ailleurs</t>
  </si>
  <si>
    <t>Activités de santé humaine nca.</t>
  </si>
  <si>
    <t>87</t>
  </si>
  <si>
    <t>Hébergement médico-social et social</t>
  </si>
  <si>
    <t>87 : Hébergement médico-social et social</t>
  </si>
  <si>
    <t>87.1</t>
  </si>
  <si>
    <t>Hébergement médicalisé</t>
  </si>
  <si>
    <t>87.1 : Hébergement médicalisé</t>
  </si>
  <si>
    <t>87.10</t>
  </si>
  <si>
    <t>87.10A</t>
  </si>
  <si>
    <t>Hébergement médicalisé pour personnes âgées</t>
  </si>
  <si>
    <t>Hébergt médicalisé pour personnes âgées</t>
  </si>
  <si>
    <t>87.10B</t>
  </si>
  <si>
    <t xml:space="preserve">Hébergement médicalisé pour enfants handicapés </t>
  </si>
  <si>
    <t>Hébergement médicalisé pour enfants handicapés</t>
  </si>
  <si>
    <t>Hébergt médicalisé pr enfants handicapés</t>
  </si>
  <si>
    <t>87.10C</t>
  </si>
  <si>
    <t xml:space="preserve">Hébergement médicalisé pour adultes handicapés et autre hébergement médicalisé 
</t>
  </si>
  <si>
    <t>Héberg. médicalisé adultes handicapés &amp; autre héberg. médicalisé</t>
  </si>
  <si>
    <t>Hébrgt médic. adul. hand. &amp; aut. ht méd.</t>
  </si>
  <si>
    <t>87.2</t>
  </si>
  <si>
    <t>Hébergement social pour personnes handicapées mentales, malades mentales et toxicomanes</t>
  </si>
  <si>
    <t>Héberg. social person. handicap. &amp; malades mentales &amp; toxicomanes</t>
  </si>
  <si>
    <t>Hébrgt soc. hand., mal. mental &amp; toxico.</t>
  </si>
  <si>
    <t>87.2 : Hébergement social pour personnes handicapées mentales, malades mentales et toxicomanes</t>
  </si>
  <si>
    <t>87.20</t>
  </si>
  <si>
    <t>87.20A</t>
  </si>
  <si>
    <t xml:space="preserve">Hébergement social pour handicapés mentaux et malades mentaux </t>
  </si>
  <si>
    <t>Hébergement social pour handicapés mentaux et malades mentaux</t>
  </si>
  <si>
    <t>Hébrgt soc. hand. mental &amp; malade mental</t>
  </si>
  <si>
    <t>87.20B</t>
  </si>
  <si>
    <t>Hébergement social pour toxicomanes</t>
  </si>
  <si>
    <t>87.3</t>
  </si>
  <si>
    <t xml:space="preserve">Hébergement social pour personnes âgées ou handicapées physiques </t>
  </si>
  <si>
    <t>Hébergement social pour personnes âgées ou handicapées physiques</t>
  </si>
  <si>
    <t>Hébgt soc. perso. âgées, hand. physiques</t>
  </si>
  <si>
    <t xml:space="preserve">87.3 : Hébergement social pour personnes âgées ou handicapées physiques </t>
  </si>
  <si>
    <t>87.30</t>
  </si>
  <si>
    <t>87.30A</t>
  </si>
  <si>
    <t>Hébergement social pour personnes âgées</t>
  </si>
  <si>
    <t>87.30B</t>
  </si>
  <si>
    <t>Hébergement social pour handicapés  physiques</t>
  </si>
  <si>
    <t>Hébergt social pour handicapés physiques</t>
  </si>
  <si>
    <t>87.9</t>
  </si>
  <si>
    <t xml:space="preserve">Autres activités d’hébergement social </t>
  </si>
  <si>
    <t>Autres activités d’hébergement social</t>
  </si>
  <si>
    <t xml:space="preserve">87.9 : Autres activités d’hébergement social </t>
  </si>
  <si>
    <t>87.90</t>
  </si>
  <si>
    <t>87.90A</t>
  </si>
  <si>
    <t xml:space="preserve">Hébergement social pour enfants en difficultés </t>
  </si>
  <si>
    <t>Hébergement social pour enfants en difficultés</t>
  </si>
  <si>
    <t>Hébergt social pr enfants en difficultés</t>
  </si>
  <si>
    <t>87.90B</t>
  </si>
  <si>
    <t xml:space="preserve">Hébergement social pour adultes et familles en difficultés et autre hébergement social </t>
  </si>
  <si>
    <t>Hébergement social pour adultes, familles en difficultés et autre</t>
  </si>
  <si>
    <t>Hébgt soc. adult., famille en difficulté</t>
  </si>
  <si>
    <t>88</t>
  </si>
  <si>
    <t>Action sociale sans hébergement</t>
  </si>
  <si>
    <t>88 : Action sociale sans hébergement</t>
  </si>
  <si>
    <t>88.1</t>
  </si>
  <si>
    <t xml:space="preserve">Action sociale sans hébergement pour personnes âgées et pour personnes handicapées </t>
  </si>
  <si>
    <t>Action soc. sans héberg. pers. âgées &amp; handicapées</t>
  </si>
  <si>
    <t>Action soc. sans hbgt, per. âgée &amp; hand.</t>
  </si>
  <si>
    <t xml:space="preserve">88.1 : Action sociale sans hébergement pour personnes âgées et pour personnes handicapées </t>
  </si>
  <si>
    <t>88.10</t>
  </si>
  <si>
    <t>88.10A</t>
  </si>
  <si>
    <t xml:space="preserve">Aide à domicile  </t>
  </si>
  <si>
    <t>Aide à domicile</t>
  </si>
  <si>
    <t>88.10B</t>
  </si>
  <si>
    <t>Accueil ou accompagnement sans hébergement d’adultes handicapés ou de  personnes âgées</t>
  </si>
  <si>
    <t>Accueil accompagn. sans héberg. adultes handicapés ou pers. âgées</t>
  </si>
  <si>
    <t>Accueil ss hbgt adult. hand., pers. âgée</t>
  </si>
  <si>
    <t>88.10C</t>
  </si>
  <si>
    <t xml:space="preserve">Aide par le travail </t>
  </si>
  <si>
    <t>Aide par le travail</t>
  </si>
  <si>
    <t>88.9</t>
  </si>
  <si>
    <t>Autre action sociale sans hébergement</t>
  </si>
  <si>
    <t>88.9 : Autre action sociale sans hébergement</t>
  </si>
  <si>
    <t>88.91</t>
  </si>
  <si>
    <t>Action sociale sans hébergement pour jeunes enfants</t>
  </si>
  <si>
    <t>Action soc. sans hbrgt pr jeunes enfants</t>
  </si>
  <si>
    <t>88.91A</t>
  </si>
  <si>
    <t>Accueil de jeunes enfants</t>
  </si>
  <si>
    <t>88.91B</t>
  </si>
  <si>
    <t>Accueil ou accompagnement sans hébergement d’enfants handicapés</t>
  </si>
  <si>
    <t>Accueil sans hébergt d'enfant handicap</t>
  </si>
  <si>
    <t>88.99</t>
  </si>
  <si>
    <t>Autre action sociale sans hébergement n.c.a.</t>
  </si>
  <si>
    <t>Autre action sociale sans hébrgemnt nca.</t>
  </si>
  <si>
    <t>88.99A</t>
  </si>
  <si>
    <t xml:space="preserve">Autre accueil ou accompagnement sans hébergement d’enfants
 et d’adolescents
</t>
  </si>
  <si>
    <t xml:space="preserve">Aut. accueil ou accompgnt sans hébergt d’enfants et adolescents
</t>
  </si>
  <si>
    <t xml:space="preserve">Aut. accueil sans hébrgt enfants &amp; ado.
</t>
  </si>
  <si>
    <t>88.99B</t>
  </si>
  <si>
    <t>Action sociale sans hébergement n.c.a.</t>
  </si>
  <si>
    <t>SECTION R</t>
  </si>
  <si>
    <t>ARTS, SPECTACLES ET ACTIVITÉS RÉCRÉATIVES</t>
  </si>
  <si>
    <t>ARTS, SPECTACLES &amp; ACTIVITÉS RÉCRÉATIVES</t>
  </si>
  <si>
    <t>R : ARTS, SPECTACLES ET ACTIVITÉS RÉCRÉATIVES</t>
  </si>
  <si>
    <t>90</t>
  </si>
  <si>
    <t xml:space="preserve">Activités créatives, artistiques et de spectacle </t>
  </si>
  <si>
    <t>Activités créatives, artistiques et de spectacle</t>
  </si>
  <si>
    <t>Act. créativ. artistiques &amp; de spectacle</t>
  </si>
  <si>
    <t xml:space="preserve">90 : Activités créatives, artistiques et de spectacle </t>
  </si>
  <si>
    <t>90.0</t>
  </si>
  <si>
    <t xml:space="preserve">90.0 : Activités créatives, artistiques et de spectacle </t>
  </si>
  <si>
    <t>90.01</t>
  </si>
  <si>
    <t>Arts du spectacle vivant</t>
  </si>
  <si>
    <t>90.01Z</t>
  </si>
  <si>
    <t>90.01Z : Arts du spectacle vivant</t>
  </si>
  <si>
    <t>90.02</t>
  </si>
  <si>
    <t>Activités de soutien au spectacle vivant</t>
  </si>
  <si>
    <t>90.02Z</t>
  </si>
  <si>
    <t>90.02Z : Activités de soutien au spectacle vivant</t>
  </si>
  <si>
    <t>90.03</t>
  </si>
  <si>
    <t>Création artistique</t>
  </si>
  <si>
    <t>90.03A</t>
  </si>
  <si>
    <t>Création artistique relevant des arts plastiques</t>
  </si>
  <si>
    <t>Création artistique (arts plastiques)</t>
  </si>
  <si>
    <t>90.03B</t>
  </si>
  <si>
    <t>Autre création artistique</t>
  </si>
  <si>
    <t>90.04</t>
  </si>
  <si>
    <t>Gestion de salles de spectacles</t>
  </si>
  <si>
    <t>90.04Z</t>
  </si>
  <si>
    <t>90.04Z : Gestion de salles de spectacles</t>
  </si>
  <si>
    <t>91</t>
  </si>
  <si>
    <t>Bibliothèques, archives, musées et autres activités culturelles</t>
  </si>
  <si>
    <t>Biblioth. archive musée &amp; aut. act. cul.</t>
  </si>
  <si>
    <t>91 : Bibliothèques, archives, musées et autres activités culturelles</t>
  </si>
  <si>
    <t>91.0</t>
  </si>
  <si>
    <t>91.0 : Bibliothèques, archives, musées et autres activités culturelles</t>
  </si>
  <si>
    <t>91.01</t>
  </si>
  <si>
    <t>Gestion des bibliothèques et des archives</t>
  </si>
  <si>
    <t>Gestion des bibliothèques &amp; des archives</t>
  </si>
  <si>
    <t>91.01Z</t>
  </si>
  <si>
    <t>91.01Z : Gestion des bibliothèques et des archives</t>
  </si>
  <si>
    <t>91.02</t>
  </si>
  <si>
    <t>Gestion des musées</t>
  </si>
  <si>
    <t>91.02Z</t>
  </si>
  <si>
    <t>91.02Z : Gestion des musées</t>
  </si>
  <si>
    <t>91.03</t>
  </si>
  <si>
    <t>Gestion des sites et monuments historiques et des attractions touristiques similaires</t>
  </si>
  <si>
    <t>Gestion sites monuments historiques &amp; attractions tourist. simil.</t>
  </si>
  <si>
    <t>Gestion site histor. &amp; attraction simil.</t>
  </si>
  <si>
    <t>91.03Z</t>
  </si>
  <si>
    <t>91.03Z : Gestion des sites et monuments historiques et des attractions touristiques similaires</t>
  </si>
  <si>
    <t>91.04</t>
  </si>
  <si>
    <t>Gestion des jardins botaniques et zoologiques et des réserves naturelles</t>
  </si>
  <si>
    <t>Gest. des jardins botaniques et zoolog. et des réserv. naturelles</t>
  </si>
  <si>
    <t>Gest. jardin bota. &amp; zoo. &amp; réserv. nat.</t>
  </si>
  <si>
    <t>91.04Z</t>
  </si>
  <si>
    <t>91.04Z : Gestion des jardins botaniques et zoologiques et des réserves naturelles</t>
  </si>
  <si>
    <t>92</t>
  </si>
  <si>
    <t>Organisation de jeux de hasard et d'argent</t>
  </si>
  <si>
    <t>Organisation jeux de hasard &amp; d'argent</t>
  </si>
  <si>
    <t>92 : Organisation de jeux de hasard et d'argent</t>
  </si>
  <si>
    <t>92.0</t>
  </si>
  <si>
    <t>92.0 : Organisation de jeux de hasard et d'argent</t>
  </si>
  <si>
    <t>92.00</t>
  </si>
  <si>
    <t>92.00Z</t>
  </si>
  <si>
    <t>92.00Z : Organisation de jeux de hasard et d'argent</t>
  </si>
  <si>
    <t>93</t>
  </si>
  <si>
    <t>Activités sportives, récréatives et de loisirs</t>
  </si>
  <si>
    <t>Act. sportiv., récréatives &amp; de loisirs</t>
  </si>
  <si>
    <t>93 : Activités sportives, récréatives et de loisirs</t>
  </si>
  <si>
    <t>93.1</t>
  </si>
  <si>
    <t>Activités liées au sport</t>
  </si>
  <si>
    <t>93.1 : Activités liées au sport</t>
  </si>
  <si>
    <t>93.11</t>
  </si>
  <si>
    <t>Gestion d'installations sportives</t>
  </si>
  <si>
    <t>93.11Z</t>
  </si>
  <si>
    <t>93.11Z : Gestion d'installations sportives</t>
  </si>
  <si>
    <t>93.12</t>
  </si>
  <si>
    <t>Activités de clubs de sports</t>
  </si>
  <si>
    <t>93.12Z</t>
  </si>
  <si>
    <t>93.12Z : Activités de clubs de sports</t>
  </si>
  <si>
    <t>93.13</t>
  </si>
  <si>
    <t>Activités des centres de culture physique</t>
  </si>
  <si>
    <t>Activité des centres de culture physique</t>
  </si>
  <si>
    <t>93.13Z</t>
  </si>
  <si>
    <t>93.13Z : Activités des centres de culture physique</t>
  </si>
  <si>
    <t>93.19</t>
  </si>
  <si>
    <t>Autres activités liées au sport</t>
  </si>
  <si>
    <t>93.19Z</t>
  </si>
  <si>
    <t>93.19Z : Autres activités liées au sport</t>
  </si>
  <si>
    <t>93.2</t>
  </si>
  <si>
    <t>Activités récréatives et de loisirs</t>
  </si>
  <si>
    <t>93.2 : Activités récréatives et de loisirs</t>
  </si>
  <si>
    <t>93.21</t>
  </si>
  <si>
    <t>Activités des parcs d'attractions et parcs à thèmes</t>
  </si>
  <si>
    <t>Act. parcs attractions &amp; parcs à thèmes</t>
  </si>
  <si>
    <t>93.21Z</t>
  </si>
  <si>
    <t>93.21Z : Activités des parcs d'attractions et parcs à thèmes</t>
  </si>
  <si>
    <t>93.29</t>
  </si>
  <si>
    <t xml:space="preserve">Autres activités récréatives et de loisirs </t>
  </si>
  <si>
    <t>Autres activités récréatives et de loisirs</t>
  </si>
  <si>
    <t>Autres activités récréative &amp; de loisirs</t>
  </si>
  <si>
    <t>93.29Z</t>
  </si>
  <si>
    <t>93.29Z : Autres activités récréatives et de loisirs</t>
  </si>
  <si>
    <t>SECTION S</t>
  </si>
  <si>
    <t>AUTRES ACTIVITÉS DE SERVICES</t>
  </si>
  <si>
    <t>S : AUTRES ACTIVITÉS DE SERVICES</t>
  </si>
  <si>
    <t>94</t>
  </si>
  <si>
    <t>Activités des organisations associatives</t>
  </si>
  <si>
    <t>94 : Activités des organisations associatives</t>
  </si>
  <si>
    <t>94.1</t>
  </si>
  <si>
    <t>Activités des organisations économiques, patronales et professionnelles</t>
  </si>
  <si>
    <t>Activ. organisations économiques, patronales et professionnelles</t>
  </si>
  <si>
    <t>Act. organisations écon. patron. &amp; prof.</t>
  </si>
  <si>
    <t>94.1 : Activités des organisations économiques, patronales et professionnelles</t>
  </si>
  <si>
    <t>94.11</t>
  </si>
  <si>
    <t>Activités des organisations patronales et consulaires</t>
  </si>
  <si>
    <t>Act. organisations patronale &amp; consul.</t>
  </si>
  <si>
    <t>94.11Z</t>
  </si>
  <si>
    <t>94.11Z : Activités des organisations patronales et consulaires</t>
  </si>
  <si>
    <t>94.12</t>
  </si>
  <si>
    <t>Activités des organisations professionnelles</t>
  </si>
  <si>
    <t>Act. des organisations professionnelles</t>
  </si>
  <si>
    <t>94.12Z</t>
  </si>
  <si>
    <t>94.12Z : Activités des organisations professionnelles</t>
  </si>
  <si>
    <t>94.2</t>
  </si>
  <si>
    <t>Activités des syndicats de salariés</t>
  </si>
  <si>
    <t>94.2 : Activités des syndicats de salariés</t>
  </si>
  <si>
    <t>94.20</t>
  </si>
  <si>
    <t>94.20Z</t>
  </si>
  <si>
    <t>94.20Z : Activités des syndicats de salariés</t>
  </si>
  <si>
    <t>94.9</t>
  </si>
  <si>
    <t>Activités des autres organisations associatives</t>
  </si>
  <si>
    <t>Act. autres organisations associatives</t>
  </si>
  <si>
    <t>94.9 : Activités des autres organisations associatives</t>
  </si>
  <si>
    <t>94.91</t>
  </si>
  <si>
    <t>Activités des organisations religieuses</t>
  </si>
  <si>
    <t>94.91Z</t>
  </si>
  <si>
    <t>94.91Z : Activités des organisations religieuses</t>
  </si>
  <si>
    <t>94.92</t>
  </si>
  <si>
    <t>Activités des organisations politiques</t>
  </si>
  <si>
    <t>94.92Z</t>
  </si>
  <si>
    <t>94.92Z : Activités des organisations politiques</t>
  </si>
  <si>
    <t>94.99</t>
  </si>
  <si>
    <t>Activités des organisations associatives n.c.a.</t>
  </si>
  <si>
    <t>Act. organisations associatives nca.</t>
  </si>
  <si>
    <t>94.99Z</t>
  </si>
  <si>
    <t>Autres organisations fonctionnant par adhésion volontaire</t>
  </si>
  <si>
    <t>Aut. org. fonctionnant par adhé. volont.</t>
  </si>
  <si>
    <t>94.99Z : Autres organisations fonctionnant par adhésion volontaire</t>
  </si>
  <si>
    <t>95</t>
  </si>
  <si>
    <t>Réparation d'ordinateurs et de biens personnels et domestiques</t>
  </si>
  <si>
    <t>Répar. ordi. &amp; bien perso. &amp; domestique</t>
  </si>
  <si>
    <t>95 : Réparation d'ordinateurs et de biens personnels et domestiques</t>
  </si>
  <si>
    <t>95.1</t>
  </si>
  <si>
    <t xml:space="preserve">Réparation d'ordinateurs et d'équipements de communication </t>
  </si>
  <si>
    <t>Réparation d'ordinateurs et d'équipements de communication</t>
  </si>
  <si>
    <t>Répar. ordinateur &amp; équipt communication</t>
  </si>
  <si>
    <t xml:space="preserve">95.1 : Réparation d'ordinateurs et d'équipements de communication </t>
  </si>
  <si>
    <t>95.11</t>
  </si>
  <si>
    <t>Réparation d'ordinateurs et d'équipements périphériques</t>
  </si>
  <si>
    <t>Répar. ordinateur &amp; équipt périphérique</t>
  </si>
  <si>
    <t>95.11Z</t>
  </si>
  <si>
    <t>95.11Z : Réparation d'ordinateurs et d'équipements périphériques</t>
  </si>
  <si>
    <t>95.12</t>
  </si>
  <si>
    <t>Réparation d'équipements de communication</t>
  </si>
  <si>
    <t>Réparation équipements de communication</t>
  </si>
  <si>
    <t>95.12Z</t>
  </si>
  <si>
    <t>95.12Z : Réparation d'équipements de communication</t>
  </si>
  <si>
    <t>95.2</t>
  </si>
  <si>
    <t>Réparation de biens personnels et domestiques</t>
  </si>
  <si>
    <t>Réparation  biens personnel &amp; domestique</t>
  </si>
  <si>
    <t>95.2 : Réparation de biens personnels et domestiques</t>
  </si>
  <si>
    <t>95.21</t>
  </si>
  <si>
    <t>Réparation de produits électroniques grand public</t>
  </si>
  <si>
    <t>Réparation prdts électroniq. grd public</t>
  </si>
  <si>
    <t>95.21Z</t>
  </si>
  <si>
    <t>95.21Z : Réparation de produits électroniques grand public</t>
  </si>
  <si>
    <t>95.22</t>
  </si>
  <si>
    <t>Réparation d'appareils électroménagers et d'équipements pour la maison et le jardin</t>
  </si>
  <si>
    <t>Réparation appareils électromén. &amp; équipts maison &amp; jardin</t>
  </si>
  <si>
    <t>Répar. électromén. &amp; éqpt maison &amp; jard.</t>
  </si>
  <si>
    <t>95.22Z</t>
  </si>
  <si>
    <t>95.22Z : Réparation d'appareils électroménagers et d'équipements pour la maison et le jardin</t>
  </si>
  <si>
    <t>95.23</t>
  </si>
  <si>
    <t>Réparation de chaussures et d'articles en cuir</t>
  </si>
  <si>
    <t>Réparation chaussures &amp; articles en cuir</t>
  </si>
  <si>
    <t>95.23Z</t>
  </si>
  <si>
    <t>95.23Z : Réparation de chaussures et d'articles en cuir</t>
  </si>
  <si>
    <t>95.24</t>
  </si>
  <si>
    <t>Réparation de meubles et d'équipements du foyer</t>
  </si>
  <si>
    <t>Réparation meubles &amp; d'équipt du foyer</t>
  </si>
  <si>
    <t>95.24Z</t>
  </si>
  <si>
    <t>95.24Z : Réparation de meubles et d'équipements du foyer</t>
  </si>
  <si>
    <t>95.25</t>
  </si>
  <si>
    <t>Réparation d'articles d'horlogerie et de bijouterie</t>
  </si>
  <si>
    <t>Répar.articles horlogerie &amp; bijouterie</t>
  </si>
  <si>
    <t>95.25Z</t>
  </si>
  <si>
    <t>95.25Z : Réparation d'articles d'horlogerie et de bijouterie</t>
  </si>
  <si>
    <t>95.29</t>
  </si>
  <si>
    <t>Réparation d'autres biens personnels et domestiques</t>
  </si>
  <si>
    <t>Répar. aut. biens personnel &amp; domestique</t>
  </si>
  <si>
    <t>95.29Z</t>
  </si>
  <si>
    <t>95.29Z : Réparation d'autres biens personnels et domestiques</t>
  </si>
  <si>
    <t>96</t>
  </si>
  <si>
    <t>Autres services personnels</t>
  </si>
  <si>
    <t>96 : Autres services personnels</t>
  </si>
  <si>
    <t>96.0</t>
  </si>
  <si>
    <t>96.0 : Autres services personnels</t>
  </si>
  <si>
    <t>96.01</t>
  </si>
  <si>
    <t>Blanchisserie-teinturerie</t>
  </si>
  <si>
    <t>96.01A</t>
  </si>
  <si>
    <t>Blanchisserie-teinturerie de gros</t>
  </si>
  <si>
    <t>96.01B</t>
  </si>
  <si>
    <t>Blanchisserie-teinturerie de détail</t>
  </si>
  <si>
    <t>96.02</t>
  </si>
  <si>
    <t>Coiffure et soins de beauté</t>
  </si>
  <si>
    <t>96.02A</t>
  </si>
  <si>
    <t>Coiffure</t>
  </si>
  <si>
    <t>96.02B</t>
  </si>
  <si>
    <t>Soins de beauté</t>
  </si>
  <si>
    <t>96.03</t>
  </si>
  <si>
    <t>Services funéraires</t>
  </si>
  <si>
    <t>96.03Z</t>
  </si>
  <si>
    <t>96.03Z : Services funéraires</t>
  </si>
  <si>
    <t>96.04</t>
  </si>
  <si>
    <t>Entretien corporel</t>
  </si>
  <si>
    <t>96.04Z</t>
  </si>
  <si>
    <t>96.04Z : Entretien corporel</t>
  </si>
  <si>
    <t>96.09</t>
  </si>
  <si>
    <t>Autres services personnels n.c.a.</t>
  </si>
  <si>
    <t>96.09Z</t>
  </si>
  <si>
    <t>96.09Z : Autres services personnels n.c.a.</t>
  </si>
  <si>
    <t>SECTION T</t>
  </si>
  <si>
    <t>ACTIVITÉS DES MÉNAGES EN TANT QU'EMPLOYEURS ; ACTIVITÉS INDIFFÉRENCIÉES DES MÉNAGES EN TANT QUE PRODUCTEURS DE BIENS ET SERVICES POUR USAGE PROPRE</t>
  </si>
  <si>
    <t>Activ. ménages : employeurs, produc. biens &amp; serv. (usage propre)</t>
  </si>
  <si>
    <t>Act. ménages: empl., prod. pr us. propre</t>
  </si>
  <si>
    <t>T : ACTIVITÉS DES MÉNAGES EN TANT QU'EMPLOYEURS ; ACTIVITÉS INDIFFÉRENCIÉES DES MÉNAGES EN TANT QUE PRODUCTEURS DE BIENS ET SERVICES POUR USAGE PROPRE</t>
  </si>
  <si>
    <t>97</t>
  </si>
  <si>
    <t>Activités des ménages en tant qu'employeurs de personnel domestique</t>
  </si>
  <si>
    <t>Activ. ménages : employeurs de personnel domestique</t>
  </si>
  <si>
    <t>Act. ménage: empl. de person. domestique</t>
  </si>
  <si>
    <t>97 : Activités des ménages en tant qu'employeurs de personnel domestique</t>
  </si>
  <si>
    <t>97.0</t>
  </si>
  <si>
    <t>97.0 : Activités des ménages en tant qu'employeurs de personnel domestique</t>
  </si>
  <si>
    <t>97.00</t>
  </si>
  <si>
    <t>Activités des ménages  : employeurs de personnel domestique</t>
  </si>
  <si>
    <t>97.00Z</t>
  </si>
  <si>
    <t>97.00Z : Activités des ménages en tant qu'employeurs de personnel domestique</t>
  </si>
  <si>
    <t>98</t>
  </si>
  <si>
    <t>Activités indifférenciées des ménages en tant que producteurs de biens et services pour usage propre</t>
  </si>
  <si>
    <t>Activ. ménages : prod. biens &amp; services (usage propre)</t>
  </si>
  <si>
    <t>Act. ménage : prod. b.&amp;s. (usage propre)</t>
  </si>
  <si>
    <t>98 : Activités indifférenciées des ménages en tant que producteurs de biens et services pour usage propre</t>
  </si>
  <si>
    <t>98.1</t>
  </si>
  <si>
    <t>Activités indifférenciées des ménages en tant que producteurs de biens pour usage propre</t>
  </si>
  <si>
    <t>Activ. indifférenciées ménages : produc. biens (usage propre)</t>
  </si>
  <si>
    <t>Act. ménage : prod. biens (usage propre)</t>
  </si>
  <si>
    <t>98.1 : Activités indifférenciées des ménages en tant que producteurs de biens pour usage propre</t>
  </si>
  <si>
    <t>98.10</t>
  </si>
  <si>
    <t>Activ. indifférenciées ménages : producteurs biens (usage propre)</t>
  </si>
  <si>
    <t>98.10Z</t>
  </si>
  <si>
    <t>98.10Z : Activités indifférenciées des ménages en tant que producteurs de biens pour usage propre</t>
  </si>
  <si>
    <t>98.2</t>
  </si>
  <si>
    <t>Activités indifférenciées des ménages en tant que producteurs de services pour usage propre</t>
  </si>
  <si>
    <t>Activ. indifférenciées ménages : produc. services (usage propre)</t>
  </si>
  <si>
    <t>Act. ménage : prod. serv. (usage propre)</t>
  </si>
  <si>
    <t>98.2 : Activités indifférenciées des ménages en tant que producteurs de services pour usage propre</t>
  </si>
  <si>
    <t>98.20</t>
  </si>
  <si>
    <t>Activ. indifférenciées ménages  : produc. services (usage propre)</t>
  </si>
  <si>
    <t>98.20Z</t>
  </si>
  <si>
    <t>98.20Z : Activités indifférenciées des ménages en tant que producteurs de services pour usage propre</t>
  </si>
  <si>
    <t>SECTION U</t>
  </si>
  <si>
    <t>ACTIVITÉS EXTRA-TERRITORIALES</t>
  </si>
  <si>
    <t>U : ACTIVITÉS EXTRA-TERRITORIALES</t>
  </si>
  <si>
    <t>99</t>
  </si>
  <si>
    <t>Activités des organisations et organismes extraterritoriaux</t>
  </si>
  <si>
    <t>Act. organisations extraterritoriales</t>
  </si>
  <si>
    <t>99 : Activités des organisations et organismes extraterritoriaux</t>
  </si>
  <si>
    <t>99.0</t>
  </si>
  <si>
    <t>99.0 : Activités des organisations et organismes extraterritoriaux</t>
  </si>
  <si>
    <t>99.00</t>
  </si>
  <si>
    <t>99.00Z</t>
  </si>
  <si>
    <t>99.00Z : Activités des organisations et organismes extraterritoriaux</t>
  </si>
  <si>
    <t>code APE</t>
  </si>
  <si>
    <t>Sous-classes (APE)</t>
  </si>
  <si>
    <t>01.11 : Culture de céréales (à l'exception du riz), de légumineuses et de graines oléagineuses</t>
  </si>
  <si>
    <t>01.12 : Culture du riz</t>
  </si>
  <si>
    <t>01.13 : Culture de légumes, de melons, de racines et de tubercules</t>
  </si>
  <si>
    <t>01.14 : Culture de la canne à sucre</t>
  </si>
  <si>
    <t>01.15 : Culture du tabac</t>
  </si>
  <si>
    <t>01.16 : Culture de plantes à fibres</t>
  </si>
  <si>
    <t>01.19 : Autres cultures non permanentes</t>
  </si>
  <si>
    <t>01.21 : Culture de la vigne</t>
  </si>
  <si>
    <t>01.22 : Culture de fruits tropicaux et subtropicaux</t>
  </si>
  <si>
    <t>01.23 : Culture d'agrumes</t>
  </si>
  <si>
    <t>01.24 : Culture de fruits à pépins et à noyau</t>
  </si>
  <si>
    <t>01.25 : Culture d'autres fruits d'arbres ou d'arbustes et de fruits à coque</t>
  </si>
  <si>
    <t>01.26 : Culture de fruits oléagineux</t>
  </si>
  <si>
    <t>01.27 : Culture de plantes à boissons</t>
  </si>
  <si>
    <t>01.28 : Culture de plantes à épices, aromatiques, médicinales et pharmaceutiques</t>
  </si>
  <si>
    <t>01.29 : Autres cultures permanentes</t>
  </si>
  <si>
    <t>01.30 : Reproduction de plantes</t>
  </si>
  <si>
    <t>01.41 : Élevage de vaches laitières</t>
  </si>
  <si>
    <t>01.42 : Élevage d'autres bovins et de buffles</t>
  </si>
  <si>
    <t>01.43 : Élevage de chevaux et d'autres équidés</t>
  </si>
  <si>
    <t>01.44 : Élevage de chameaux et d'autres camélidés</t>
  </si>
  <si>
    <t>01.45 : Élevage d'ovins et de caprins</t>
  </si>
  <si>
    <t>01.46 : Élevage de porcins</t>
  </si>
  <si>
    <t>01.47 : Élevage de volailles</t>
  </si>
  <si>
    <t>01.49 : Élevage d'autres animaux</t>
  </si>
  <si>
    <t>01.50 : Culture et élevage associés</t>
  </si>
  <si>
    <t>01.61 : Activités de soutien aux cultures</t>
  </si>
  <si>
    <t>01.62 : Activités de soutien à la production animale</t>
  </si>
  <si>
    <t>01.63 : Traitement primaire des récoltes</t>
  </si>
  <si>
    <t>01.64 : Traitement des semences</t>
  </si>
  <si>
    <t>01.70 : Chasse, piégeage et services annexes</t>
  </si>
  <si>
    <t>02.10 : Sylviculture et autres activités forestières</t>
  </si>
  <si>
    <t>02.20 : Exploitation forestière</t>
  </si>
  <si>
    <t>02.30 : Récolte de produits forestiers non ligneux poussant à l'état sauvage</t>
  </si>
  <si>
    <t>02.40 : Services de soutien à l'exploitation forestière</t>
  </si>
  <si>
    <t>03.11 : Pêche en mer</t>
  </si>
  <si>
    <t>03.12 : Pêche en eau douce</t>
  </si>
  <si>
    <t>03.21 : Aquaculture en mer</t>
  </si>
  <si>
    <t>03.22 : Aquaculture en eau douce</t>
  </si>
  <si>
    <t>05.10 : Extraction de houille</t>
  </si>
  <si>
    <t>05.20 : Extraction de lignite</t>
  </si>
  <si>
    <t>06.10 : Extraction de pétrole brut</t>
  </si>
  <si>
    <t>06.20 : Extraction de gaz naturel</t>
  </si>
  <si>
    <t>07.10 : Extraction de minerais de fer</t>
  </si>
  <si>
    <t>07.21 : Extraction de minerais d'uranium et de thorium</t>
  </si>
  <si>
    <t>07.29 : Extraction d'autres minerais de métaux non ferreux</t>
  </si>
  <si>
    <t>08.11 : Extraction de pierres ornementales et de construction, de calcaire industriel, de gypse, de craie et d'ardoise</t>
  </si>
  <si>
    <t>08.12 : Exploitation de gravières et sablières, extraction d’argiles et de kaolin</t>
  </si>
  <si>
    <t xml:space="preserve">08.91 : Extraction des minéraux chimiques et d'engrais minéraux </t>
  </si>
  <si>
    <t>08.92 : Extraction de tourbe</t>
  </si>
  <si>
    <t xml:space="preserve">08.93 : Production de sel </t>
  </si>
  <si>
    <t>08.99 : Autres activités extractives n.c.a.</t>
  </si>
  <si>
    <t>09.10 : Activités de soutien à l'extraction d'hydrocarbures</t>
  </si>
  <si>
    <t xml:space="preserve">09.90 : Activités de soutien aux autres industries extractives </t>
  </si>
  <si>
    <t>10.11 : Transformation et conservation de la viande de boucherie</t>
  </si>
  <si>
    <t>10.12 : Transformation et conservation de la viande de volaille</t>
  </si>
  <si>
    <t>10.13 : Préparation de produits à base de viande</t>
  </si>
  <si>
    <t>10.20 : Transformation et conservation de poisson, de crustacés et de mollusques</t>
  </si>
  <si>
    <t>10.31 : Transformation et conservation de pommes de terre</t>
  </si>
  <si>
    <t>10.32 : Préparation de jus de fruits et légumes</t>
  </si>
  <si>
    <t>10.39 : Autre transformation et conservation de fruits et légumes</t>
  </si>
  <si>
    <t>10.41 : Fabrication d'huiles et graisses</t>
  </si>
  <si>
    <t>10.42 : Fabrication de margarine et graisses comestibles similaires</t>
  </si>
  <si>
    <t>10.51 : Exploitation de laiteries et fabrication de fromage</t>
  </si>
  <si>
    <t>10.52 : Fabrication de glaces et sorbets</t>
  </si>
  <si>
    <t>10.61 : Travail des grains</t>
  </si>
  <si>
    <t>10.62 : Fabrication de produits amylacés</t>
  </si>
  <si>
    <t>10.71 : Fabrication de pain et de pâtisserie fraîche</t>
  </si>
  <si>
    <t>10.72 : Fabrication de biscuits, biscottes et pâtisseries de conservation</t>
  </si>
  <si>
    <t>10.73 : Fabrication de pâtes alimentaires</t>
  </si>
  <si>
    <t>10.81 : Fabrication de sucre</t>
  </si>
  <si>
    <t>10.82 : Fabrication de cacao, chocolat et de produits de confiserie</t>
  </si>
  <si>
    <t>10.83 : Transformation du thé et du café</t>
  </si>
  <si>
    <t>10.84 : Fabrication de condiments et assaisonnements</t>
  </si>
  <si>
    <t>10.85 : Fabrication de plats préparés</t>
  </si>
  <si>
    <t>10.86 : Fabrication d'aliments homogénéisés et diététiques</t>
  </si>
  <si>
    <t>10.89 : Fabrication d'autres produits alimentaires n.c.a.</t>
  </si>
  <si>
    <t>10.91 : Fabrication d'aliments pour animaux de ferme</t>
  </si>
  <si>
    <t>10.92 : Fabrication d'aliments pour animaux de compagnie</t>
  </si>
  <si>
    <t>11.01 : Production de boissons alcooliques distillées</t>
  </si>
  <si>
    <t>11.02 : Production de vin (de raisin)</t>
  </si>
  <si>
    <t xml:space="preserve">11.03 : Fabrication de cidre et de vins de fruits  </t>
  </si>
  <si>
    <t>11.04 : Production d'autres boissons fermentées non distillées</t>
  </si>
  <si>
    <t>11.05 : Fabrication de bière</t>
  </si>
  <si>
    <t>11.06 : Fabrication de malt</t>
  </si>
  <si>
    <t>11.07 : Industrie des eaux minérales et autres eaux embouteillées et des boissons rafraîchissantes</t>
  </si>
  <si>
    <t>12.00 : Fabrication de produits à base de tabac</t>
  </si>
  <si>
    <t>13.10 : Préparation de fibres textiles et filature</t>
  </si>
  <si>
    <t>13.20 : Tissage</t>
  </si>
  <si>
    <t>13.30 : Ennoblissement textile</t>
  </si>
  <si>
    <t>13.91 : Fabrication d'étoffes à mailles</t>
  </si>
  <si>
    <t>13.92 : Fabrication d'articles textiles, sauf habillement</t>
  </si>
  <si>
    <t>13.93 : Fabrication de tapis et moquettes</t>
  </si>
  <si>
    <t>13.94 : Fabrication de ficelles, cordes et filets</t>
  </si>
  <si>
    <t>13.95 : Fabrication de non-tissés, sauf habillement</t>
  </si>
  <si>
    <t>13.96 : Fabrication d'autres textiles techniques et industriels</t>
  </si>
  <si>
    <t>13.99 : Fabrication d'autres textiles n.c.a.</t>
  </si>
  <si>
    <t>14.11 : Fabrication de vêtements en cuir</t>
  </si>
  <si>
    <t>14.12 : Fabrication de vêtements de travail</t>
  </si>
  <si>
    <t>14.13 : Fabrication de vêtements de dessus</t>
  </si>
  <si>
    <t>14.14 : Fabrication de vêtements de dessous</t>
  </si>
  <si>
    <t>14.19 : Fabrication d'autres vêtements et accessoires</t>
  </si>
  <si>
    <t>14.20 : Fabrication d'articles en fourrure</t>
  </si>
  <si>
    <t>14.31 : Fabrication d'articles chaussants à mailles</t>
  </si>
  <si>
    <t>14.39 : Fabrication d'autres articles à mailles</t>
  </si>
  <si>
    <t>15.11 : Apprêt et tannage des cuirs ; préparation et teinture des fourrures</t>
  </si>
  <si>
    <t>15.12 : Fabrication d'articles de voyage, de maroquinerie et de sellerie</t>
  </si>
  <si>
    <t>15.20 : Fabrication de chaussures</t>
  </si>
  <si>
    <t>16.10 : Sciage et rabotage du bois</t>
  </si>
  <si>
    <t>16.21 : Fabrication de placage et de panneaux de bois</t>
  </si>
  <si>
    <t>16.22 : Fabrication de parquets assemblés</t>
  </si>
  <si>
    <t>16.23 : Fabrication de charpentes et d'autres menuiseries</t>
  </si>
  <si>
    <t>16.24 : Fabrication d'emballages en bois</t>
  </si>
  <si>
    <t>16.29 : Fabrication d'objets divers en bois ; fabrication d'objets en liège, vannerie et sparterie</t>
  </si>
  <si>
    <t>17.11 : Fabrication de pâte à papier</t>
  </si>
  <si>
    <t>17.12 : Fabrication de papier et de carton</t>
  </si>
  <si>
    <t>17.21 : Fabrication de papier et carton ondulés et d'emballages en papier ou en carton</t>
  </si>
  <si>
    <t>17.22 : Fabrication d'articles en papier à usage sanitaire ou domestique</t>
  </si>
  <si>
    <t>17.23 : Fabrication d'articles de papeterie</t>
  </si>
  <si>
    <t>17.24 : Fabrication de papiers peints</t>
  </si>
  <si>
    <t>17.29 : Fabrication d'autres articles en papier ou en carton</t>
  </si>
  <si>
    <t>18.11 : Imprimerie de journaux</t>
  </si>
  <si>
    <t>18.12 : Autre imprimerie (labeur)</t>
  </si>
  <si>
    <t xml:space="preserve">18.13 : Activités de pré-presse </t>
  </si>
  <si>
    <t>18.14 : Reliure et activités connexes</t>
  </si>
  <si>
    <t>18.20 : Reproduction d'enregistrements</t>
  </si>
  <si>
    <t>19.10 : Cokéfaction</t>
  </si>
  <si>
    <t>19.20 : Raffinage du pétrole</t>
  </si>
  <si>
    <t>20.11 : Fabrication de gaz industriels</t>
  </si>
  <si>
    <t>20.12 : Fabrication de colorants et de pigments</t>
  </si>
  <si>
    <t>20.13 : Fabrication d'autres produits chimiques inorganiques de base</t>
  </si>
  <si>
    <t>20.14 : Fabrication d'autres produits chimiques organiques de base</t>
  </si>
  <si>
    <t>20.15 : Fabrication de produits azotés et d'engrais</t>
  </si>
  <si>
    <t>20.16 : Fabrication de matières plastiques de base</t>
  </si>
  <si>
    <t>20.17 : Fabrication de caoutchouc synthétique</t>
  </si>
  <si>
    <t>20.20 : Fabrication de pesticides et d’autres produits agrochimiques</t>
  </si>
  <si>
    <t>20.30 : Fabrication de peintures, vernis, encres et mastics</t>
  </si>
  <si>
    <t>20.41 : Fabrication de savons, détergents et produits d'entretien</t>
  </si>
  <si>
    <t>20.42 : Fabrication de parfums et de produits pour la toilette</t>
  </si>
  <si>
    <t>20.51 : Fabrication de produits explosifs</t>
  </si>
  <si>
    <t>20.52 : Fabrication de colles</t>
  </si>
  <si>
    <t>20.53 : Fabrication d'huiles essentielles</t>
  </si>
  <si>
    <t>20.59 : Fabrication d'autres produits chimiques n.c.a.</t>
  </si>
  <si>
    <t>20.60 : Fabrication de fibres artificielles ou synthétiques</t>
  </si>
  <si>
    <t>21.10 : Fabrication de produits pharmaceutiques de base</t>
  </si>
  <si>
    <t>21.20 : Fabrication de préparations pharmaceutiques</t>
  </si>
  <si>
    <t>22.11 : Fabrication et rechapage de pneumatiques</t>
  </si>
  <si>
    <t>22.19 : Fabrication d'autres articles en caoutchouc</t>
  </si>
  <si>
    <t>22.21 : Fabrication de plaques, feuilles, tubes et profilés en matières plastiques</t>
  </si>
  <si>
    <t>22.22 : Fabrication d'emballages en matières plastiques</t>
  </si>
  <si>
    <t>22.23 : Fabrication d'éléments en matières plastiques pour la construction</t>
  </si>
  <si>
    <t>22.29 : Fabrication d'autres articles en matières plastiques</t>
  </si>
  <si>
    <t>23.11 : Fabrication de verre plat</t>
  </si>
  <si>
    <t>23.12 : Façonnage et transformation du verre plat</t>
  </si>
  <si>
    <t>23.13 : Fabrication de verre creux</t>
  </si>
  <si>
    <t>23.14 : Fabrication de fibres de verre</t>
  </si>
  <si>
    <t>23.19 : Fabrication et façonnage d'autres articles en verre, y compris verre technique</t>
  </si>
  <si>
    <t>23.20 : Fabrication de produits réfractaires</t>
  </si>
  <si>
    <t>23.31 : Fabrication de carreaux en céramique</t>
  </si>
  <si>
    <t>23.32 : Fabrication de briques, tuiles et produits de construction, en terre cuite</t>
  </si>
  <si>
    <t>23.41 : Fabrication d'articles céramiques à usage domestique ou ornemental</t>
  </si>
  <si>
    <t>23.42 : Fabrication d'appareils sanitaires en céramique</t>
  </si>
  <si>
    <t>23.43 : Fabrication d'isolateurs et pièces isolantes en céramique</t>
  </si>
  <si>
    <t>23.44 : Fabrication d'autres produits céramiques à usage technique</t>
  </si>
  <si>
    <t xml:space="preserve">23.49 : Fabrication d'autres produits céramiques </t>
  </si>
  <si>
    <t>23.51 : Fabrication de ciment</t>
  </si>
  <si>
    <t>23.52 : Fabrication de chaux et plâtre</t>
  </si>
  <si>
    <t>23.61 : Fabrication d'éléments en béton pour la construction</t>
  </si>
  <si>
    <t>23.62 : Fabrication d'éléments en plâtre pour la construction</t>
  </si>
  <si>
    <t>23.63 : Fabrication de béton prêt à l'emploi</t>
  </si>
  <si>
    <t>23.64 : Fabrication de mortiers et bétons secs</t>
  </si>
  <si>
    <t>23.65 : Fabrication d'ouvrages en fibre-ciment</t>
  </si>
  <si>
    <t>23.69 : Fabrication d'autres ouvrages en béton, en ciment ou en plâtre</t>
  </si>
  <si>
    <t>23.70 : Taille, façonnage et finissage de pierres</t>
  </si>
  <si>
    <t>23.91 : Fabrication de produits abrasifs</t>
  </si>
  <si>
    <t>23.99 : Fabrication d'autres produits minéraux non métalliques n.c.a.</t>
  </si>
  <si>
    <t>24.10 : Sidérurgie</t>
  </si>
  <si>
    <t xml:space="preserve">24.20 : Fabrication de tubes, tuyaux, profilés creux et accessoires correspondants en acier </t>
  </si>
  <si>
    <t>24.31 : Étirage à froid de barres</t>
  </si>
  <si>
    <t>24.32 : Laminage à froid de feuillards</t>
  </si>
  <si>
    <t>24.33 : Profilage à froid par formage ou pliage</t>
  </si>
  <si>
    <t>24.34 : Tréfilage à froid</t>
  </si>
  <si>
    <t>24.41 : Production de métaux précieux</t>
  </si>
  <si>
    <t>24.42 : Métallurgie de l'aluminium</t>
  </si>
  <si>
    <t>24.43 : Métallurgie du plomb, du zinc ou de l'étain</t>
  </si>
  <si>
    <t>24.44 : Métallurgie du cuivre</t>
  </si>
  <si>
    <t>24.45 : Métallurgie des autres métaux non ferreux</t>
  </si>
  <si>
    <t>24.46 : Élaboration et transformation de matières nucléaires</t>
  </si>
  <si>
    <t>24.51 : Fonderie de fonte</t>
  </si>
  <si>
    <t>24.52 : Fonderie d'acier</t>
  </si>
  <si>
    <t>24.53 : Fonderie de métaux légers</t>
  </si>
  <si>
    <t>24.54 : Fonderie d'autres métaux non ferreux</t>
  </si>
  <si>
    <t>25.11 : Fabrication de structures métalliques et de parties de structures</t>
  </si>
  <si>
    <t>25.12 : Fabrication de portes et fenêtres en métal</t>
  </si>
  <si>
    <t>25.21 : Fabrication de radiateurs et de chaudières pour le chauffage central</t>
  </si>
  <si>
    <t>25.29 : Fabrication d'autres réservoirs, citernes et conteneurs métalliques</t>
  </si>
  <si>
    <t>25.30 : Fabrication de générateurs de vapeur, à l'exception des chaudières pour le chauffage central</t>
  </si>
  <si>
    <t>25.40 : Fabrication d'armes et de munitions</t>
  </si>
  <si>
    <t>25.50 : Forge, emboutissage, estampage ; métallurgie des poudres</t>
  </si>
  <si>
    <t>25.61 : Traitement et revêtement des métaux</t>
  </si>
  <si>
    <t>25.62 : Usinage</t>
  </si>
  <si>
    <t>25.71 : Fabrication de coutellerie</t>
  </si>
  <si>
    <t>25.72 : Fabrication de serrures et de ferrures</t>
  </si>
  <si>
    <t>25.73 : Fabrication d'outillage</t>
  </si>
  <si>
    <t>25.91 : Fabrication de fûts et emballages métalliques similaires</t>
  </si>
  <si>
    <t>25.92 : Fabrication d'emballages métalliques légers</t>
  </si>
  <si>
    <t>25.93 : Fabrication d'articles en fils métalliques, de chaînes et de ressorts</t>
  </si>
  <si>
    <t>25.94 : Fabrication de vis et de boulons</t>
  </si>
  <si>
    <t>25.99 : Fabrication d'autres produits métalliques n.c.a.</t>
  </si>
  <si>
    <t>26.11 : Fabrication de composants électroniques</t>
  </si>
  <si>
    <t>26.12 : Fabrication de cartes électroniques assemblées</t>
  </si>
  <si>
    <t>26.20 : Fabrication d'ordinateurs et d'équipements périphériques</t>
  </si>
  <si>
    <t xml:space="preserve">26.30 : Fabrication d'équipements de communication </t>
  </si>
  <si>
    <t>26.40 : Fabrication de produits électroniques grand public</t>
  </si>
  <si>
    <t>26.51 : Fabrication d'instruments et d'appareils de mesure, d'essai et de navigation</t>
  </si>
  <si>
    <t>26.52 : Horlogerie</t>
  </si>
  <si>
    <t xml:space="preserve">26.60 : Fabrication d'équipements d'irradiation médicale, d'équipements électromédicaux et électrothérapeutiques </t>
  </si>
  <si>
    <t>26.70 : Fabrication de matériels optique et photographique</t>
  </si>
  <si>
    <t>26.80 : Fabrication de supports magnétiques et optiques</t>
  </si>
  <si>
    <t>27.11 : Fabrication de moteurs, génératrices et transformateurs électriques</t>
  </si>
  <si>
    <t>27.12 : Fabrication de matériel de distribution et de commande électrique</t>
  </si>
  <si>
    <t>27.20 : Fabrication de piles et d'accumulateurs électriques</t>
  </si>
  <si>
    <t>27.31 : Fabrication de câbles de fibres optiques</t>
  </si>
  <si>
    <t>27.32 : Fabrication d'autres fils et câbles électroniques ou électriques</t>
  </si>
  <si>
    <t>27.33 : Fabrication de matériel d'installation électrique</t>
  </si>
  <si>
    <t>27.40 : Fabrication d'appareils d'éclairage électrique</t>
  </si>
  <si>
    <t>27.51 : Fabrication d'appareils électroménagers</t>
  </si>
  <si>
    <t>27.52 : Fabrication d'appareils ménagers non électriques</t>
  </si>
  <si>
    <t>27.90 : Fabrication d'autres matériels électriques</t>
  </si>
  <si>
    <t>28.11 : Fabrication de moteurs et turbines, à l'exception des moteurs d’avions et de véhicules</t>
  </si>
  <si>
    <t>28.12 : Fabrication d'équipements hydrauliques et pneumatiques</t>
  </si>
  <si>
    <t>28.13 : Fabrication d'autres pompes et compresseurs</t>
  </si>
  <si>
    <t>28.14 : Fabrication d'autres articles de robinetterie</t>
  </si>
  <si>
    <t>28.15 : Fabrication d'engrenages et d'organes mécaniques de transmission</t>
  </si>
  <si>
    <t>28.21 : Fabrication de fours et brûleurs</t>
  </si>
  <si>
    <t>28.22 : Fabrication de matériel de levage et de manutention</t>
  </si>
  <si>
    <t>28.23 : Fabrication de machines et d'équipements de bureau (à l'exception des ordinateurs et équipements périphériques)</t>
  </si>
  <si>
    <t>28.24 : Fabrication d'outillage portatif à moteur incorporé</t>
  </si>
  <si>
    <t>28.25 : Fabrication d'équipements aérauliques et frigorifiques industriels</t>
  </si>
  <si>
    <t>28.29 : Fabrication de machines diverses d'usage général</t>
  </si>
  <si>
    <t>28.30 : Fabrication de machines agricoles et forestières</t>
  </si>
  <si>
    <t>28.41 : Fabrication de machines de formage des métaux</t>
  </si>
  <si>
    <t xml:space="preserve">28.49 : Fabrication d'autres machines-outils </t>
  </si>
  <si>
    <t>28.91 : Fabrication de machines pour la métallurgie</t>
  </si>
  <si>
    <t>28.92 : Fabrication de machines pour l'extraction ou la construction</t>
  </si>
  <si>
    <t>28.93 : Fabrication de machines pour l'industrie agro-alimentaire</t>
  </si>
  <si>
    <t>28.94 : Fabrication de machines pour les industries textiles</t>
  </si>
  <si>
    <t>28.95 : Fabrication de machines pour les industries du papier et du carton</t>
  </si>
  <si>
    <t>28.96 : Fabrication de machines pour le travail du caoutchouc ou des plastiques</t>
  </si>
  <si>
    <t>28.99 : Fabrication d'autres machines d'usage spécifique n.c.a.</t>
  </si>
  <si>
    <t>29.10 : Construction de véhicules automobiles</t>
  </si>
  <si>
    <t>29.20 : Fabrication de carrosseries et remorques</t>
  </si>
  <si>
    <t>29.31 : Fabrication d'équipements électriques et électroniques automobiles</t>
  </si>
  <si>
    <t>29.32 : Fabrication d'autres équipements automobiles</t>
  </si>
  <si>
    <t>30.11 : Construction de navires et de structures flottantes</t>
  </si>
  <si>
    <t>30.12 : Construction de bateaux de plaisance</t>
  </si>
  <si>
    <t xml:space="preserve">30.20 : Construction de locomotives et d'autre matériel ferroviaire roulant </t>
  </si>
  <si>
    <t xml:space="preserve">30.30 : Construction aéronautique et spatiale </t>
  </si>
  <si>
    <t xml:space="preserve">30.40 : Construction de véhicules militaires de combat </t>
  </si>
  <si>
    <t>30.91 : Fabrication de motocycles</t>
  </si>
  <si>
    <t>30.92 : Fabrication de bicyclettes et de véhicules pour invalides</t>
  </si>
  <si>
    <t>30.99 : Fabrication d’autres équipements de transport n.c.a.</t>
  </si>
  <si>
    <t>31.01 : Fabrication de meubles de bureau et de magasin</t>
  </si>
  <si>
    <t xml:space="preserve">31.02 : Fabrication de meubles de cuisine </t>
  </si>
  <si>
    <t>31.03 : Fabrication de matelas</t>
  </si>
  <si>
    <t>31.09 : Fabrication d'autres meubles</t>
  </si>
  <si>
    <t>32.11 : Frappe de monnaie</t>
  </si>
  <si>
    <t>32.12 : Fabrication d’articles de joaillerie et bijouterie</t>
  </si>
  <si>
    <t>32.13 : Fabrication d’articles de bijouterie fantaisie et articles similaires</t>
  </si>
  <si>
    <t>32.20 : Fabrication d'instruments de musique</t>
  </si>
  <si>
    <t>32.30 : Fabrication d'articles de sport</t>
  </si>
  <si>
    <t>32.40 : Fabrication de jeux et jouets</t>
  </si>
  <si>
    <t xml:space="preserve">32.50 : Fabrication d'instruments et de fournitures à usage médical et dentaire </t>
  </si>
  <si>
    <t>32.91 : Fabrication d’articles de brosserie</t>
  </si>
  <si>
    <t xml:space="preserve">32.99 : Autres activités manufacturières n.c.a. </t>
  </si>
  <si>
    <t>33.11 : Réparation d'ouvrages en métaux</t>
  </si>
  <si>
    <t>33.12 : Réparation de machines et équipements mécaniques</t>
  </si>
  <si>
    <t>33.13 : Réparation de matériels électroniques et optiques</t>
  </si>
  <si>
    <t>33.14 : Réparation d'équipements électriques</t>
  </si>
  <si>
    <t>33.15 : Réparation et maintenance navale</t>
  </si>
  <si>
    <t xml:space="preserve">33.16 : Réparation et maintenance d'aéronefs et d'engins spatiaux </t>
  </si>
  <si>
    <t>33.17 : Réparation et maintenance d'autres équipements de transport</t>
  </si>
  <si>
    <t>33.19 : Réparation d'autres équipements</t>
  </si>
  <si>
    <t>33.20 : Installation de machines et d'équipements industriels</t>
  </si>
  <si>
    <t>35.11 : Production d'électricité</t>
  </si>
  <si>
    <t>35.12 : Transport d'électricité</t>
  </si>
  <si>
    <t>35.13 : Distribution d'électricité</t>
  </si>
  <si>
    <t>35.14 : Commerce d'électricité</t>
  </si>
  <si>
    <t>35.21 : Production de combustibles gazeux</t>
  </si>
  <si>
    <t>35.22 : Distribution de combustibles gazeux par conduites</t>
  </si>
  <si>
    <t>35.23 : Commerce de combustibles gazeux par conduites</t>
  </si>
  <si>
    <t xml:space="preserve">35.30 : Production et distribution de vapeur et d'air conditionné </t>
  </si>
  <si>
    <t>36.00 : Captage, traitement et distribution d'eau</t>
  </si>
  <si>
    <t>37.00 : Collecte et traitement des eaux usées</t>
  </si>
  <si>
    <t>38.11 : Collecte des déchets non dangereux</t>
  </si>
  <si>
    <t>38.12 : Collecte des déchets dangereux</t>
  </si>
  <si>
    <t>38.21 : Traitement et élimination des déchets non dangereux</t>
  </si>
  <si>
    <t>38.22 : Traitement et élimination des déchets dangereux</t>
  </si>
  <si>
    <t>38.31 : Démantèlement d'épaves</t>
  </si>
  <si>
    <t>38.32 : Récupération de déchets triés</t>
  </si>
  <si>
    <t>39.00 : Dépollution et autres services de gestion des déchets</t>
  </si>
  <si>
    <t>41.10 : Promotion immobilière</t>
  </si>
  <si>
    <t>41.20 : Construction de bâtiments résidentiels et non résidentiels</t>
  </si>
  <si>
    <t>42.11 : Construction de routes et autoroutes</t>
  </si>
  <si>
    <t>42.12 : Construction de voies ferrées de surface et souterraines</t>
  </si>
  <si>
    <t>42.13 : Construction de ponts et tunnels</t>
  </si>
  <si>
    <t>42.21 : Construction de réseaux pour fluides</t>
  </si>
  <si>
    <t>42.22 : Construction de réseaux électriques et de télécommunications</t>
  </si>
  <si>
    <t>42.91 : Construction d'ouvrages maritimes et fluviaux</t>
  </si>
  <si>
    <t>42.99 : Construction d'autres ouvrages de génie civil n.c.a.</t>
  </si>
  <si>
    <t>43.11 : Travaux de démolition</t>
  </si>
  <si>
    <t>43.12 : Travaux de préparation des sites</t>
  </si>
  <si>
    <t>43.13 : Forages et sondages</t>
  </si>
  <si>
    <t>43.21 : Installation électrique</t>
  </si>
  <si>
    <t>43.22 : Travaux de plomberie et installation de chauffage et de conditionnement d'air</t>
  </si>
  <si>
    <t>43.29 : Autres travaux d'installation</t>
  </si>
  <si>
    <t>43.31 : Travaux de plâtrerie</t>
  </si>
  <si>
    <t>43.32 : Travaux de menuiserie</t>
  </si>
  <si>
    <t>43.33 : Travaux de revêtement des sols et des murs</t>
  </si>
  <si>
    <t>43.34 : Travaux de peinture et vitrerie</t>
  </si>
  <si>
    <t>43.39 : Autres travaux de finition</t>
  </si>
  <si>
    <t>43.91 : Travaux de couverture</t>
  </si>
  <si>
    <t>43.99 : Autres travaux de construction spécialisés n.c.a.</t>
  </si>
  <si>
    <t>45.11 : Commerce de voitures et de véhicules automobiles légers</t>
  </si>
  <si>
    <t>45.19 : Commerce d'autres véhicules automobiles</t>
  </si>
  <si>
    <t>45.20 : Entretien et réparation de véhicules automobiles</t>
  </si>
  <si>
    <t>45.31 : Commerce de gros d'équipements automobiles</t>
  </si>
  <si>
    <t>45.32 : Commerce de détail d'équipements automobiles</t>
  </si>
  <si>
    <t>45.40 : Commerce et réparation de motocycles</t>
  </si>
  <si>
    <t>46.11 : Intermédiaires du commerce en matières premières agricoles, animaux vivants, matières premières textiles et produits semi-finis</t>
  </si>
  <si>
    <t>46.12 : Intermédiaires du commerce en combustibles, métaux, minéraux et produits chimiques</t>
  </si>
  <si>
    <t>46.13 : Intermédiaires du commerce en bois et matériaux de construction</t>
  </si>
  <si>
    <t>46.14 : Intermédiaires du commerce en machines, équipements industriels, navires et avions</t>
  </si>
  <si>
    <t>46.15 : Intermédiaires du commerce en meubles, articles de ménage et quincaillerie</t>
  </si>
  <si>
    <t>46.16 : Intermédiaires du commerce en textiles, habillement, fourrures, chaussures et articles en cuir</t>
  </si>
  <si>
    <t>46.17 : Intermédiaires du commerce en denrées, boissons et tabac</t>
  </si>
  <si>
    <t>46.18 : Intermédiaires spécialisés dans le commerce d'autres produits spécifiques</t>
  </si>
  <si>
    <t>46.19 : Intermédiaires du commerce en produits divers</t>
  </si>
  <si>
    <t xml:space="preserve">46.21 : Commerce de gros de céréales, de tabac non manufacturé, de semences et d'aliments pour le bétail </t>
  </si>
  <si>
    <t>46.22 : Commerce de gros de fleurs et plantes</t>
  </si>
  <si>
    <t>46.23 : Commerce de gros d'animaux vivants</t>
  </si>
  <si>
    <t>46.24 : Commerce de gros de cuirs et peaux</t>
  </si>
  <si>
    <t>46.31 : Commerce de gros de fruits et légumes</t>
  </si>
  <si>
    <t>46.32 : Commerce de gros de viandes et de produits à base de viande</t>
  </si>
  <si>
    <t>46.33 : Commerce de gros de produits laitiers, œufs, huiles et matières grasses comestibles</t>
  </si>
  <si>
    <t>46.34 : Commerce de gros de boissons</t>
  </si>
  <si>
    <t>46.35 : Commerce de gros de produits à base de tabac</t>
  </si>
  <si>
    <t>46.36 : Commerce de gros de sucre, chocolat et confiserie</t>
  </si>
  <si>
    <t>46.37 : Commerce de gros de café, thé, cacao et épices</t>
  </si>
  <si>
    <t>46.38 : Commerce de gros d'autres produits alimentaires, y compris poissons, crustacés et mollusques</t>
  </si>
  <si>
    <t>46.39 : Commerce de gros non spécialisé de denrées, boissons et tabac</t>
  </si>
  <si>
    <t>46.41 : Commerce de gros de textiles</t>
  </si>
  <si>
    <t>46.42 : Commerce de gros d'habillement et de chaussures</t>
  </si>
  <si>
    <t>46.43 : Commerce de gros d'appareils électroménagers</t>
  </si>
  <si>
    <t>46.44 : Commerce de gros de vaisselle, verrerie et produits d'entretien</t>
  </si>
  <si>
    <t>46.45 : Commerce de gros de parfumerie et de produits de beauté</t>
  </si>
  <si>
    <t>46.46 : Commerce de gros de produits pharmaceutiques</t>
  </si>
  <si>
    <t xml:space="preserve">46.47 : Commerce de gros de meubles, de tapis et d'appareils d'éclairage </t>
  </si>
  <si>
    <t>46.48 : Commerce de gros d'articles d'horlogerie et de bijouterie</t>
  </si>
  <si>
    <t>46.49 : Commerce de gros d'autres biens domestiques</t>
  </si>
  <si>
    <t>46.51 : Commerce de gros d'ordinateurs, d'équipements informatiques périphériques et de logiciels</t>
  </si>
  <si>
    <t>46.52 : Commerce de gros de composants et d'équipements électroniques et de télécommunication</t>
  </si>
  <si>
    <t>46.61 : Commerce de gros de matériel agricole</t>
  </si>
  <si>
    <t>46.62 : Commerce de gros de machines-outils</t>
  </si>
  <si>
    <t xml:space="preserve">46.63 : Commerce de gros de machines pour l'extraction, la construction et le génie civil </t>
  </si>
  <si>
    <t>46.64 : Commerce de gros de machines pour l'industrie textile et l'habillement</t>
  </si>
  <si>
    <t>46.65 : Commerce de gros de mobilier de bureau</t>
  </si>
  <si>
    <t xml:space="preserve">46.66 : Commerce de gros d'autres machines et équipements de bureau </t>
  </si>
  <si>
    <t>46.69 : Commerce de gros d'autres machines et équipements</t>
  </si>
  <si>
    <t>46.71 : Commerce de gros de combustibles et de produits annexes</t>
  </si>
  <si>
    <t>46.72 : Commerce de gros de minerais et métaux</t>
  </si>
  <si>
    <t xml:space="preserve">46.73 : Commerce de gros de bois, de matériaux de construction et d'appareils sanitaires </t>
  </si>
  <si>
    <t>46.74 : Commerce de gros de quincaillerie et fournitures pour plomberie et chauffage</t>
  </si>
  <si>
    <t>46.75 : Commerce de gros de produits chimiques</t>
  </si>
  <si>
    <t>46.76 : Commerce de gros d'autres produits intermédiaires</t>
  </si>
  <si>
    <t>46.77 : Commerce de gros de déchets et débris</t>
  </si>
  <si>
    <t>46.90 : Commerce de gros non spécialisé</t>
  </si>
  <si>
    <t>47.11 : Commerce de détail en magasin non spécialisé à prédominance alimentaire</t>
  </si>
  <si>
    <t>47.19 : Autre commerce de détail en magasin non spécialisé</t>
  </si>
  <si>
    <t>47.21 : Commerce de détail de fruits et légumes en magasin spécialisé</t>
  </si>
  <si>
    <t>47.22 : Commerce de détail de viandes et de produits à base de viande en magasin spécialisé</t>
  </si>
  <si>
    <t>47.23 : Commerce de détail de poissons, crustacés et mollusques en magasin spécialisé</t>
  </si>
  <si>
    <t>47.24 : Commerce de détail de pain, pâtisserie et confiserie en magasin spécialisé</t>
  </si>
  <si>
    <t>47.25 : Commerce de détail de boissons en magasin spécialisé</t>
  </si>
  <si>
    <t>47.26 : Commerce de détail de produits à base de tabac en magasin spécialisé</t>
  </si>
  <si>
    <t xml:space="preserve">47.29 : Autres commerces de détail alimentaires en magasin spécialisé </t>
  </si>
  <si>
    <t>47.30 : Commerce de détail de carburants en magasin spécialisé</t>
  </si>
  <si>
    <t>47.41 : Commerce de détail d'ordinateurs, d'unités périphériques et de logiciels en magasin spécialisé</t>
  </si>
  <si>
    <t>47.42 : Commerce de détail de matériels de télécommunication en magasin spécialisé</t>
  </si>
  <si>
    <t>47.43 : Commerce de détail de matériels audio/vidéo en magasin spécialisé</t>
  </si>
  <si>
    <t>47.51 : Commerce de détail de textiles en magasin spécialisé</t>
  </si>
  <si>
    <t>47.52 : Commerce de détail de quincaillerie, peintures et verres en magasin spécialisé</t>
  </si>
  <si>
    <t>Commerce de détail de quincaillerie, peintures et verres en petites surfaces (moins de 400 m2)</t>
  </si>
  <si>
    <t>Commerce de détail de quincaillerie, peintures et verres en grandes surfaces (400 m2et plus)</t>
  </si>
  <si>
    <t>47.53 : Commerce de détail de tapis, moquettes et revêtements de murs et de sols en magasin spécialisé</t>
  </si>
  <si>
    <t>47.54 : Commerce de détail d'appareils électroménagers en magasin spécialisé</t>
  </si>
  <si>
    <t>47.59 : Commerce de détail de meubles, appareils d'éclairage et autres articles de ménage en magasin spécialisé</t>
  </si>
  <si>
    <t>47.61 : Commerce de détail de livres en magasin spécialisé</t>
  </si>
  <si>
    <t>47.62 : Commerce de détail de journaux et papeterie en magasin spécialisé</t>
  </si>
  <si>
    <t>47.63 : Commerce de détail d'enregistrements musicaux et vidéo en magasin spécialisé</t>
  </si>
  <si>
    <t>47.64 : Commerce de détail d'articles de sport en magasin spécialisé</t>
  </si>
  <si>
    <t>47.65 : Commerce de détail de jeux et jouets en magasin spécialisé</t>
  </si>
  <si>
    <t>47.71 : Commerce de détail d'habillement en magasin spécialisé</t>
  </si>
  <si>
    <t>47.72 : Commerce de détail de chaussures et d'articles en cuir en magasin spécialisé</t>
  </si>
  <si>
    <t>47.73 : Commerce de détail de produits pharmaceutiques en magasin spécialisé</t>
  </si>
  <si>
    <t>47.74 : Commerce de détail d'articles médicaux et orthopédiques en magasin spécialisé</t>
  </si>
  <si>
    <t>47.75 : Commerce de détail de parfumerie et de produits de beauté en magasin spécialisé</t>
  </si>
  <si>
    <t>47.76 : Commerce de détail de fleurs, plantes, graines, engrais, animaux de compagnie et aliments pour ces animaux en magasin spécialisé</t>
  </si>
  <si>
    <t>47.77 : Commerce de détail d'articles d'horlogerie et de bijouterie en magasin spécialisé</t>
  </si>
  <si>
    <t>47.78 : Autre commerce de détail de biens neufs en magasin spécialisé</t>
  </si>
  <si>
    <t>47.79 : Commerce de détail de biens d'occasion en magasin</t>
  </si>
  <si>
    <t>47.81 : Commerce de détail alimentaire sur éventaires et marchés</t>
  </si>
  <si>
    <t>47.82 : Commerce de détail de textiles, d'habillement et de chaussures sur éventaires et marchés</t>
  </si>
  <si>
    <t>47.89 : Autres commerces de détail sur éventaires et marchés</t>
  </si>
  <si>
    <t>47.91 : Vente à distance</t>
  </si>
  <si>
    <t>47.99 : Autres commerces de détail hors magasin, éventaires ou marchés</t>
  </si>
  <si>
    <t>49.10 : Transport ferroviaire interurbain de voyageurs</t>
  </si>
  <si>
    <t xml:space="preserve">49.20 : Transports ferroviaires de fret </t>
  </si>
  <si>
    <t>49.31 : Transports urbains et suburbains de voyageurs</t>
  </si>
  <si>
    <t>49.32 : Transports de voyageurs par taxis</t>
  </si>
  <si>
    <t>49.39 : Autres transports terrestres de voyageurs n.c.a.</t>
  </si>
  <si>
    <t>49.41 : Transports routiers de fret</t>
  </si>
  <si>
    <t>49.42 : Services de déménagement</t>
  </si>
  <si>
    <t>49.50 : Transports par conduites</t>
  </si>
  <si>
    <t>50.10 : Transports maritimes et côtiers de passagers</t>
  </si>
  <si>
    <t>50.20 : Transports maritimes et côtiers de fret</t>
  </si>
  <si>
    <t>50.30 : Transports fluviaux de passagers</t>
  </si>
  <si>
    <t xml:space="preserve">50.40 : Transports fluviaux de fret </t>
  </si>
  <si>
    <t>51.10 : Transports aériens de passagers</t>
  </si>
  <si>
    <t>51.21 : Transports aériens de fret</t>
  </si>
  <si>
    <t>51.22 : Transports spatiaux</t>
  </si>
  <si>
    <t>52.10 : Entreposage et stockage</t>
  </si>
  <si>
    <t>52.21 : Services auxiliaires des transports terrestres</t>
  </si>
  <si>
    <t>52.22 : Services auxiliaires des transports par eau</t>
  </si>
  <si>
    <t>52.23 : Services auxiliaires des transports aériens</t>
  </si>
  <si>
    <t>52.24 : Manutention</t>
  </si>
  <si>
    <t xml:space="preserve">52.29 : Autres services auxiliaires des transports </t>
  </si>
  <si>
    <t xml:space="preserve">53.10 : Activités de poste dans le cadre d'une obligation de service universel </t>
  </si>
  <si>
    <t>53.20 : Autres activités de poste et de courrier</t>
  </si>
  <si>
    <t xml:space="preserve">55.10 : Hôtels et hébergement similaire </t>
  </si>
  <si>
    <t xml:space="preserve">55.20 : Hébergement touristique et autre hébergement de courte durée </t>
  </si>
  <si>
    <t>55.30 : Terrains de camping et parcs pour caravanes ou véhicules de loisirs</t>
  </si>
  <si>
    <t xml:space="preserve">55.90 : Autres hébergements </t>
  </si>
  <si>
    <t>56.10 : Restaurants et services de restauration mobile</t>
  </si>
  <si>
    <t xml:space="preserve">56.21 : Services des traiteurs </t>
  </si>
  <si>
    <t xml:space="preserve">56.29 : Autres services de restauration </t>
  </si>
  <si>
    <t>56.30 : Débits de boissons</t>
  </si>
  <si>
    <t>58.11 : Édition de livres</t>
  </si>
  <si>
    <t>58.12 : Édition de répertoires et de fichiers d'adresses</t>
  </si>
  <si>
    <t>58.13 : Édition de journaux</t>
  </si>
  <si>
    <t>58.14 : Édition de revues et périodiques</t>
  </si>
  <si>
    <t>58.19 : Autres activités d'édition</t>
  </si>
  <si>
    <t>58.21 : Édition de jeux électroniques</t>
  </si>
  <si>
    <t>58.29 : Édition d'autres logiciels</t>
  </si>
  <si>
    <t xml:space="preserve">59.11 : Production de films cinématographiques, de vidéo et de programmes de télévision </t>
  </si>
  <si>
    <t>59.12 : Post-production de films cinématographiques, de vidéo et de programmes de télévision</t>
  </si>
  <si>
    <t xml:space="preserve">59.13 : Distribution de films cinématographiques, de vidéo et de programmes de télévision </t>
  </si>
  <si>
    <t>59.14 : Projection de films cinématographiques</t>
  </si>
  <si>
    <t xml:space="preserve">59.20 : Enregistrement sonore et édition musicale </t>
  </si>
  <si>
    <t>60.10 : Édition et diffusion de programmes radio</t>
  </si>
  <si>
    <t>60.20 : Programmation de télévision et télédiffusion</t>
  </si>
  <si>
    <t>61.10 : Télécommunications filaires</t>
  </si>
  <si>
    <t xml:space="preserve">61.20 : Télécommunications sans fil </t>
  </si>
  <si>
    <t>61.30 : Télécommunications par satellite</t>
  </si>
  <si>
    <t xml:space="preserve">61.90 : Autres activités de télécommunication </t>
  </si>
  <si>
    <t>62.01 : Programmation informatique</t>
  </si>
  <si>
    <t xml:space="preserve">62.02 : Conseil informatique </t>
  </si>
  <si>
    <t>62.03 : Gestion d'installations informatiques</t>
  </si>
  <si>
    <t>62.09 : Autres activités informatiques</t>
  </si>
  <si>
    <t>63.11 : Traitement de données, hébergement et activités connexes</t>
  </si>
  <si>
    <t>63.12 : Portails Internet</t>
  </si>
  <si>
    <t>63.91 : Activités des agences de presse</t>
  </si>
  <si>
    <t>63.99 : Autres services d'information n.c.a.</t>
  </si>
  <si>
    <t>64.11 : Activités de banque centrale</t>
  </si>
  <si>
    <t>64.19 : Autres intermédiations monétaires</t>
  </si>
  <si>
    <t>64.20 : Activités des sociétés holding</t>
  </si>
  <si>
    <t>64.30 : Fonds de placement et entités financières similaires</t>
  </si>
  <si>
    <t xml:space="preserve">64.91 : Crédit-bail </t>
  </si>
  <si>
    <t>64.92 : Autre distribution de crédit</t>
  </si>
  <si>
    <t>64.99 : Autres activités des services financiers, hors assurance et caisses de retraite, n.c.a.</t>
  </si>
  <si>
    <t xml:space="preserve">65.11 : Assurance vie </t>
  </si>
  <si>
    <t>65.12 : Autres assurances</t>
  </si>
  <si>
    <t>65.20 : Réassurance</t>
  </si>
  <si>
    <t>65.30 : Caisses de retraite</t>
  </si>
  <si>
    <t>66.11 : Administration de marchés financiers</t>
  </si>
  <si>
    <t>66.12 : Courtage de valeurs mobilières et de marchandises</t>
  </si>
  <si>
    <t>66.19 : Autres activités auxiliaires de services financiers, hors assurance et caisses de retraite</t>
  </si>
  <si>
    <t>66.21 : Évaluation des risques et dommages</t>
  </si>
  <si>
    <t>66.22 : Activités des agents et courtiers d'assurances</t>
  </si>
  <si>
    <t>66.29 : Autres activités auxiliaires d'assurance et de caisses de retraite</t>
  </si>
  <si>
    <t>66.30 : Gestion de fonds</t>
  </si>
  <si>
    <t>68.10 : Activités des marchands de biens immobiliers</t>
  </si>
  <si>
    <t xml:space="preserve">68.20 : Location et exploitation de biens immobiliers propres ou loués </t>
  </si>
  <si>
    <t>68.31 : Agences immobilières</t>
  </si>
  <si>
    <t>68.32 : Administration de biens immobiliers</t>
  </si>
  <si>
    <t>69.10 : Activités juridiques</t>
  </si>
  <si>
    <t>69.20 : Activités comptables</t>
  </si>
  <si>
    <t>70.10 : Activités des sièges sociaux</t>
  </si>
  <si>
    <t>70.21 : Conseil en relations publiques et communication</t>
  </si>
  <si>
    <t>70.22 : Conseil pour les affaires et autres conseils de gestion</t>
  </si>
  <si>
    <t xml:space="preserve">71.11 : Activités d'architecture </t>
  </si>
  <si>
    <t>71.12 : Activités d'ingénierie</t>
  </si>
  <si>
    <t>71.20 : Activités de contrôle et analyses techniques</t>
  </si>
  <si>
    <t>72.11 : Recherche-développement en biotechnologie</t>
  </si>
  <si>
    <t>72.19 : Recherche-développement en autres sciences physiques et naturelles</t>
  </si>
  <si>
    <t>72.20 : Recherche-développement en sciences humaines et sociales</t>
  </si>
  <si>
    <t>73.11 : Activités des agences de publicité</t>
  </si>
  <si>
    <t>73.12 : Régie publicitaire de médias</t>
  </si>
  <si>
    <t>73.20 : Études de marché et sondages</t>
  </si>
  <si>
    <t>74.10 : Activités spécialisées de design</t>
  </si>
  <si>
    <t>74.20 : Activités photographiques</t>
  </si>
  <si>
    <t>74.30 : Traduction et interprétation</t>
  </si>
  <si>
    <t>74.90 : Autres activités spécialisées, scientifiques et techniques n.c.a.</t>
  </si>
  <si>
    <t>75.00 : Activités vétérinaires</t>
  </si>
  <si>
    <t>77.11 : Location et location-bail de voitures et de véhicules automobiles légers</t>
  </si>
  <si>
    <t>77.12 : Location et location-bail de camions</t>
  </si>
  <si>
    <t xml:space="preserve">77.21 : Location et location-bail d'articles de loisirs et de sport </t>
  </si>
  <si>
    <t>77.22 : Location de vidéocassettes et disques vidéo</t>
  </si>
  <si>
    <t>77.29 : Location et location-bail d'autres biens personnels et domestiques</t>
  </si>
  <si>
    <t>77.31 : Location et location-bail de machines et équipements agricoles</t>
  </si>
  <si>
    <t>77.32 : Location et location-bail de machines et équipements pour la construction</t>
  </si>
  <si>
    <t>77.33 : Location et location-bail de machines de bureau et de matériel informatique</t>
  </si>
  <si>
    <t>77.34 : Location et location-bail de matériels de transport par eau</t>
  </si>
  <si>
    <t>77.35 : Location et location-bail de matériels de transport aérien</t>
  </si>
  <si>
    <t xml:space="preserve">77.39 : Location et location-bail d'autres machines, équipements et biens matériels n.c.a. </t>
  </si>
  <si>
    <t>77.40 : Location-bail de propriété intellectuelle et de produits similaires, à l'exception des œuvres soumises à copyright</t>
  </si>
  <si>
    <t xml:space="preserve">78.10 : Activités des agences de placement de main-d'œuvre </t>
  </si>
  <si>
    <t xml:space="preserve">78.20 : Activités des agences de travail temporaire </t>
  </si>
  <si>
    <t>78.30 : Autre mise à disposition de ressources humaines</t>
  </si>
  <si>
    <t>79.11 : Activités des agences de voyage</t>
  </si>
  <si>
    <t>79.12 : Activités des voyagistes</t>
  </si>
  <si>
    <t>79.90 : Autres services de réservation et activités connexes</t>
  </si>
  <si>
    <t xml:space="preserve">80.10 : Activités de sécurité privée </t>
  </si>
  <si>
    <t xml:space="preserve">80.20 : Activités liées aux systèmes de sécurité </t>
  </si>
  <si>
    <t>80.30 : Activités d'enquête</t>
  </si>
  <si>
    <t xml:space="preserve">81.10 : Activités combinées de soutien lié aux bâtiments </t>
  </si>
  <si>
    <t>81.21 : Nettoyage courant des bâtiments</t>
  </si>
  <si>
    <t>81.22 : Autres activités de nettoyage des bâtiments et nettoyage industriel</t>
  </si>
  <si>
    <t>81.29 : Autres activités de nettoyage</t>
  </si>
  <si>
    <t xml:space="preserve">81.30 : Services d'aménagement paysager </t>
  </si>
  <si>
    <t>82.11 : Services administratifs combinés de bureau</t>
  </si>
  <si>
    <t>82.19 : Photocopie, préparation de documents et autres activités spécialisées de soutien de bureau</t>
  </si>
  <si>
    <t>82.20 : Activités de centres d'appels</t>
  </si>
  <si>
    <t>82.30 : Organisation de salons professionnels et congrès</t>
  </si>
  <si>
    <t>82.91 : Activités des agences de recouvrement de factures et des sociétés d'information financière sur la clientèle</t>
  </si>
  <si>
    <t>82.92 : Activités de conditionnement</t>
  </si>
  <si>
    <t>82.99 : Autres activités de soutien aux entreprises n.c.a.</t>
  </si>
  <si>
    <t>84.11 : Administration publique générale</t>
  </si>
  <si>
    <t xml:space="preserve">84.12 : Administration publique (tutelle) de la santé, de la formation, de la culture et des services sociaux, autre que sécurité sociale </t>
  </si>
  <si>
    <t>84.13 : Administration publique (tutelle) des activités économiques</t>
  </si>
  <si>
    <t>84.21 : Affaires étrangères</t>
  </si>
  <si>
    <t>84.22 : Défense</t>
  </si>
  <si>
    <t>84.23 : Justice</t>
  </si>
  <si>
    <t>84.24 : Activités d’ordre public et de sécurité</t>
  </si>
  <si>
    <t>84.25 : Services du feu et de secours</t>
  </si>
  <si>
    <t>84.30 : Sécurité sociale obligatoire</t>
  </si>
  <si>
    <t>85.10 : Enseignement pré-primaire</t>
  </si>
  <si>
    <t>85.20 : Enseignement primaire</t>
  </si>
  <si>
    <t>85.31 : Enseignement secondaire général</t>
  </si>
  <si>
    <t>85.32 : Enseignement secondaire technique ou professionnel</t>
  </si>
  <si>
    <t>85.41 : Enseignement post-secondaire non supérieur</t>
  </si>
  <si>
    <t>85.42 : Enseignement supérieur</t>
  </si>
  <si>
    <t>85.51 : Enseignement de disciplines sportives et d'activités de loisirs</t>
  </si>
  <si>
    <t>85.52 : Enseignement culturel</t>
  </si>
  <si>
    <t>85.53 : Enseignement de la conduite</t>
  </si>
  <si>
    <t>85.59 : Enseignements divers</t>
  </si>
  <si>
    <t>85.60 : Activités de soutien à l'enseignement</t>
  </si>
  <si>
    <t>86.10 : Activités hospitalières</t>
  </si>
  <si>
    <t>86.21 : Activité des médecins généralistes</t>
  </si>
  <si>
    <t>86.22 : Activité des médecins spécialistes</t>
  </si>
  <si>
    <t>86.23 : Pratique dentaire</t>
  </si>
  <si>
    <t>86.90 : Autres activités pour la santé humaine</t>
  </si>
  <si>
    <t>87.10 : Hébergement médicalisé</t>
  </si>
  <si>
    <t>87.20 : Hébergement social pour personnes handicapées mentales, malades mentales et toxicomanes</t>
  </si>
  <si>
    <t xml:space="preserve">87.30 : Hébergement social pour personnes âgées ou handicapées physiques </t>
  </si>
  <si>
    <t xml:space="preserve">87.90 : Autres activités d’hébergement social </t>
  </si>
  <si>
    <t xml:space="preserve">88.10 : Action sociale sans hébergement pour personnes âgées et pour personnes handicapées </t>
  </si>
  <si>
    <t>88.91 : Action sociale sans hébergement pour jeunes enfants</t>
  </si>
  <si>
    <t>88.99 : Autre action sociale sans hébergement n.c.a.</t>
  </si>
  <si>
    <t>90.01 : Arts du spectacle vivant</t>
  </si>
  <si>
    <t>90.02 : Activités de soutien au spectacle vivant</t>
  </si>
  <si>
    <t>90.03 : Création artistique</t>
  </si>
  <si>
    <t>90.04 : Gestion de salles de spectacles</t>
  </si>
  <si>
    <t>91.01 : Gestion des bibliothèques et des archives</t>
  </si>
  <si>
    <t>91.02 : Gestion des musées</t>
  </si>
  <si>
    <t>91.03 : Gestion des sites et monuments historiques et des attractions touristiques similaires</t>
  </si>
  <si>
    <t>91.04 : Gestion des jardins botaniques et zoologiques et des réserves naturelles</t>
  </si>
  <si>
    <t>92.00 : Organisation de jeux de hasard et d'argent</t>
  </si>
  <si>
    <t>93.11 : Gestion d'installations sportives</t>
  </si>
  <si>
    <t>93.12 : Activités de clubs de sports</t>
  </si>
  <si>
    <t>93.13 : Activités des centres de culture physique</t>
  </si>
  <si>
    <t>93.19 : Autres activités liées au sport</t>
  </si>
  <si>
    <t>93.21 : Activités des parcs d'attractions et parcs à thèmes</t>
  </si>
  <si>
    <t xml:space="preserve">93.29 : Autres activités récréatives et de loisirs </t>
  </si>
  <si>
    <t>94.11 : Activités des organisations patronales et consulaires</t>
  </si>
  <si>
    <t>94.12 : Activités des organisations professionnelles</t>
  </si>
  <si>
    <t>94.20 : Activités des syndicats de salariés</t>
  </si>
  <si>
    <t>94.91 : Activités des organisations religieuses</t>
  </si>
  <si>
    <t>94.92 : Activités des organisations politiques</t>
  </si>
  <si>
    <t>94.99 : Activités des organisations associatives n.c.a.</t>
  </si>
  <si>
    <t>95.11 : Réparation d'ordinateurs et d'équipements périphériques</t>
  </si>
  <si>
    <t>95.12 : Réparation d'équipements de communication</t>
  </si>
  <si>
    <t>95.21 : Réparation de produits électroniques grand public</t>
  </si>
  <si>
    <t>95.22 : Réparation d'appareils électroménagers et d'équipements pour la maison et le jardin</t>
  </si>
  <si>
    <t>95.23 : Réparation de chaussures et d'articles en cuir</t>
  </si>
  <si>
    <t>95.24 : Réparation de meubles et d'équipements du foyer</t>
  </si>
  <si>
    <t>95.25 : Réparation d'articles d'horlogerie et de bijouterie</t>
  </si>
  <si>
    <t>95.29 : Réparation d'autres biens personnels et domestiques</t>
  </si>
  <si>
    <t>96.01 : Blanchisserie-teinturerie</t>
  </si>
  <si>
    <t>96.02 : Coiffure et soins de beauté</t>
  </si>
  <si>
    <t>96.03 : Services funéraires</t>
  </si>
  <si>
    <t>96.04 : Entretien corporel</t>
  </si>
  <si>
    <t>96.09 : Autres services personnels n.c.a.</t>
  </si>
  <si>
    <t>97.00 : Activités des ménages en tant qu'employeurs de personnel domestique</t>
  </si>
  <si>
    <t>98.10 : Activités indifférenciées des ménages en tant que producteurs de biens pour usage propre</t>
  </si>
  <si>
    <t>98.20 : Activités indifférenciées des ménages en tant que producteurs de services pour usage propre</t>
  </si>
  <si>
    <t>99.00 : Activités des organisations et organismes extraterritoriaux</t>
  </si>
  <si>
    <t>PowerBI Placeholder</t>
  </si>
  <si>
    <t>10.13A : Préparation industrielle de produits à base de viande</t>
  </si>
  <si>
    <t>10.13B : Charcuterie</t>
  </si>
  <si>
    <t>10.39A : Autre transformation et conservation de légumes</t>
  </si>
  <si>
    <t>10.39B : Transformation et conservation de fruits</t>
  </si>
  <si>
    <t>10.41A : Fabrication d'huiles et graisses brutes</t>
  </si>
  <si>
    <t>10.41B : Fabrication d'huiles et graisses raffinées</t>
  </si>
  <si>
    <t>10.51A : Fabrication de lait liquide et de produits frais</t>
  </si>
  <si>
    <t>10.51B : Fabrication de beurre</t>
  </si>
  <si>
    <t>10.51C : Fabrication de fromage</t>
  </si>
  <si>
    <t>10.51D : Fabrication d'autres produits laitiers</t>
  </si>
  <si>
    <t>10.61A : Meunerie</t>
  </si>
  <si>
    <t>10.61B : Autres activités du travail des grains</t>
  </si>
  <si>
    <t>10.71A : Fabrication industrielle de pain et de pâtisserie fraîche</t>
  </si>
  <si>
    <t>10.71B : Cuisson de produits de boulangerie</t>
  </si>
  <si>
    <t>10.71C : Boulangerie et boulangerie-pâtisserie</t>
  </si>
  <si>
    <t>10.71D : Pâtisserie</t>
  </si>
  <si>
    <t>11.02A : Fabrication de vins effervescents</t>
  </si>
  <si>
    <t>11.02B : Vinification</t>
  </si>
  <si>
    <t>11.07A : Industrie des eaux de table</t>
  </si>
  <si>
    <t>11.07B : Production de boissons rafraîchissantes</t>
  </si>
  <si>
    <t>16.10A : Sciage et rabotage du bois, hors imprégnation</t>
  </si>
  <si>
    <t>16.10B : Imprégnation du bois</t>
  </si>
  <si>
    <t>17.21A : Fabrication de carton ondulé</t>
  </si>
  <si>
    <t xml:space="preserve">17.21B : Fabrication de cartonnages </t>
  </si>
  <si>
    <t>17.21C : Fabrication d'emballages en papier</t>
  </si>
  <si>
    <t>20.13A : Enrichissement et  retraitement de matières nucléaires</t>
  </si>
  <si>
    <t>20.13B : Fabrication d'autres produits chimiques inorganiques de base n.c.a.</t>
  </si>
  <si>
    <t>22.29A : Fabrication de pièces techniques à base de matières plastiques</t>
  </si>
  <si>
    <t>22.29B : Fabrication de produits de consommation courante en matières plastiques</t>
  </si>
  <si>
    <t>25.50A : Forge, estampage, matriçage ; métallurgie des poudres</t>
  </si>
  <si>
    <t>25.50B : Découpage, emboutissage</t>
  </si>
  <si>
    <t>25.62A : Décolletage</t>
  </si>
  <si>
    <t>25.62B : Mécanique industrielle</t>
  </si>
  <si>
    <t>25.73A : Fabrication de moules et modèles</t>
  </si>
  <si>
    <t>25.73B : Fabrication d'autres outillages</t>
  </si>
  <si>
    <t>25.99A : Fabrication d'articles métalliques ménagers</t>
  </si>
  <si>
    <t>25.99B : Fabrication d'autres articles métalliques</t>
  </si>
  <si>
    <t>26.51A : Fabrication d'équipements d'aide à la navigation</t>
  </si>
  <si>
    <t>26.51B : Fabrication d'instrumentation scientifique et technique</t>
  </si>
  <si>
    <t xml:space="preserve">28.29A : Fabrication d'équipements d'emballage, de conditionnement et de pesage </t>
  </si>
  <si>
    <t>28.29B : Fabrication d'autres machines d'usage général</t>
  </si>
  <si>
    <t>28.99A : Fabrication de machines d'imprimerie</t>
  </si>
  <si>
    <t>28.99B : Fabrication d'autres machines spécialisées</t>
  </si>
  <si>
    <t>31.09A : Fabrication de sièges d'ameublement d'intérieur</t>
  </si>
  <si>
    <t>31.09B : Fabrication d’autres meubles et industries connexes de l’ameublement</t>
  </si>
  <si>
    <t>32.50A : Fabrication de matériel médico-chirurgical et dentaire</t>
  </si>
  <si>
    <t>32.50B : Fabrication de lunettes</t>
  </si>
  <si>
    <t>33.20A : Installation de structures métalliques, chaudronnées et de tuyauterie</t>
  </si>
  <si>
    <t>33.20B : Installation de machines et équipements mécaniques</t>
  </si>
  <si>
    <t xml:space="preserve">33.20C : Conception d'ensemble et assemblage sur site industriel d'équipements de contrôle des processus industriels </t>
  </si>
  <si>
    <t>33.20D : Installation d'équipements électriques, de matériels électroniques et optiques ou d'autres matériels</t>
  </si>
  <si>
    <t>41.10A : Promotion immobilière de logements</t>
  </si>
  <si>
    <t>41.10B : Promotion immobilière de bureaux</t>
  </si>
  <si>
    <t>41.10C : Promotion immobilière d'autres bâtiments</t>
  </si>
  <si>
    <t>41.10D : Supports juridiques de programmes</t>
  </si>
  <si>
    <t>41.20A : Construction de maisons individuelles</t>
  </si>
  <si>
    <t>41.20B : Construction d'autres bâtiments</t>
  </si>
  <si>
    <t>42.13A : Construction d'ouvrages d'art</t>
  </si>
  <si>
    <t>42.13B : Construction et entretien de tunnels</t>
  </si>
  <si>
    <t>43.12A : Travaux de terrassement courants et travaux préparatoires</t>
  </si>
  <si>
    <t>43.12B : Travaux de terrassement spécialisés ou de grande masse</t>
  </si>
  <si>
    <t>43.21A : Travaux d'installation électrique dans tous locaux</t>
  </si>
  <si>
    <t>43.21B : Travaux d'installation électrique sur la voie publique</t>
  </si>
  <si>
    <t>43.22A : Travaux d'installation d'eau et de gaz en tous locaux</t>
  </si>
  <si>
    <t>43.22B : Travaux d'installation d'équipements thermiques et de climatisation</t>
  </si>
  <si>
    <t>43.29A : Travaux d'isolation</t>
  </si>
  <si>
    <t>43.29B : Autres travaux d'installation n.c.a.</t>
  </si>
  <si>
    <t>43.32A : Travaux de menuiserie bois et PVC</t>
  </si>
  <si>
    <t>43.32B : Travaux de menuiserie métallique et serrurerie</t>
  </si>
  <si>
    <t>43.32C : Agencement de lieux de vente</t>
  </si>
  <si>
    <t>43.91A : Travaux de charpente</t>
  </si>
  <si>
    <t>43.91B : Travaux de couverture par éléments</t>
  </si>
  <si>
    <t>43.99A : Travaux d'étanchéification</t>
  </si>
  <si>
    <t>43.99B : Travaux de montage de structures métalliques</t>
  </si>
  <si>
    <t>43.99C : Travaux de maçonnerie générale et gros œuvre de bâtiment</t>
  </si>
  <si>
    <t>43.99D : Autres travaux spécialisés de construction</t>
  </si>
  <si>
    <t>43.99E : Location avec opérateur de matériel de construction</t>
  </si>
  <si>
    <t>45.20A : Entretien et réparation de véhicules automobiles légers</t>
  </si>
  <si>
    <t>45.20B : Entretien et réparation d'autres véhicules automobiles</t>
  </si>
  <si>
    <t>46.12A : Centrales d'achat de carburant</t>
  </si>
  <si>
    <t>46.12B : Autres intermédiaires du commerce en combustibles, métaux, minéraux et produits chimiques</t>
  </si>
  <si>
    <t>46.17A : Centrales d'achat alimentaires</t>
  </si>
  <si>
    <t>46.17B : Autres intermédiaires du commerce en denrées, boissons et tabac</t>
  </si>
  <si>
    <t>46.19A : Centrales d'achat non alimentaires</t>
  </si>
  <si>
    <t>46.19B : Autres intermédiaires du commerce en produits divers</t>
  </si>
  <si>
    <t>46.32A : Commerce de gros (commerce interentreprises) de viandes de boucherie</t>
  </si>
  <si>
    <t>46.32B : Commerce de gros (commerce interentreprises) de produits à base de viande</t>
  </si>
  <si>
    <t>46.32C : Commerce de gros (commerce interentreprises) de volailles et gibier</t>
  </si>
  <si>
    <t>46.38A : Commerce de gros (commerce interentreprises) de poissons, crustacés et mollusques</t>
  </si>
  <si>
    <t>46.38B : Commerce de gros (commerce interentreprises) alimentaire spécialisé divers</t>
  </si>
  <si>
    <t>46.39A : Commerce de gros (commerce interentreprises) de produits surgelés</t>
  </si>
  <si>
    <t>46.39B : Commerce de gros (commerce interentreprises) alimentaire non spécialisé</t>
  </si>
  <si>
    <t>46.69A : Commerce de gros (commerce interentreprises) de matériel électrique</t>
  </si>
  <si>
    <t>46.69B : Commerce de gros (commerce interentreprises) de fournitures et équipements industriels divers</t>
  </si>
  <si>
    <t>46.69C : Commerce de gros (commerce interentreprises) de fournitures et équipements divers pour le commerce et les services</t>
  </si>
  <si>
    <t xml:space="preserve">46.73A : Commerce de gros (commerce interentreprises) de bois et de matériaux de construction </t>
  </si>
  <si>
    <t>46.73B : Commerce de gros (commerce interentreprises) d'appareils sanitaires et de produits de décoration</t>
  </si>
  <si>
    <t>46.74A : Commerce de gros (commerce interentreprises) de quincaillerie</t>
  </si>
  <si>
    <t>46.74B : Commerce de gros (commerce interentreprises) de fournitures pour la plomberie et le chauffage</t>
  </si>
  <si>
    <t>47.11A : Commerce de détail de produits surgelés</t>
  </si>
  <si>
    <t>47.11B : Commerce d'alimentation générale</t>
  </si>
  <si>
    <t>47.11C : Supérettes</t>
  </si>
  <si>
    <t>47.11D : Supermarchés</t>
  </si>
  <si>
    <t>47.11E : Magasins multi-commerces</t>
  </si>
  <si>
    <t>47.11F : Hypermarchés</t>
  </si>
  <si>
    <t>47.19A : Grands magasins</t>
  </si>
  <si>
    <t>47.19B : Autres commerces de détail en magasin non spécialisé</t>
  </si>
  <si>
    <t>47.52A : Commerce de détail de quincaillerie, peintures et verres en petites surfaces (moins de 400 m2)</t>
  </si>
  <si>
    <t>47.52B : Commerce de détail de quincaillerie, peintures et verres en grandes surfaces (400 m2et plus)</t>
  </si>
  <si>
    <t>47.59A : Commerce de détail de meubles</t>
  </si>
  <si>
    <t>47.59B : Commerce de détail d'autres équipements du foyer</t>
  </si>
  <si>
    <t>47.72A : Commerce de détail de la chaussure</t>
  </si>
  <si>
    <t>47.72B : Commerce de détail de maroquinerie et d'articles de voyage</t>
  </si>
  <si>
    <t>47.78A : Commerces de détail d'optique</t>
  </si>
  <si>
    <t>47.78B : Commerces de détail de charbons et combustibles</t>
  </si>
  <si>
    <t>47.78C : Autres commerces de détail spécialisés divers</t>
  </si>
  <si>
    <t>47.91A : Vente à distance sur catalogue général</t>
  </si>
  <si>
    <t>47.91B : Vente à distance sur catalogue spécialisé</t>
  </si>
  <si>
    <t>47.99A : Vente à domicile</t>
  </si>
  <si>
    <t>47.99B : Vente par automates et autres commerces de détail hors magasin, éventaires ou marchés n.c.a.</t>
  </si>
  <si>
    <t>49.39A : Transports routiers réguliers de voyageurs</t>
  </si>
  <si>
    <t xml:space="preserve">49.39B : Autres transports routiers de voyageurs </t>
  </si>
  <si>
    <t>49.39C : Téléphériques et remontées mécaniques</t>
  </si>
  <si>
    <t>49.41A : Transports routiers de fret interurbains</t>
  </si>
  <si>
    <t>49.41B : Transports routiers de fret de proximité</t>
  </si>
  <si>
    <t>49.41C : Location de camions avec chauffeur</t>
  </si>
  <si>
    <t>52.10A : Entreposage et stockage frigorifique</t>
  </si>
  <si>
    <t>52.10B : Entreposage et stockage non frigorifique</t>
  </si>
  <si>
    <t>52.24A : Manutention portuaire</t>
  </si>
  <si>
    <t>52.24B : Manutention non portuaire</t>
  </si>
  <si>
    <t>52.29A : Messagerie, fret express</t>
  </si>
  <si>
    <t xml:space="preserve">52.29B : Affrètement et organisation des transports </t>
  </si>
  <si>
    <t>56.10A : Restauration traditionnelle</t>
  </si>
  <si>
    <t>56.10B : Cafétérias et autres libres-services</t>
  </si>
  <si>
    <t>56.10C : Restauration de type rapide</t>
  </si>
  <si>
    <t>56.29A : Restauration collective sous contrat</t>
  </si>
  <si>
    <t>56.29B : Autres services de restauration n.c.a.</t>
  </si>
  <si>
    <t>58.29A : Édition de logiciels système et de réseau</t>
  </si>
  <si>
    <t>58.29B : Edition de logiciels outils de développement et de langages</t>
  </si>
  <si>
    <t>58.29C : Edition de logiciels applicatifs</t>
  </si>
  <si>
    <t xml:space="preserve">59.11A : Production de films et de programmes pour la télévision </t>
  </si>
  <si>
    <t>59.11B : Production de films institutionnels et publicitaires</t>
  </si>
  <si>
    <t>59.11C : Production de films pour le cinéma</t>
  </si>
  <si>
    <t>59.13A : Distribution de films cinématographiques</t>
  </si>
  <si>
    <t>59.13B : Edition et distribution vidéo</t>
  </si>
  <si>
    <t>60.20A : Edition de chaînes généralistes</t>
  </si>
  <si>
    <t>60.20B : Edition de chaînes thématiques</t>
  </si>
  <si>
    <t>62.02A : Conseil en systèmes et logiciels informatiques</t>
  </si>
  <si>
    <t>62.02B : Tierce maintenance de systèmes et d’applications informatiques</t>
  </si>
  <si>
    <t>66.19A : Supports juridiques de gestion de patrimoine mobilier</t>
  </si>
  <si>
    <t>66.19B : Autres activités auxiliaires de services financiers, hors assurance et caisses de retraite, n.c.a.</t>
  </si>
  <si>
    <t>68.20A : Location de logements</t>
  </si>
  <si>
    <t>68.20B : Location de terrains et d'autres biens immobiliers</t>
  </si>
  <si>
    <t>68.32A : Administration d'immeubles et autres biens immobiliers</t>
  </si>
  <si>
    <t>68.32B : Supports juridiques de gestion de patrimoine immobilier</t>
  </si>
  <si>
    <t>71.12A : Activité des géomètres</t>
  </si>
  <si>
    <t>71.12B : Ingénierie, études techniques</t>
  </si>
  <si>
    <t>71.20A : Contrôle technique automobile</t>
  </si>
  <si>
    <t>71.20B : Analyses, essais et inspections techniques</t>
  </si>
  <si>
    <t>74.90A : Activité des économistes de la construction</t>
  </si>
  <si>
    <t>74.90B : Activités spécialisées, scientifiques et techniques diverses</t>
  </si>
  <si>
    <t>77.11A : Location de courte durée de voitures et de véhicules automobiles légers</t>
  </si>
  <si>
    <t>77.11B : Location de longue durée de voitures et de véhicules automobiles légers</t>
  </si>
  <si>
    <t>81.29A : Désinfection, désinsectisation, dératisation</t>
  </si>
  <si>
    <t>81.29B : Autres activités de nettoyage n.c.a.</t>
  </si>
  <si>
    <t>84.30A : Activités générales de sécurité sociale</t>
  </si>
  <si>
    <t>84.30B : Gestion des retraites complémentaires</t>
  </si>
  <si>
    <t>84.30C : Distribution sociale de revenus</t>
  </si>
  <si>
    <t>85.59A : Formation continue d'adultes</t>
  </si>
  <si>
    <t>85.59B : Autres enseignements</t>
  </si>
  <si>
    <t>86.22A : Activités de radiodiagnostic et de radiothérapie</t>
  </si>
  <si>
    <t>86.22B : Activités chirurgicales</t>
  </si>
  <si>
    <t>86.22C : Autres activités des médecins spécialistes</t>
  </si>
  <si>
    <t>86.90A : Ambulances</t>
  </si>
  <si>
    <t>86.90B : Laboratoires d'analyses médicales</t>
  </si>
  <si>
    <t>86.90C : Centres de collecte et banques d'organes</t>
  </si>
  <si>
    <t>86.90D : Activités des infirmiers et des sages-femmes</t>
  </si>
  <si>
    <t>86.90E : Activités des professionnels de la rééducation, de l’appareillage et des pédicures-podologues</t>
  </si>
  <si>
    <t>86.90F : Activités de santé humaine non classées ailleurs</t>
  </si>
  <si>
    <t>87.10A : Hébergement médicalisé pour personnes âgées</t>
  </si>
  <si>
    <t xml:space="preserve">87.10B : Hébergement médicalisé pour enfants handicapés </t>
  </si>
  <si>
    <t xml:space="preserve">87.10C : Hébergement médicalisé pour adultes handicapés et autre hébergement médicalisé 
</t>
  </si>
  <si>
    <t xml:space="preserve">87.20A : Hébergement social pour handicapés mentaux et malades mentaux </t>
  </si>
  <si>
    <t>87.20B : Hébergement social pour toxicomanes</t>
  </si>
  <si>
    <t>87.30A : Hébergement social pour personnes âgées</t>
  </si>
  <si>
    <t>87.30B : Hébergement social pour handicapés  physiques</t>
  </si>
  <si>
    <t xml:space="preserve">87.90A : Hébergement social pour enfants en difficultés </t>
  </si>
  <si>
    <t xml:space="preserve">87.90B : Hébergement social pour adultes et familles en difficultés et autre hébergement social </t>
  </si>
  <si>
    <t xml:space="preserve">88.10A : Aide à domicile  </t>
  </si>
  <si>
    <t>88.10B : Accueil ou accompagnement sans hébergement d’adultes handicapés ou de  personnes âgées</t>
  </si>
  <si>
    <t xml:space="preserve">88.10C : Aide par le travail </t>
  </si>
  <si>
    <t>88.91A : Accueil de jeunes enfants</t>
  </si>
  <si>
    <t>88.91B : Accueil ou accompagnement sans hébergement d’enfants handicapés</t>
  </si>
  <si>
    <t xml:space="preserve">88.99A : Autre accueil ou accompagnement sans hébergement d’enfants
 et d’adolescents
</t>
  </si>
  <si>
    <t>88.99B : Action sociale sans hébergement n.c.a.</t>
  </si>
  <si>
    <t>90.03A : Création artistique relevant des arts plastiques</t>
  </si>
  <si>
    <t>90.03B : Autre création artistique</t>
  </si>
  <si>
    <t>96.01A : Blanchisserie-teinturerie de gros</t>
  </si>
  <si>
    <t>96.01B : Blanchisserie-teinturerie de détail</t>
  </si>
  <si>
    <t>96.02A : Coiffure</t>
  </si>
  <si>
    <t>96.02B : Soins de beauté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</si>
</sst>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name val="MS Sans Serif"/>
      <family val="2"/>
    </font>
    <font>
      <b/>
      <sz val="10"/>
      <name val="MS Sans Serif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i/>
      <vertAlign val="superscript"/>
      <sz val="10"/>
      <color indexed="8"/>
      <name val="Arial"/>
      <family val="2"/>
    </font>
    <font>
      <b/>
      <sz val="18"/>
      <color theme="0"/>
      <name val="MS Sans Serif"/>
    </font>
    <font>
      <b/>
      <sz val="18"/>
      <color theme="0"/>
      <name val="Arial"/>
      <family val="2"/>
    </font>
    <font>
      <b/>
      <sz val="20"/>
      <color theme="0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7" fillId="0" borderId="0" xfId="1" applyFont="1" applyAlignment="1">
      <alignment horizontal="center" vertical="center"/>
    </xf>
    <xf numFmtId="0" fontId="6" fillId="0" borderId="0" xfId="1"/>
    <xf numFmtId="0" fontId="10" fillId="0" borderId="0" xfId="1" applyFont="1" applyAlignment="1">
      <alignment horizontal="left" vertical="top" wrapText="1"/>
    </xf>
    <xf numFmtId="1" fontId="10" fillId="0" borderId="0" xfId="1" applyNumberFormat="1" applyFont="1" applyAlignment="1">
      <alignment vertical="top" wrapText="1"/>
    </xf>
    <xf numFmtId="0" fontId="8" fillId="0" borderId="0" xfId="1" applyFont="1"/>
    <xf numFmtId="0" fontId="6" fillId="0" borderId="1" xfId="1" quotePrefix="1" applyBorder="1"/>
    <xf numFmtId="0" fontId="4" fillId="0" borderId="1" xfId="1" applyFont="1" applyBorder="1" applyAlignment="1">
      <alignment horizontal="left" vertical="top" wrapText="1"/>
    </xf>
    <xf numFmtId="1" fontId="4" fillId="0" borderId="1" xfId="1" applyNumberFormat="1" applyFont="1" applyBorder="1" applyAlignment="1">
      <alignment vertical="top" wrapText="1"/>
    </xf>
    <xf numFmtId="0" fontId="8" fillId="0" borderId="1" xfId="1" quotePrefix="1" applyFont="1" applyBorder="1"/>
    <xf numFmtId="0" fontId="5" fillId="0" borderId="1" xfId="1" applyFont="1" applyBorder="1" applyAlignment="1">
      <alignment horizontal="left" vertical="top" wrapText="1"/>
    </xf>
    <xf numFmtId="1" fontId="5" fillId="0" borderId="1" xfId="1" applyNumberFormat="1" applyFont="1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vertical="top" wrapText="1"/>
    </xf>
    <xf numFmtId="0" fontId="9" fillId="0" borderId="1" xfId="1" applyFont="1" applyBorder="1" applyAlignment="1">
      <alignment horizontal="left" vertical="top" wrapText="1"/>
    </xf>
    <xf numFmtId="1" fontId="9" fillId="0" borderId="1" xfId="1" applyNumberFormat="1" applyFont="1" applyBorder="1" applyAlignment="1">
      <alignment vertical="top" wrapText="1"/>
    </xf>
    <xf numFmtId="0" fontId="10" fillId="0" borderId="1" xfId="1" applyFont="1" applyBorder="1" applyAlignment="1">
      <alignment horizontal="left" vertical="top" wrapText="1"/>
    </xf>
    <xf numFmtId="1" fontId="10" fillId="0" borderId="1" xfId="1" applyNumberFormat="1" applyFont="1" applyBorder="1" applyAlignment="1">
      <alignment vertical="top" wrapText="1"/>
    </xf>
    <xf numFmtId="1" fontId="1" fillId="2" borderId="1" xfId="1" applyNumberFormat="1" applyFont="1" applyFill="1" applyBorder="1" applyAlignment="1">
      <alignment vertical="top" wrapText="1"/>
    </xf>
    <xf numFmtId="1" fontId="1" fillId="0" borderId="1" xfId="1" applyNumberFormat="1" applyFont="1" applyBorder="1" applyAlignment="1">
      <alignment vertical="top" wrapText="1"/>
    </xf>
    <xf numFmtId="0" fontId="1" fillId="2" borderId="1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0" fontId="1" fillId="2" borderId="1" xfId="1" applyFont="1" applyFill="1" applyBorder="1" applyAlignment="1">
      <alignment wrapText="1"/>
    </xf>
    <xf numFmtId="0" fontId="4" fillId="0" borderId="1" xfId="1" applyFont="1" applyBorder="1" applyAlignment="1">
      <alignment wrapText="1"/>
    </xf>
    <xf numFmtId="1" fontId="10" fillId="2" borderId="1" xfId="1" applyNumberFormat="1" applyFont="1" applyFill="1" applyBorder="1" applyAlignment="1">
      <alignment vertical="top" wrapText="1"/>
    </xf>
    <xf numFmtId="0" fontId="1" fillId="0" borderId="1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4" fillId="0" borderId="1" xfId="1" applyFont="1" applyBorder="1"/>
    <xf numFmtId="1" fontId="3" fillId="2" borderId="1" xfId="1" applyNumberFormat="1" applyFont="1" applyFill="1" applyBorder="1" applyAlignment="1">
      <alignment vertical="top" wrapText="1"/>
    </xf>
    <xf numFmtId="0" fontId="6" fillId="0" borderId="2" xfId="1" applyBorder="1"/>
    <xf numFmtId="0" fontId="4" fillId="0" borderId="2" xfId="1" applyFont="1" applyBorder="1" applyAlignment="1">
      <alignment horizontal="left" vertical="top" wrapText="1"/>
    </xf>
    <xf numFmtId="1" fontId="4" fillId="0" borderId="2" xfId="1" applyNumberFormat="1" applyFont="1" applyBorder="1" applyAlignment="1">
      <alignment vertical="top" wrapText="1"/>
    </xf>
    <xf numFmtId="0" fontId="7" fillId="0" borderId="3" xfId="1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top" wrapText="1"/>
    </xf>
    <xf numFmtId="1" fontId="2" fillId="3" borderId="3" xfId="1" applyNumberFormat="1" applyFont="1" applyFill="1" applyBorder="1" applyAlignment="1">
      <alignment horizontal="center" vertical="top" wrapText="1"/>
    </xf>
    <xf numFmtId="0" fontId="12" fillId="4" borderId="0" xfId="1" applyFont="1" applyFill="1"/>
    <xf numFmtId="0" fontId="13" fillId="4" borderId="0" xfId="1" applyFont="1" applyFill="1" applyAlignment="1">
      <alignment horizontal="left" vertical="top" wrapText="1"/>
    </xf>
    <xf numFmtId="0" fontId="12" fillId="4" borderId="0" xfId="1" applyFont="1" applyFill="1" applyAlignment="1">
      <alignment horizontal="right"/>
    </xf>
    <xf numFmtId="1" fontId="13" fillId="4" borderId="0" xfId="1" applyNumberFormat="1" applyFont="1" applyFill="1" applyAlignment="1">
      <alignment vertical="top" wrapText="1"/>
    </xf>
    <xf numFmtId="0" fontId="6" fillId="5" borderId="0" xfId="1" applyFill="1"/>
    <xf numFmtId="0" fontId="14" fillId="5" borderId="0" xfId="1" applyFont="1" applyFill="1" applyAlignment="1">
      <alignment horizontal="right"/>
    </xf>
    <xf numFmtId="0" fontId="6" fillId="5" borderId="0" xfId="1" applyFill="1" applyAlignment="1">
      <alignment horizontal="center"/>
    </xf>
    <xf numFmtId="0" fontId="6" fillId="0" borderId="0" xfId="1" applyAlignment="1">
      <alignment horizontal="center"/>
    </xf>
    <xf numFmtId="0" fontId="7" fillId="0" borderId="0" xfId="1" applyFont="1" applyAlignment="1">
      <alignment horizontal="center" vertical="center" wrapText="1"/>
    </xf>
  </cellXfs>
  <cellStyles count="2">
    <cellStyle name="Normal" xfId="0" builtinId="0"/>
    <cellStyle name="Normal_NAF rev. 2 libcourt 65 et 40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Palette Sextant customHTH">
      <a:dk1>
        <a:sysClr val="windowText" lastClr="000000"/>
      </a:dk1>
      <a:lt1>
        <a:sysClr val="window" lastClr="FFFFFF"/>
      </a:lt1>
      <a:dk2>
        <a:srgbClr val="2D3988"/>
      </a:dk2>
      <a:lt2>
        <a:srgbClr val="FFFFFF"/>
      </a:lt2>
      <a:accent1>
        <a:srgbClr val="0091D3"/>
      </a:accent1>
      <a:accent2>
        <a:srgbClr val="ED6E2A"/>
      </a:accent2>
      <a:accent3>
        <a:srgbClr val="7287AB"/>
      </a:accent3>
      <a:accent4>
        <a:srgbClr val="EACCB0"/>
      </a:accent4>
      <a:accent5>
        <a:srgbClr val="8DABEF"/>
      </a:accent5>
      <a:accent6>
        <a:srgbClr val="206C32"/>
      </a:accent6>
      <a:hlink>
        <a:srgbClr val="F6BB00"/>
      </a:hlink>
      <a:folHlink>
        <a:srgbClr val="A193B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112"/>
  <sheetViews>
    <sheetView topLeftCell="I2111" zoomScale="70" zoomScaleNormal="70" workbookViewId="0">
      <selection activeCell="N3" sqref="N3:R2111"/>
    </sheetView>
  </sheetViews>
  <sheetFormatPr defaultColWidth="9.140625" defaultRowHeight="12.95" outlineLevelCol="1"/>
  <cols>
    <col min="1" max="1" width="6.7109375" style="2" customWidth="1"/>
    <col min="2" max="3" width="11.28515625" style="3" customWidth="1"/>
    <col min="4" max="5" width="56.85546875" style="4" customWidth="1"/>
    <col min="6" max="6" width="41.85546875" style="4" customWidth="1"/>
    <col min="7" max="7" width="74.85546875" style="2" hidden="1" customWidth="1" outlineLevel="1"/>
    <col min="8" max="8" width="41.28515625" style="2" customWidth="1" collapsed="1"/>
    <col min="9" max="9" width="49.140625" style="2" customWidth="1"/>
    <col min="10" max="10" width="25.5703125" style="2" customWidth="1"/>
    <col min="11" max="13" width="9.140625" style="2" customWidth="1" outlineLevel="1"/>
    <col min="14" max="14" width="76.85546875" style="2" customWidth="1"/>
    <col min="15" max="15" width="20.42578125" style="43" customWidth="1"/>
    <col min="16" max="16" width="51.85546875" style="2" customWidth="1"/>
    <col min="17" max="17" width="47.85546875" style="2" customWidth="1"/>
    <col min="18" max="18" width="39.85546875" style="2" customWidth="1"/>
    <col min="19" max="16384" width="9.140625" style="2"/>
  </cols>
  <sheetData>
    <row r="1" spans="1:18" ht="35.1" customHeight="1">
      <c r="A1" s="36"/>
      <c r="B1" s="37"/>
      <c r="C1" s="37"/>
      <c r="D1" s="38" t="s">
        <v>0</v>
      </c>
      <c r="E1" s="39"/>
      <c r="F1" s="39"/>
      <c r="G1" s="40"/>
      <c r="H1" s="40"/>
      <c r="I1" s="40"/>
      <c r="J1" s="41" t="s">
        <v>1</v>
      </c>
      <c r="K1" s="40"/>
      <c r="L1" s="40"/>
      <c r="M1" s="40"/>
      <c r="N1" s="40"/>
      <c r="O1" s="42"/>
      <c r="P1" s="40"/>
      <c r="Q1" s="40"/>
      <c r="R1" s="40"/>
    </row>
    <row r="2" spans="1:18" s="1" customFormat="1" ht="36.4" customHeight="1">
      <c r="A2" s="33" t="s">
        <v>2</v>
      </c>
      <c r="B2" s="34" t="s">
        <v>3</v>
      </c>
      <c r="C2" s="34"/>
      <c r="D2" s="35" t="s">
        <v>4</v>
      </c>
      <c r="E2" s="35" t="s">
        <v>5</v>
      </c>
      <c r="F2" s="35" t="s">
        <v>6</v>
      </c>
      <c r="G2" s="1" t="s">
        <v>7</v>
      </c>
      <c r="H2" s="1" t="s">
        <v>8</v>
      </c>
      <c r="I2" s="1" t="s">
        <v>9</v>
      </c>
      <c r="J2" s="1" t="s">
        <v>10</v>
      </c>
      <c r="N2" s="1" t="s">
        <v>11</v>
      </c>
      <c r="O2" s="44" t="s">
        <v>12</v>
      </c>
      <c r="P2" s="1" t="s">
        <v>13</v>
      </c>
      <c r="Q2" s="1" t="s">
        <v>14</v>
      </c>
      <c r="R2" s="1" t="s">
        <v>15</v>
      </c>
    </row>
    <row r="3" spans="1:18">
      <c r="A3" s="6">
        <v>1</v>
      </c>
      <c r="B3" s="7"/>
      <c r="C3" s="7" t="b">
        <f t="shared" ref="C3:C67" si="0">IF(RIGHT(B3,1)="Z",TRUE,FALSE)</f>
        <v>0</v>
      </c>
      <c r="D3" s="8"/>
      <c r="E3" s="8"/>
      <c r="F3" s="8"/>
      <c r="G3" s="2" t="s">
        <v>16</v>
      </c>
      <c r="K3" s="2" t="str">
        <f>IFERROR(IF(_xlfn.TEXTBEFORE(B4," ",,1)="SECTION","============================================================================",""),"")</f>
        <v>============================================================================</v>
      </c>
      <c r="L3" s="2" t="str">
        <f t="shared" ref="L3" si="1">IF(LEN(B4)=2," - - - - - - - - - - - - - - - - - - - - - - - - - - - - - - - - - - - - - - - - - - - - - - - - - - - - - - - - - - - - - - - - - - - - - - - - - -","")</f>
        <v/>
      </c>
      <c r="M3" s="2" t="str">
        <f t="shared" ref="M3" si="2">IF(LEN(B4)=4," . . . . . . . . . . . . . . . . . . . . . . . . . . . . . . . . . . . . . . . . . . . . . . . . . . . . . . . . . . . . . . . . . . . . . . . . . .","")</f>
        <v/>
      </c>
      <c r="O3" s="2" t="str">
        <f>IF(C3=TRUE,B3,"")</f>
        <v/>
      </c>
    </row>
    <row r="4" spans="1:18">
      <c r="A4" s="9">
        <v>2</v>
      </c>
      <c r="B4" s="10" t="s">
        <v>17</v>
      </c>
      <c r="C4" s="7" t="b">
        <f t="shared" si="0"/>
        <v>0</v>
      </c>
      <c r="D4" s="11" t="s">
        <v>18</v>
      </c>
      <c r="E4" s="11" t="s">
        <v>18</v>
      </c>
      <c r="F4" s="11" t="s">
        <v>18</v>
      </c>
      <c r="G4" s="2" t="s">
        <v>19</v>
      </c>
      <c r="H4" s="2" t="str">
        <f>IFERROR(IF(_xlfn.TEXTBEFORE(B4," ",,1)="SECTION",_xlfn.TEXTAFTER(B4,"SECTION ")&amp;" : "&amp;D4,""),H3)</f>
        <v>A : AGRICULTURE, SYLVICULTURE ET PÊCHE</v>
      </c>
      <c r="I4" s="2" t="str">
        <f>IF(LEN(B4)=2,B4&amp;" : "&amp;D4,"")</f>
        <v/>
      </c>
      <c r="K4" s="2" t="str">
        <f t="shared" ref="K4:K67" si="3">IFERROR(IF(_xlfn.TEXTBEFORE(B5," ",,1)="SECTION","============================================================================",""),"")</f>
        <v/>
      </c>
      <c r="L4" s="2" t="str">
        <f t="shared" ref="L4:L67" si="4">IF(LEN(B5)=2," - - - - - - - - - - - - - - - - - - - - - - - - - - - - - - - - - - - - - - - - - - - - - - - - - - - - - - - - - - - - - - - - - - - - - - - - - -","")</f>
        <v/>
      </c>
      <c r="M4" s="2" t="str">
        <f t="shared" ref="M4:M67" si="5">IF(LEN(B5)=4," . . . . . . . . . . . . . . . . . . . . . . . . . . . . . . . . . . . . . . . . . . . . . . . . . . . . . . . . . . . . . . . . . . . . . . . . . .","")</f>
        <v/>
      </c>
      <c r="O4" s="2" t="str">
        <f t="shared" ref="O4:O9" si="6">IF(C4=TRUE,B4,"")</f>
        <v/>
      </c>
    </row>
    <row r="5" spans="1:18">
      <c r="A5" s="6">
        <v>3</v>
      </c>
      <c r="B5" s="12"/>
      <c r="C5" s="7" t="b">
        <f t="shared" si="0"/>
        <v>0</v>
      </c>
      <c r="D5" s="13"/>
      <c r="E5" s="13"/>
      <c r="F5" s="13"/>
      <c r="G5" s="2" t="s">
        <v>20</v>
      </c>
      <c r="H5" s="2" t="str">
        <f t="shared" ref="H5:H68" si="7">IFERROR(IF(_xlfn.TEXTBEFORE(B5," ",,1)="SECTION",_xlfn.TEXTAFTER(B5,"SECTION ")&amp;" : "&amp;D5,""),H4)</f>
        <v>A : AGRICULTURE, SYLVICULTURE ET PÊCHE</v>
      </c>
      <c r="I5" s="2" t="str">
        <f t="shared" ref="I5" si="8">IF(LEN(B5)=2,B5&amp;" : "&amp;D5,"")</f>
        <v/>
      </c>
      <c r="K5" s="2" t="str">
        <f t="shared" si="3"/>
        <v/>
      </c>
      <c r="L5" s="2" t="str">
        <f t="shared" si="4"/>
        <v xml:space="preserve"> - - - - - - - - - - - - - - - - - - - - - - - - - - - - - - - - - - - - - - - - - - - - - - - - - - - - - - - - - - - - - - - - - - - - - - - - - -</v>
      </c>
      <c r="M5" s="2" t="str">
        <f t="shared" si="5"/>
        <v/>
      </c>
      <c r="O5" s="2" t="str">
        <f t="shared" si="6"/>
        <v/>
      </c>
    </row>
    <row r="6" spans="1:18" ht="28.35">
      <c r="A6" s="6">
        <v>4</v>
      </c>
      <c r="B6" s="14" t="s">
        <v>21</v>
      </c>
      <c r="C6" s="7" t="b">
        <f t="shared" si="0"/>
        <v>0</v>
      </c>
      <c r="D6" s="15" t="s">
        <v>22</v>
      </c>
      <c r="E6" s="15" t="s">
        <v>22</v>
      </c>
      <c r="F6" s="15" t="s">
        <v>23</v>
      </c>
      <c r="G6" s="2" t="s">
        <v>24</v>
      </c>
      <c r="H6" s="2" t="str">
        <f t="shared" si="7"/>
        <v>A : AGRICULTURE, SYLVICULTURE ET PÊCHE</v>
      </c>
      <c r="I6" s="2" t="str">
        <f>IF(LEN(B6)=2,B6&amp;" : "&amp;D6,I5)</f>
        <v>01 : Culture et production animale, chasse et services annexes</v>
      </c>
      <c r="J6" s="2" t="str">
        <f>IF(LEN(B6)=4,B6&amp;" : "&amp;D6,"")</f>
        <v/>
      </c>
      <c r="K6" s="2" t="str">
        <f t="shared" si="3"/>
        <v/>
      </c>
      <c r="L6" s="2" t="str">
        <f t="shared" si="4"/>
        <v/>
      </c>
      <c r="M6" s="2" t="str">
        <f t="shared" si="5"/>
        <v/>
      </c>
      <c r="O6" s="2" t="str">
        <f t="shared" si="6"/>
        <v/>
      </c>
    </row>
    <row r="7" spans="1:18">
      <c r="A7" s="6">
        <v>5</v>
      </c>
      <c r="B7" s="12"/>
      <c r="C7" s="7" t="b">
        <f t="shared" si="0"/>
        <v>0</v>
      </c>
      <c r="D7" s="13"/>
      <c r="E7" s="13"/>
      <c r="F7" s="13"/>
      <c r="G7" s="2" t="s">
        <v>25</v>
      </c>
      <c r="H7" s="2" t="str">
        <f t="shared" si="7"/>
        <v>A : AGRICULTURE, SYLVICULTURE ET PÊCHE</v>
      </c>
      <c r="I7" s="2" t="str">
        <f t="shared" ref="I7:I70" si="9">IF(LEN(B7)=2,B7&amp;" : "&amp;D7,I6)</f>
        <v>01 : Culture et production animale, chasse et services annexes</v>
      </c>
      <c r="J7" s="2" t="str">
        <f t="shared" ref="J7" si="10">IF(LEN(B7)=4,B7&amp;" : "&amp;D7,"")</f>
        <v/>
      </c>
      <c r="K7" s="2" t="str">
        <f t="shared" si="3"/>
        <v/>
      </c>
      <c r="L7" s="2" t="str">
        <f t="shared" si="4"/>
        <v/>
      </c>
      <c r="M7" s="2" t="str">
        <f t="shared" si="5"/>
        <v xml:space="preserve"> . . . . . . . . . . . . . . . . . . . . . . . . . . . . . . . . . . . . . . . . . . . . . . . . . . . . . . . . . . . . . . . . . . . . . . . . . .</v>
      </c>
      <c r="O7" s="2" t="str">
        <f t="shared" si="6"/>
        <v/>
      </c>
    </row>
    <row r="8" spans="1:18">
      <c r="A8" s="6">
        <v>6</v>
      </c>
      <c r="B8" s="10" t="s">
        <v>26</v>
      </c>
      <c r="C8" s="7" t="b">
        <f t="shared" si="0"/>
        <v>0</v>
      </c>
      <c r="D8" s="11" t="s">
        <v>27</v>
      </c>
      <c r="E8" s="11" t="s">
        <v>27</v>
      </c>
      <c r="F8" s="11" t="s">
        <v>27</v>
      </c>
      <c r="G8" s="2" t="s">
        <v>28</v>
      </c>
      <c r="H8" s="2" t="str">
        <f t="shared" si="7"/>
        <v>A : AGRICULTURE, SYLVICULTURE ET PÊCHE</v>
      </c>
      <c r="I8" s="2" t="str">
        <f t="shared" si="9"/>
        <v>01 : Culture et production animale, chasse et services annexes</v>
      </c>
      <c r="J8" s="2" t="str">
        <f>IF(LEN(B8)=4,B8&amp;" : "&amp;D8,J7)</f>
        <v>01.1 : Cultures non permanentes</v>
      </c>
      <c r="K8" s="2" t="str">
        <f t="shared" si="3"/>
        <v/>
      </c>
      <c r="L8" s="2" t="str">
        <f t="shared" si="4"/>
        <v/>
      </c>
      <c r="M8" s="2" t="str">
        <f t="shared" si="5"/>
        <v/>
      </c>
      <c r="O8" s="2" t="str">
        <f t="shared" si="6"/>
        <v/>
      </c>
    </row>
    <row r="9" spans="1:18" ht="24.95">
      <c r="A9" s="6">
        <v>7</v>
      </c>
      <c r="B9" s="16" t="s">
        <v>29</v>
      </c>
      <c r="C9" s="7" t="b">
        <f t="shared" si="0"/>
        <v>0</v>
      </c>
      <c r="D9" s="17" t="s">
        <v>30</v>
      </c>
      <c r="E9" s="17" t="s">
        <v>31</v>
      </c>
      <c r="F9" s="17" t="s">
        <v>32</v>
      </c>
      <c r="G9" s="2" t="s">
        <v>33</v>
      </c>
      <c r="H9" s="2" t="str">
        <f t="shared" si="7"/>
        <v>A : AGRICULTURE, SYLVICULTURE ET PÊCHE</v>
      </c>
      <c r="I9" s="2" t="str">
        <f t="shared" si="9"/>
        <v>01 : Culture et production animale, chasse et services annexes</v>
      </c>
      <c r="J9" s="2" t="str">
        <f t="shared" ref="J9:J72" si="11">IF(LEN(B9)=4,B9&amp;" : "&amp;D9,J8)</f>
        <v>01.1 : Cultures non permanentes</v>
      </c>
      <c r="K9" s="2" t="str">
        <f t="shared" si="3"/>
        <v/>
      </c>
      <c r="L9" s="2" t="str">
        <f t="shared" si="4"/>
        <v/>
      </c>
      <c r="M9" s="2" t="str">
        <f t="shared" si="5"/>
        <v/>
      </c>
      <c r="N9" s="2" t="str">
        <f>IF(LEN(B9)=5,B9&amp;" : "&amp;D9,N8)</f>
        <v>01.11 : Culture de céréales (à l'exception du riz), de légumineuses et de graines oléagineuses</v>
      </c>
      <c r="O9" s="2" t="str">
        <f t="shared" si="6"/>
        <v/>
      </c>
    </row>
    <row r="10" spans="1:18" ht="25.7">
      <c r="A10" s="6">
        <v>8</v>
      </c>
      <c r="B10" s="7" t="s">
        <v>34</v>
      </c>
      <c r="C10" s="7" t="b">
        <f t="shared" si="0"/>
        <v>1</v>
      </c>
      <c r="D10" s="8" t="s">
        <v>30</v>
      </c>
      <c r="E10" s="8" t="s">
        <v>31</v>
      </c>
      <c r="F10" s="8" t="s">
        <v>32</v>
      </c>
      <c r="G10" s="2" t="s">
        <v>35</v>
      </c>
      <c r="H10" s="2" t="str">
        <f t="shared" si="7"/>
        <v>A : AGRICULTURE, SYLVICULTURE ET PÊCHE</v>
      </c>
      <c r="I10" s="2" t="str">
        <f t="shared" si="9"/>
        <v>01 : Culture et production animale, chasse et services annexes</v>
      </c>
      <c r="J10" s="2" t="str">
        <f t="shared" si="11"/>
        <v>01.1 : Cultures non permanentes</v>
      </c>
      <c r="K10" s="2" t="str">
        <f t="shared" si="3"/>
        <v/>
      </c>
      <c r="L10" s="2" t="str">
        <f t="shared" si="4"/>
        <v/>
      </c>
      <c r="M10" s="2" t="str">
        <f t="shared" si="5"/>
        <v/>
      </c>
      <c r="N10" s="2" t="str">
        <f t="shared" ref="N10:N73" si="12">IF(LEN(B10)=5,B10&amp;" : "&amp;D10,N9)</f>
        <v>01.11 : Culture de céréales (à l'exception du riz), de légumineuses et de graines oléagineuses</v>
      </c>
      <c r="O10" s="43" t="str">
        <f>IF(LEN(B10)=6,B10,"")</f>
        <v>01.11Z</v>
      </c>
      <c r="P10" s="2" t="str">
        <f>IF(LEN(B10)=6,D10,"")</f>
        <v>Culture de céréales (à l'exception du riz), de légumineuses et de graines oléagineuses</v>
      </c>
      <c r="Q10" s="2" t="str">
        <f>IF(LEN(B10)=6,E10,"")</f>
        <v>Culture de céréales (sf riz) légumineuses, graines oléagineuses</v>
      </c>
      <c r="R10" s="2" t="str">
        <f>IF(LEN(B10)=6,F10,"")</f>
        <v>Cult céréale, légumineuse, graine oléag.</v>
      </c>
    </row>
    <row r="11" spans="1:18">
      <c r="A11" s="6">
        <v>9</v>
      </c>
      <c r="B11" s="16" t="s">
        <v>36</v>
      </c>
      <c r="C11" s="7" t="b">
        <f t="shared" si="0"/>
        <v>0</v>
      </c>
      <c r="D11" s="17" t="s">
        <v>37</v>
      </c>
      <c r="E11" s="17" t="s">
        <v>37</v>
      </c>
      <c r="F11" s="17" t="s">
        <v>37</v>
      </c>
      <c r="G11" s="2" t="s">
        <v>33</v>
      </c>
      <c r="H11" s="2" t="str">
        <f t="shared" si="7"/>
        <v>A : AGRICULTURE, SYLVICULTURE ET PÊCHE</v>
      </c>
      <c r="I11" s="2" t="str">
        <f t="shared" si="9"/>
        <v>01 : Culture et production animale, chasse et services annexes</v>
      </c>
      <c r="J11" s="2" t="str">
        <f t="shared" si="11"/>
        <v>01.1 : Cultures non permanentes</v>
      </c>
      <c r="K11" s="2" t="str">
        <f t="shared" si="3"/>
        <v/>
      </c>
      <c r="L11" s="2" t="str">
        <f t="shared" si="4"/>
        <v/>
      </c>
      <c r="M11" s="2" t="str">
        <f t="shared" si="5"/>
        <v/>
      </c>
      <c r="N11" s="2" t="str">
        <f t="shared" si="12"/>
        <v>01.12 : Culture du riz</v>
      </c>
      <c r="O11" s="43" t="str">
        <f t="shared" ref="O11:O74" si="13">IF(LEN(B11)=6,B11,"")</f>
        <v/>
      </c>
      <c r="P11" s="2" t="str">
        <f t="shared" ref="P11:P74" si="14">IF(LEN(B11)=6,D11,"")</f>
        <v/>
      </c>
      <c r="Q11" s="2" t="str">
        <f t="shared" ref="Q11:Q74" si="15">IF(LEN(B11)=6,E11,"")</f>
        <v/>
      </c>
      <c r="R11" s="2" t="str">
        <f t="shared" ref="R11:R74" si="16">IF(LEN(B11)=6,F11,"")</f>
        <v/>
      </c>
    </row>
    <row r="12" spans="1:18">
      <c r="A12" s="6">
        <v>10</v>
      </c>
      <c r="B12" s="7" t="s">
        <v>38</v>
      </c>
      <c r="C12" s="7" t="b">
        <f t="shared" si="0"/>
        <v>1</v>
      </c>
      <c r="D12" s="8" t="s">
        <v>37</v>
      </c>
      <c r="E12" s="8" t="s">
        <v>37</v>
      </c>
      <c r="F12" s="8" t="s">
        <v>37</v>
      </c>
      <c r="G12" s="2" t="s">
        <v>39</v>
      </c>
      <c r="H12" s="2" t="str">
        <f t="shared" si="7"/>
        <v>A : AGRICULTURE, SYLVICULTURE ET PÊCHE</v>
      </c>
      <c r="I12" s="2" t="str">
        <f t="shared" si="9"/>
        <v>01 : Culture et production animale, chasse et services annexes</v>
      </c>
      <c r="J12" s="2" t="str">
        <f t="shared" si="11"/>
        <v>01.1 : Cultures non permanentes</v>
      </c>
      <c r="K12" s="2" t="str">
        <f t="shared" si="3"/>
        <v/>
      </c>
      <c r="L12" s="2" t="str">
        <f t="shared" si="4"/>
        <v/>
      </c>
      <c r="M12" s="2" t="str">
        <f t="shared" si="5"/>
        <v/>
      </c>
      <c r="N12" s="2" t="str">
        <f t="shared" si="12"/>
        <v>01.12 : Culture du riz</v>
      </c>
      <c r="O12" s="43" t="str">
        <f t="shared" si="13"/>
        <v>01.12Z</v>
      </c>
      <c r="P12" s="2" t="str">
        <f t="shared" si="14"/>
        <v>Culture du riz</v>
      </c>
      <c r="Q12" s="2" t="str">
        <f t="shared" si="15"/>
        <v>Culture du riz</v>
      </c>
      <c r="R12" s="2" t="str">
        <f t="shared" si="16"/>
        <v>Culture du riz</v>
      </c>
    </row>
    <row r="13" spans="1:18">
      <c r="A13" s="6">
        <v>11</v>
      </c>
      <c r="B13" s="16" t="s">
        <v>40</v>
      </c>
      <c r="C13" s="7" t="b">
        <f t="shared" si="0"/>
        <v>0</v>
      </c>
      <c r="D13" s="17" t="s">
        <v>41</v>
      </c>
      <c r="E13" s="17" t="s">
        <v>41</v>
      </c>
      <c r="F13" s="17" t="s">
        <v>42</v>
      </c>
      <c r="G13" s="2" t="s">
        <v>33</v>
      </c>
      <c r="H13" s="2" t="str">
        <f t="shared" si="7"/>
        <v>A : AGRICULTURE, SYLVICULTURE ET PÊCHE</v>
      </c>
      <c r="I13" s="2" t="str">
        <f t="shared" si="9"/>
        <v>01 : Culture et production animale, chasse et services annexes</v>
      </c>
      <c r="J13" s="2" t="str">
        <f t="shared" si="11"/>
        <v>01.1 : Cultures non permanentes</v>
      </c>
      <c r="K13" s="2" t="str">
        <f t="shared" si="3"/>
        <v/>
      </c>
      <c r="L13" s="2" t="str">
        <f t="shared" si="4"/>
        <v/>
      </c>
      <c r="M13" s="2" t="str">
        <f t="shared" si="5"/>
        <v/>
      </c>
      <c r="N13" s="2" t="str">
        <f t="shared" si="12"/>
        <v>01.13 : Culture de légumes, de melons, de racines et de tubercules</v>
      </c>
      <c r="O13" s="43" t="str">
        <f t="shared" si="13"/>
        <v/>
      </c>
      <c r="P13" s="2" t="str">
        <f t="shared" si="14"/>
        <v/>
      </c>
      <c r="Q13" s="2" t="str">
        <f t="shared" si="15"/>
        <v/>
      </c>
      <c r="R13" s="2" t="str">
        <f t="shared" si="16"/>
        <v/>
      </c>
    </row>
    <row r="14" spans="1:18">
      <c r="A14" s="6">
        <v>12</v>
      </c>
      <c r="B14" s="7" t="s">
        <v>43</v>
      </c>
      <c r="C14" s="7" t="b">
        <f t="shared" si="0"/>
        <v>1</v>
      </c>
      <c r="D14" s="8" t="s">
        <v>41</v>
      </c>
      <c r="E14" s="8" t="s">
        <v>41</v>
      </c>
      <c r="F14" s="8" t="s">
        <v>42</v>
      </c>
      <c r="G14" s="2" t="s">
        <v>44</v>
      </c>
      <c r="H14" s="2" t="str">
        <f t="shared" si="7"/>
        <v>A : AGRICULTURE, SYLVICULTURE ET PÊCHE</v>
      </c>
      <c r="I14" s="2" t="str">
        <f t="shared" si="9"/>
        <v>01 : Culture et production animale, chasse et services annexes</v>
      </c>
      <c r="J14" s="2" t="str">
        <f t="shared" si="11"/>
        <v>01.1 : Cultures non permanentes</v>
      </c>
      <c r="K14" s="2" t="str">
        <f t="shared" si="3"/>
        <v/>
      </c>
      <c r="L14" s="2" t="str">
        <f t="shared" si="4"/>
        <v/>
      </c>
      <c r="M14" s="2" t="str">
        <f t="shared" si="5"/>
        <v/>
      </c>
      <c r="N14" s="2" t="str">
        <f t="shared" si="12"/>
        <v>01.13 : Culture de légumes, de melons, de racines et de tubercules</v>
      </c>
      <c r="O14" s="43" t="str">
        <f t="shared" si="13"/>
        <v>01.13Z</v>
      </c>
      <c r="P14" s="2" t="str">
        <f t="shared" si="14"/>
        <v>Culture de légumes, de melons, de racines et de tubercules</v>
      </c>
      <c r="Q14" s="2" t="str">
        <f t="shared" si="15"/>
        <v>Culture de légumes, de melons, de racines et de tubercules</v>
      </c>
      <c r="R14" s="2" t="str">
        <f t="shared" si="16"/>
        <v>Cult. légume, melon, racine &amp; tubercule</v>
      </c>
    </row>
    <row r="15" spans="1:18">
      <c r="A15" s="6">
        <v>13</v>
      </c>
      <c r="B15" s="16" t="s">
        <v>45</v>
      </c>
      <c r="C15" s="7" t="b">
        <f t="shared" si="0"/>
        <v>0</v>
      </c>
      <c r="D15" s="17" t="s">
        <v>46</v>
      </c>
      <c r="E15" s="17" t="s">
        <v>46</v>
      </c>
      <c r="F15" s="17" t="s">
        <v>46</v>
      </c>
      <c r="G15" s="2" t="s">
        <v>33</v>
      </c>
      <c r="H15" s="2" t="str">
        <f t="shared" si="7"/>
        <v>A : AGRICULTURE, SYLVICULTURE ET PÊCHE</v>
      </c>
      <c r="I15" s="2" t="str">
        <f t="shared" si="9"/>
        <v>01 : Culture et production animale, chasse et services annexes</v>
      </c>
      <c r="J15" s="2" t="str">
        <f t="shared" si="11"/>
        <v>01.1 : Cultures non permanentes</v>
      </c>
      <c r="K15" s="2" t="str">
        <f t="shared" si="3"/>
        <v/>
      </c>
      <c r="L15" s="2" t="str">
        <f t="shared" si="4"/>
        <v/>
      </c>
      <c r="M15" s="2" t="str">
        <f t="shared" si="5"/>
        <v/>
      </c>
      <c r="N15" s="2" t="str">
        <f t="shared" si="12"/>
        <v>01.14 : Culture de la canne à sucre</v>
      </c>
      <c r="O15" s="43" t="str">
        <f t="shared" si="13"/>
        <v/>
      </c>
      <c r="P15" s="2" t="str">
        <f t="shared" si="14"/>
        <v/>
      </c>
      <c r="Q15" s="2" t="str">
        <f t="shared" si="15"/>
        <v/>
      </c>
      <c r="R15" s="2" t="str">
        <f t="shared" si="16"/>
        <v/>
      </c>
    </row>
    <row r="16" spans="1:18">
      <c r="A16" s="6">
        <v>14</v>
      </c>
      <c r="B16" s="7" t="s">
        <v>47</v>
      </c>
      <c r="C16" s="7" t="b">
        <f t="shared" si="0"/>
        <v>1</v>
      </c>
      <c r="D16" s="8" t="s">
        <v>46</v>
      </c>
      <c r="E16" s="8" t="s">
        <v>46</v>
      </c>
      <c r="F16" s="8" t="s">
        <v>46</v>
      </c>
      <c r="G16" s="2" t="s">
        <v>48</v>
      </c>
      <c r="H16" s="2" t="str">
        <f t="shared" si="7"/>
        <v>A : AGRICULTURE, SYLVICULTURE ET PÊCHE</v>
      </c>
      <c r="I16" s="2" t="str">
        <f t="shared" si="9"/>
        <v>01 : Culture et production animale, chasse et services annexes</v>
      </c>
      <c r="J16" s="2" t="str">
        <f t="shared" si="11"/>
        <v>01.1 : Cultures non permanentes</v>
      </c>
      <c r="K16" s="2" t="str">
        <f t="shared" si="3"/>
        <v/>
      </c>
      <c r="L16" s="2" t="str">
        <f t="shared" si="4"/>
        <v/>
      </c>
      <c r="M16" s="2" t="str">
        <f t="shared" si="5"/>
        <v/>
      </c>
      <c r="N16" s="2" t="str">
        <f t="shared" si="12"/>
        <v>01.14 : Culture de la canne à sucre</v>
      </c>
      <c r="O16" s="43" t="str">
        <f t="shared" si="13"/>
        <v>01.14Z</v>
      </c>
      <c r="P16" s="2" t="str">
        <f t="shared" si="14"/>
        <v>Culture de la canne à sucre</v>
      </c>
      <c r="Q16" s="2" t="str">
        <f t="shared" si="15"/>
        <v>Culture de la canne à sucre</v>
      </c>
      <c r="R16" s="2" t="str">
        <f t="shared" si="16"/>
        <v>Culture de la canne à sucre</v>
      </c>
    </row>
    <row r="17" spans="1:18">
      <c r="A17" s="6">
        <v>15</v>
      </c>
      <c r="B17" s="16" t="s">
        <v>49</v>
      </c>
      <c r="C17" s="7" t="b">
        <f t="shared" si="0"/>
        <v>0</v>
      </c>
      <c r="D17" s="17" t="s">
        <v>50</v>
      </c>
      <c r="E17" s="17" t="s">
        <v>50</v>
      </c>
      <c r="F17" s="17" t="s">
        <v>50</v>
      </c>
      <c r="G17" s="2" t="s">
        <v>33</v>
      </c>
      <c r="H17" s="2" t="str">
        <f t="shared" si="7"/>
        <v>A : AGRICULTURE, SYLVICULTURE ET PÊCHE</v>
      </c>
      <c r="I17" s="2" t="str">
        <f t="shared" si="9"/>
        <v>01 : Culture et production animale, chasse et services annexes</v>
      </c>
      <c r="J17" s="2" t="str">
        <f t="shared" si="11"/>
        <v>01.1 : Cultures non permanentes</v>
      </c>
      <c r="K17" s="2" t="str">
        <f t="shared" si="3"/>
        <v/>
      </c>
      <c r="L17" s="2" t="str">
        <f t="shared" si="4"/>
        <v/>
      </c>
      <c r="M17" s="2" t="str">
        <f t="shared" si="5"/>
        <v/>
      </c>
      <c r="N17" s="2" t="str">
        <f t="shared" si="12"/>
        <v>01.15 : Culture du tabac</v>
      </c>
      <c r="O17" s="43" t="str">
        <f t="shared" si="13"/>
        <v/>
      </c>
      <c r="P17" s="2" t="str">
        <f t="shared" si="14"/>
        <v/>
      </c>
      <c r="Q17" s="2" t="str">
        <f t="shared" si="15"/>
        <v/>
      </c>
      <c r="R17" s="2" t="str">
        <f t="shared" si="16"/>
        <v/>
      </c>
    </row>
    <row r="18" spans="1:18">
      <c r="A18" s="6">
        <v>16</v>
      </c>
      <c r="B18" s="7" t="s">
        <v>51</v>
      </c>
      <c r="C18" s="7" t="b">
        <f t="shared" si="0"/>
        <v>1</v>
      </c>
      <c r="D18" s="8" t="s">
        <v>50</v>
      </c>
      <c r="E18" s="8" t="s">
        <v>50</v>
      </c>
      <c r="F18" s="8" t="s">
        <v>50</v>
      </c>
      <c r="G18" s="2" t="s">
        <v>52</v>
      </c>
      <c r="H18" s="2" t="str">
        <f t="shared" si="7"/>
        <v>A : AGRICULTURE, SYLVICULTURE ET PÊCHE</v>
      </c>
      <c r="I18" s="2" t="str">
        <f t="shared" si="9"/>
        <v>01 : Culture et production animale, chasse et services annexes</v>
      </c>
      <c r="J18" s="2" t="str">
        <f t="shared" si="11"/>
        <v>01.1 : Cultures non permanentes</v>
      </c>
      <c r="K18" s="2" t="str">
        <f t="shared" si="3"/>
        <v/>
      </c>
      <c r="L18" s="2" t="str">
        <f t="shared" si="4"/>
        <v/>
      </c>
      <c r="M18" s="2" t="str">
        <f t="shared" si="5"/>
        <v/>
      </c>
      <c r="N18" s="2" t="str">
        <f t="shared" si="12"/>
        <v>01.15 : Culture du tabac</v>
      </c>
      <c r="O18" s="43" t="str">
        <f t="shared" si="13"/>
        <v>01.15Z</v>
      </c>
      <c r="P18" s="2" t="str">
        <f t="shared" si="14"/>
        <v>Culture du tabac</v>
      </c>
      <c r="Q18" s="2" t="str">
        <f t="shared" si="15"/>
        <v>Culture du tabac</v>
      </c>
      <c r="R18" s="2" t="str">
        <f t="shared" si="16"/>
        <v>Culture du tabac</v>
      </c>
    </row>
    <row r="19" spans="1:18">
      <c r="A19" s="6">
        <v>17</v>
      </c>
      <c r="B19" s="16" t="s">
        <v>53</v>
      </c>
      <c r="C19" s="7" t="b">
        <f t="shared" si="0"/>
        <v>0</v>
      </c>
      <c r="D19" s="17" t="s">
        <v>54</v>
      </c>
      <c r="E19" s="17" t="s">
        <v>54</v>
      </c>
      <c r="F19" s="17" t="s">
        <v>54</v>
      </c>
      <c r="G19" s="2" t="s">
        <v>33</v>
      </c>
      <c r="H19" s="2" t="str">
        <f t="shared" si="7"/>
        <v>A : AGRICULTURE, SYLVICULTURE ET PÊCHE</v>
      </c>
      <c r="I19" s="2" t="str">
        <f t="shared" si="9"/>
        <v>01 : Culture et production animale, chasse et services annexes</v>
      </c>
      <c r="J19" s="2" t="str">
        <f t="shared" si="11"/>
        <v>01.1 : Cultures non permanentes</v>
      </c>
      <c r="K19" s="2" t="str">
        <f t="shared" si="3"/>
        <v/>
      </c>
      <c r="L19" s="2" t="str">
        <f t="shared" si="4"/>
        <v/>
      </c>
      <c r="M19" s="2" t="str">
        <f t="shared" si="5"/>
        <v/>
      </c>
      <c r="N19" s="2" t="str">
        <f t="shared" si="12"/>
        <v>01.16 : Culture de plantes à fibres</v>
      </c>
      <c r="O19" s="43" t="str">
        <f t="shared" si="13"/>
        <v/>
      </c>
      <c r="P19" s="2" t="str">
        <f t="shared" si="14"/>
        <v/>
      </c>
      <c r="Q19" s="2" t="str">
        <f t="shared" si="15"/>
        <v/>
      </c>
      <c r="R19" s="2" t="str">
        <f t="shared" si="16"/>
        <v/>
      </c>
    </row>
    <row r="20" spans="1:18">
      <c r="A20" s="6">
        <v>18</v>
      </c>
      <c r="B20" s="7" t="s">
        <v>55</v>
      </c>
      <c r="C20" s="7" t="b">
        <f t="shared" si="0"/>
        <v>1</v>
      </c>
      <c r="D20" s="8" t="s">
        <v>54</v>
      </c>
      <c r="E20" s="8" t="s">
        <v>54</v>
      </c>
      <c r="F20" s="8" t="s">
        <v>54</v>
      </c>
      <c r="G20" s="2" t="s">
        <v>56</v>
      </c>
      <c r="H20" s="2" t="str">
        <f t="shared" si="7"/>
        <v>A : AGRICULTURE, SYLVICULTURE ET PÊCHE</v>
      </c>
      <c r="I20" s="2" t="str">
        <f t="shared" si="9"/>
        <v>01 : Culture et production animale, chasse et services annexes</v>
      </c>
      <c r="J20" s="2" t="str">
        <f t="shared" si="11"/>
        <v>01.1 : Cultures non permanentes</v>
      </c>
      <c r="K20" s="2" t="str">
        <f t="shared" si="3"/>
        <v/>
      </c>
      <c r="L20" s="2" t="str">
        <f t="shared" si="4"/>
        <v/>
      </c>
      <c r="M20" s="2" t="str">
        <f t="shared" si="5"/>
        <v/>
      </c>
      <c r="N20" s="2" t="str">
        <f t="shared" si="12"/>
        <v>01.16 : Culture de plantes à fibres</v>
      </c>
      <c r="O20" s="43" t="str">
        <f t="shared" si="13"/>
        <v>01.16Z</v>
      </c>
      <c r="P20" s="2" t="str">
        <f t="shared" si="14"/>
        <v>Culture de plantes à fibres</v>
      </c>
      <c r="Q20" s="2" t="str">
        <f t="shared" si="15"/>
        <v>Culture de plantes à fibres</v>
      </c>
      <c r="R20" s="2" t="str">
        <f t="shared" si="16"/>
        <v>Culture de plantes à fibres</v>
      </c>
    </row>
    <row r="21" spans="1:18">
      <c r="A21" s="6">
        <v>19</v>
      </c>
      <c r="B21" s="16" t="s">
        <v>57</v>
      </c>
      <c r="C21" s="7" t="b">
        <f t="shared" si="0"/>
        <v>0</v>
      </c>
      <c r="D21" s="17" t="s">
        <v>58</v>
      </c>
      <c r="E21" s="17" t="s">
        <v>58</v>
      </c>
      <c r="F21" s="17" t="s">
        <v>58</v>
      </c>
      <c r="G21" s="2" t="s">
        <v>33</v>
      </c>
      <c r="H21" s="2" t="str">
        <f t="shared" si="7"/>
        <v>A : AGRICULTURE, SYLVICULTURE ET PÊCHE</v>
      </c>
      <c r="I21" s="2" t="str">
        <f t="shared" si="9"/>
        <v>01 : Culture et production animale, chasse et services annexes</v>
      </c>
      <c r="J21" s="2" t="str">
        <f t="shared" si="11"/>
        <v>01.1 : Cultures non permanentes</v>
      </c>
      <c r="K21" s="2" t="str">
        <f t="shared" si="3"/>
        <v/>
      </c>
      <c r="L21" s="2" t="str">
        <f t="shared" si="4"/>
        <v/>
      </c>
      <c r="M21" s="2" t="str">
        <f t="shared" si="5"/>
        <v/>
      </c>
      <c r="N21" s="2" t="str">
        <f t="shared" si="12"/>
        <v>01.19 : Autres cultures non permanentes</v>
      </c>
      <c r="O21" s="43" t="str">
        <f t="shared" si="13"/>
        <v/>
      </c>
      <c r="P21" s="2" t="str">
        <f t="shared" si="14"/>
        <v/>
      </c>
      <c r="Q21" s="2" t="str">
        <f t="shared" si="15"/>
        <v/>
      </c>
      <c r="R21" s="2" t="str">
        <f t="shared" si="16"/>
        <v/>
      </c>
    </row>
    <row r="22" spans="1:18">
      <c r="A22" s="6">
        <v>20</v>
      </c>
      <c r="B22" s="7" t="s">
        <v>59</v>
      </c>
      <c r="C22" s="7" t="b">
        <f t="shared" si="0"/>
        <v>1</v>
      </c>
      <c r="D22" s="8" t="s">
        <v>58</v>
      </c>
      <c r="E22" s="8" t="s">
        <v>58</v>
      </c>
      <c r="F22" s="8" t="s">
        <v>58</v>
      </c>
      <c r="G22" s="2" t="s">
        <v>60</v>
      </c>
      <c r="H22" s="2" t="str">
        <f t="shared" si="7"/>
        <v>A : AGRICULTURE, SYLVICULTURE ET PÊCHE</v>
      </c>
      <c r="I22" s="2" t="str">
        <f t="shared" si="9"/>
        <v>01 : Culture et production animale, chasse et services annexes</v>
      </c>
      <c r="J22" s="2" t="str">
        <f t="shared" si="11"/>
        <v>01.1 : Cultures non permanentes</v>
      </c>
      <c r="K22" s="2" t="str">
        <f t="shared" si="3"/>
        <v/>
      </c>
      <c r="L22" s="2" t="str">
        <f t="shared" si="4"/>
        <v/>
      </c>
      <c r="M22" s="2" t="str">
        <f t="shared" si="5"/>
        <v/>
      </c>
      <c r="N22" s="2" t="str">
        <f t="shared" si="12"/>
        <v>01.19 : Autres cultures non permanentes</v>
      </c>
      <c r="O22" s="43" t="str">
        <f t="shared" si="13"/>
        <v>01.19Z</v>
      </c>
      <c r="P22" s="2" t="str">
        <f t="shared" si="14"/>
        <v>Autres cultures non permanentes</v>
      </c>
      <c r="Q22" s="2" t="str">
        <f t="shared" si="15"/>
        <v>Autres cultures non permanentes</v>
      </c>
      <c r="R22" s="2" t="str">
        <f t="shared" si="16"/>
        <v>Autres cultures non permanentes</v>
      </c>
    </row>
    <row r="23" spans="1:18">
      <c r="A23" s="6">
        <v>21</v>
      </c>
      <c r="B23" s="12"/>
      <c r="C23" s="7" t="b">
        <f t="shared" si="0"/>
        <v>0</v>
      </c>
      <c r="D23" s="13"/>
      <c r="E23" s="13"/>
      <c r="F23" s="13"/>
      <c r="G23" s="2" t="s">
        <v>25</v>
      </c>
      <c r="H23" s="2" t="str">
        <f t="shared" si="7"/>
        <v>A : AGRICULTURE, SYLVICULTURE ET PÊCHE</v>
      </c>
      <c r="I23" s="2" t="str">
        <f t="shared" si="9"/>
        <v>01 : Culture et production animale, chasse et services annexes</v>
      </c>
      <c r="J23" s="2" t="str">
        <f t="shared" si="11"/>
        <v>01.1 : Cultures non permanentes</v>
      </c>
      <c r="K23" s="2" t="str">
        <f t="shared" si="3"/>
        <v/>
      </c>
      <c r="L23" s="2" t="str">
        <f t="shared" si="4"/>
        <v/>
      </c>
      <c r="M23" s="2" t="str">
        <f t="shared" si="5"/>
        <v xml:space="preserve"> . . . . . . . . . . . . . . . . . . . . . . . . . . . . . . . . . . . . . . . . . . . . . . . . . . . . . . . . . . . . . . . . . . . . . . . . . .</v>
      </c>
      <c r="N23" s="2" t="str">
        <f t="shared" si="12"/>
        <v>01.19 : Autres cultures non permanentes</v>
      </c>
      <c r="O23" s="43" t="str">
        <f t="shared" si="13"/>
        <v/>
      </c>
      <c r="P23" s="2" t="str">
        <f t="shared" si="14"/>
        <v/>
      </c>
      <c r="Q23" s="2" t="str">
        <f t="shared" si="15"/>
        <v/>
      </c>
      <c r="R23" s="2" t="str">
        <f t="shared" si="16"/>
        <v/>
      </c>
    </row>
    <row r="24" spans="1:18">
      <c r="A24" s="6">
        <v>22</v>
      </c>
      <c r="B24" s="10" t="s">
        <v>61</v>
      </c>
      <c r="C24" s="7" t="b">
        <f t="shared" si="0"/>
        <v>0</v>
      </c>
      <c r="D24" s="11" t="s">
        <v>62</v>
      </c>
      <c r="E24" s="11" t="s">
        <v>62</v>
      </c>
      <c r="F24" s="11" t="s">
        <v>62</v>
      </c>
      <c r="G24" s="2" t="s">
        <v>63</v>
      </c>
      <c r="H24" s="2" t="str">
        <f t="shared" si="7"/>
        <v>A : AGRICULTURE, SYLVICULTURE ET PÊCHE</v>
      </c>
      <c r="I24" s="2" t="str">
        <f t="shared" si="9"/>
        <v>01 : Culture et production animale, chasse et services annexes</v>
      </c>
      <c r="J24" s="2" t="str">
        <f t="shared" si="11"/>
        <v>01.2 : Cultures permanentes</v>
      </c>
      <c r="K24" s="2" t="str">
        <f t="shared" si="3"/>
        <v/>
      </c>
      <c r="L24" s="2" t="str">
        <f t="shared" si="4"/>
        <v/>
      </c>
      <c r="M24" s="2" t="str">
        <f t="shared" si="5"/>
        <v/>
      </c>
      <c r="N24" s="2" t="str">
        <f t="shared" si="12"/>
        <v>01.19 : Autres cultures non permanentes</v>
      </c>
      <c r="O24" s="43" t="str">
        <f t="shared" si="13"/>
        <v/>
      </c>
      <c r="P24" s="2" t="str">
        <f t="shared" si="14"/>
        <v/>
      </c>
      <c r="Q24" s="2" t="str">
        <f t="shared" si="15"/>
        <v/>
      </c>
      <c r="R24" s="2" t="str">
        <f t="shared" si="16"/>
        <v/>
      </c>
    </row>
    <row r="25" spans="1:18">
      <c r="A25" s="6">
        <v>23</v>
      </c>
      <c r="B25" s="16" t="s">
        <v>64</v>
      </c>
      <c r="C25" s="7" t="b">
        <f t="shared" si="0"/>
        <v>0</v>
      </c>
      <c r="D25" s="17" t="s">
        <v>65</v>
      </c>
      <c r="E25" s="17" t="s">
        <v>65</v>
      </c>
      <c r="F25" s="17" t="s">
        <v>65</v>
      </c>
      <c r="G25" s="2" t="s">
        <v>33</v>
      </c>
      <c r="H25" s="2" t="str">
        <f t="shared" si="7"/>
        <v>A : AGRICULTURE, SYLVICULTURE ET PÊCHE</v>
      </c>
      <c r="I25" s="2" t="str">
        <f t="shared" si="9"/>
        <v>01 : Culture et production animale, chasse et services annexes</v>
      </c>
      <c r="J25" s="2" t="str">
        <f t="shared" si="11"/>
        <v>01.2 : Cultures permanentes</v>
      </c>
      <c r="K25" s="2" t="str">
        <f t="shared" si="3"/>
        <v/>
      </c>
      <c r="L25" s="2" t="str">
        <f t="shared" si="4"/>
        <v/>
      </c>
      <c r="M25" s="2" t="str">
        <f t="shared" si="5"/>
        <v/>
      </c>
      <c r="N25" s="2" t="str">
        <f t="shared" si="12"/>
        <v>01.21 : Culture de la vigne</v>
      </c>
      <c r="O25" s="43" t="str">
        <f t="shared" si="13"/>
        <v/>
      </c>
      <c r="P25" s="2" t="str">
        <f t="shared" si="14"/>
        <v/>
      </c>
      <c r="Q25" s="2" t="str">
        <f t="shared" si="15"/>
        <v/>
      </c>
      <c r="R25" s="2" t="str">
        <f t="shared" si="16"/>
        <v/>
      </c>
    </row>
    <row r="26" spans="1:18">
      <c r="A26" s="6">
        <v>24</v>
      </c>
      <c r="B26" s="7" t="s">
        <v>66</v>
      </c>
      <c r="C26" s="7" t="b">
        <f t="shared" si="0"/>
        <v>1</v>
      </c>
      <c r="D26" s="8" t="s">
        <v>65</v>
      </c>
      <c r="E26" s="8" t="s">
        <v>65</v>
      </c>
      <c r="F26" s="8" t="s">
        <v>65</v>
      </c>
      <c r="G26" s="2" t="s">
        <v>67</v>
      </c>
      <c r="H26" s="2" t="str">
        <f t="shared" si="7"/>
        <v>A : AGRICULTURE, SYLVICULTURE ET PÊCHE</v>
      </c>
      <c r="I26" s="2" t="str">
        <f t="shared" si="9"/>
        <v>01 : Culture et production animale, chasse et services annexes</v>
      </c>
      <c r="J26" s="2" t="str">
        <f t="shared" si="11"/>
        <v>01.2 : Cultures permanentes</v>
      </c>
      <c r="K26" s="2" t="str">
        <f t="shared" si="3"/>
        <v/>
      </c>
      <c r="L26" s="2" t="str">
        <f t="shared" si="4"/>
        <v/>
      </c>
      <c r="M26" s="2" t="str">
        <f t="shared" si="5"/>
        <v/>
      </c>
      <c r="N26" s="2" t="str">
        <f t="shared" si="12"/>
        <v>01.21 : Culture de la vigne</v>
      </c>
      <c r="O26" s="43" t="str">
        <f t="shared" si="13"/>
        <v>01.21Z</v>
      </c>
      <c r="P26" s="2" t="str">
        <f t="shared" si="14"/>
        <v>Culture de la vigne</v>
      </c>
      <c r="Q26" s="2" t="str">
        <f t="shared" si="15"/>
        <v>Culture de la vigne</v>
      </c>
      <c r="R26" s="2" t="str">
        <f t="shared" si="16"/>
        <v>Culture de la vigne</v>
      </c>
    </row>
    <row r="27" spans="1:18">
      <c r="A27" s="6">
        <v>25</v>
      </c>
      <c r="B27" s="16" t="s">
        <v>68</v>
      </c>
      <c r="C27" s="7" t="b">
        <f t="shared" si="0"/>
        <v>0</v>
      </c>
      <c r="D27" s="17" t="s">
        <v>69</v>
      </c>
      <c r="E27" s="17" t="s">
        <v>69</v>
      </c>
      <c r="F27" s="17" t="s">
        <v>70</v>
      </c>
      <c r="G27" s="2" t="s">
        <v>33</v>
      </c>
      <c r="H27" s="2" t="str">
        <f t="shared" si="7"/>
        <v>A : AGRICULTURE, SYLVICULTURE ET PÊCHE</v>
      </c>
      <c r="I27" s="2" t="str">
        <f t="shared" si="9"/>
        <v>01 : Culture et production animale, chasse et services annexes</v>
      </c>
      <c r="J27" s="2" t="str">
        <f t="shared" si="11"/>
        <v>01.2 : Cultures permanentes</v>
      </c>
      <c r="K27" s="2" t="str">
        <f t="shared" si="3"/>
        <v/>
      </c>
      <c r="L27" s="2" t="str">
        <f t="shared" si="4"/>
        <v/>
      </c>
      <c r="M27" s="2" t="str">
        <f t="shared" si="5"/>
        <v/>
      </c>
      <c r="N27" s="2" t="str">
        <f t="shared" si="12"/>
        <v>01.22 : Culture de fruits tropicaux et subtropicaux</v>
      </c>
      <c r="O27" s="43" t="str">
        <f t="shared" si="13"/>
        <v/>
      </c>
      <c r="P27" s="2" t="str">
        <f t="shared" si="14"/>
        <v/>
      </c>
      <c r="Q27" s="2" t="str">
        <f t="shared" si="15"/>
        <v/>
      </c>
      <c r="R27" s="2" t="str">
        <f t="shared" si="16"/>
        <v/>
      </c>
    </row>
    <row r="28" spans="1:18">
      <c r="A28" s="6">
        <v>26</v>
      </c>
      <c r="B28" s="7" t="s">
        <v>71</v>
      </c>
      <c r="C28" s="7" t="b">
        <f t="shared" si="0"/>
        <v>1</v>
      </c>
      <c r="D28" s="8" t="s">
        <v>69</v>
      </c>
      <c r="E28" s="8" t="s">
        <v>69</v>
      </c>
      <c r="F28" s="8" t="s">
        <v>70</v>
      </c>
      <c r="G28" s="2" t="s">
        <v>72</v>
      </c>
      <c r="H28" s="2" t="str">
        <f t="shared" si="7"/>
        <v>A : AGRICULTURE, SYLVICULTURE ET PÊCHE</v>
      </c>
      <c r="I28" s="2" t="str">
        <f t="shared" si="9"/>
        <v>01 : Culture et production animale, chasse et services annexes</v>
      </c>
      <c r="J28" s="2" t="str">
        <f t="shared" si="11"/>
        <v>01.2 : Cultures permanentes</v>
      </c>
      <c r="K28" s="2" t="str">
        <f t="shared" si="3"/>
        <v/>
      </c>
      <c r="L28" s="2" t="str">
        <f t="shared" si="4"/>
        <v/>
      </c>
      <c r="M28" s="2" t="str">
        <f t="shared" si="5"/>
        <v/>
      </c>
      <c r="N28" s="2" t="str">
        <f t="shared" si="12"/>
        <v>01.22 : Culture de fruits tropicaux et subtropicaux</v>
      </c>
      <c r="O28" s="43" t="str">
        <f t="shared" si="13"/>
        <v>01.22Z</v>
      </c>
      <c r="P28" s="2" t="str">
        <f t="shared" si="14"/>
        <v>Culture de fruits tropicaux et subtropicaux</v>
      </c>
      <c r="Q28" s="2" t="str">
        <f t="shared" si="15"/>
        <v>Culture de fruits tropicaux et subtropicaux</v>
      </c>
      <c r="R28" s="2" t="str">
        <f t="shared" si="16"/>
        <v>Culture fruits tropicaux et subtropicaux</v>
      </c>
    </row>
    <row r="29" spans="1:18">
      <c r="A29" s="6">
        <v>27</v>
      </c>
      <c r="B29" s="16" t="s">
        <v>73</v>
      </c>
      <c r="C29" s="7" t="b">
        <f t="shared" si="0"/>
        <v>0</v>
      </c>
      <c r="D29" s="17" t="s">
        <v>74</v>
      </c>
      <c r="E29" s="17" t="s">
        <v>74</v>
      </c>
      <c r="F29" s="17" t="s">
        <v>74</v>
      </c>
      <c r="G29" s="2" t="s">
        <v>33</v>
      </c>
      <c r="H29" s="2" t="str">
        <f t="shared" si="7"/>
        <v>A : AGRICULTURE, SYLVICULTURE ET PÊCHE</v>
      </c>
      <c r="I29" s="2" t="str">
        <f t="shared" si="9"/>
        <v>01 : Culture et production animale, chasse et services annexes</v>
      </c>
      <c r="J29" s="2" t="str">
        <f t="shared" si="11"/>
        <v>01.2 : Cultures permanentes</v>
      </c>
      <c r="K29" s="2" t="str">
        <f t="shared" si="3"/>
        <v/>
      </c>
      <c r="L29" s="2" t="str">
        <f t="shared" si="4"/>
        <v/>
      </c>
      <c r="M29" s="2" t="str">
        <f t="shared" si="5"/>
        <v/>
      </c>
      <c r="N29" s="2" t="str">
        <f t="shared" si="12"/>
        <v>01.23 : Culture d'agrumes</v>
      </c>
      <c r="O29" s="43" t="str">
        <f t="shared" si="13"/>
        <v/>
      </c>
      <c r="P29" s="2" t="str">
        <f t="shared" si="14"/>
        <v/>
      </c>
      <c r="Q29" s="2" t="str">
        <f t="shared" si="15"/>
        <v/>
      </c>
      <c r="R29" s="2" t="str">
        <f t="shared" si="16"/>
        <v/>
      </c>
    </row>
    <row r="30" spans="1:18">
      <c r="A30" s="6">
        <v>28</v>
      </c>
      <c r="B30" s="7" t="s">
        <v>75</v>
      </c>
      <c r="C30" s="7" t="b">
        <f t="shared" si="0"/>
        <v>1</v>
      </c>
      <c r="D30" s="8" t="s">
        <v>74</v>
      </c>
      <c r="E30" s="8" t="s">
        <v>74</v>
      </c>
      <c r="F30" s="8" t="s">
        <v>74</v>
      </c>
      <c r="G30" s="2" t="s">
        <v>76</v>
      </c>
      <c r="H30" s="2" t="str">
        <f t="shared" si="7"/>
        <v>A : AGRICULTURE, SYLVICULTURE ET PÊCHE</v>
      </c>
      <c r="I30" s="2" t="str">
        <f t="shared" si="9"/>
        <v>01 : Culture et production animale, chasse et services annexes</v>
      </c>
      <c r="J30" s="2" t="str">
        <f t="shared" si="11"/>
        <v>01.2 : Cultures permanentes</v>
      </c>
      <c r="K30" s="2" t="str">
        <f t="shared" si="3"/>
        <v/>
      </c>
      <c r="L30" s="2" t="str">
        <f t="shared" si="4"/>
        <v/>
      </c>
      <c r="M30" s="2" t="str">
        <f t="shared" si="5"/>
        <v/>
      </c>
      <c r="N30" s="2" t="str">
        <f t="shared" si="12"/>
        <v>01.23 : Culture d'agrumes</v>
      </c>
      <c r="O30" s="43" t="str">
        <f t="shared" si="13"/>
        <v>01.23Z</v>
      </c>
      <c r="P30" s="2" t="str">
        <f t="shared" si="14"/>
        <v>Culture d'agrumes</v>
      </c>
      <c r="Q30" s="2" t="str">
        <f t="shared" si="15"/>
        <v>Culture d'agrumes</v>
      </c>
      <c r="R30" s="2" t="str">
        <f t="shared" si="16"/>
        <v>Culture d'agrumes</v>
      </c>
    </row>
    <row r="31" spans="1:18">
      <c r="A31" s="6">
        <v>29</v>
      </c>
      <c r="B31" s="16" t="s">
        <v>77</v>
      </c>
      <c r="C31" s="7" t="b">
        <f t="shared" si="0"/>
        <v>0</v>
      </c>
      <c r="D31" s="17" t="s">
        <v>78</v>
      </c>
      <c r="E31" s="17" t="s">
        <v>78</v>
      </c>
      <c r="F31" s="17" t="s">
        <v>78</v>
      </c>
      <c r="G31" s="2" t="s">
        <v>33</v>
      </c>
      <c r="H31" s="2" t="str">
        <f t="shared" si="7"/>
        <v>A : AGRICULTURE, SYLVICULTURE ET PÊCHE</v>
      </c>
      <c r="I31" s="2" t="str">
        <f t="shared" si="9"/>
        <v>01 : Culture et production animale, chasse et services annexes</v>
      </c>
      <c r="J31" s="2" t="str">
        <f t="shared" si="11"/>
        <v>01.2 : Cultures permanentes</v>
      </c>
      <c r="K31" s="2" t="str">
        <f t="shared" si="3"/>
        <v/>
      </c>
      <c r="L31" s="2" t="str">
        <f t="shared" si="4"/>
        <v/>
      </c>
      <c r="M31" s="2" t="str">
        <f t="shared" si="5"/>
        <v/>
      </c>
      <c r="N31" s="2" t="str">
        <f t="shared" si="12"/>
        <v>01.24 : Culture de fruits à pépins et à noyau</v>
      </c>
      <c r="O31" s="43" t="str">
        <f t="shared" si="13"/>
        <v/>
      </c>
      <c r="P31" s="2" t="str">
        <f t="shared" si="14"/>
        <v/>
      </c>
      <c r="Q31" s="2" t="str">
        <f t="shared" si="15"/>
        <v/>
      </c>
      <c r="R31" s="2" t="str">
        <f t="shared" si="16"/>
        <v/>
      </c>
    </row>
    <row r="32" spans="1:18">
      <c r="A32" s="6">
        <v>30</v>
      </c>
      <c r="B32" s="7" t="s">
        <v>79</v>
      </c>
      <c r="C32" s="7" t="b">
        <f t="shared" si="0"/>
        <v>1</v>
      </c>
      <c r="D32" s="8" t="s">
        <v>78</v>
      </c>
      <c r="E32" s="8" t="s">
        <v>78</v>
      </c>
      <c r="F32" s="8" t="s">
        <v>78</v>
      </c>
      <c r="G32" s="2" t="s">
        <v>80</v>
      </c>
      <c r="H32" s="2" t="str">
        <f t="shared" si="7"/>
        <v>A : AGRICULTURE, SYLVICULTURE ET PÊCHE</v>
      </c>
      <c r="I32" s="2" t="str">
        <f t="shared" si="9"/>
        <v>01 : Culture et production animale, chasse et services annexes</v>
      </c>
      <c r="J32" s="2" t="str">
        <f t="shared" si="11"/>
        <v>01.2 : Cultures permanentes</v>
      </c>
      <c r="K32" s="2" t="str">
        <f t="shared" si="3"/>
        <v/>
      </c>
      <c r="L32" s="2" t="str">
        <f t="shared" si="4"/>
        <v/>
      </c>
      <c r="M32" s="2" t="str">
        <f t="shared" si="5"/>
        <v/>
      </c>
      <c r="N32" s="2" t="str">
        <f t="shared" si="12"/>
        <v>01.24 : Culture de fruits à pépins et à noyau</v>
      </c>
      <c r="O32" s="43" t="str">
        <f t="shared" si="13"/>
        <v>01.24Z</v>
      </c>
      <c r="P32" s="2" t="str">
        <f t="shared" si="14"/>
        <v>Culture de fruits à pépins et à noyau</v>
      </c>
      <c r="Q32" s="2" t="str">
        <f t="shared" si="15"/>
        <v>Culture de fruits à pépins et à noyau</v>
      </c>
      <c r="R32" s="2" t="str">
        <f t="shared" si="16"/>
        <v>Culture de fruits à pépins et à noyau</v>
      </c>
    </row>
    <row r="33" spans="1:18">
      <c r="A33" s="6">
        <v>31</v>
      </c>
      <c r="B33" s="16" t="s">
        <v>81</v>
      </c>
      <c r="C33" s="7" t="b">
        <f t="shared" si="0"/>
        <v>0</v>
      </c>
      <c r="D33" s="17" t="s">
        <v>82</v>
      </c>
      <c r="E33" s="17" t="s">
        <v>83</v>
      </c>
      <c r="F33" s="17" t="s">
        <v>84</v>
      </c>
      <c r="G33" s="2" t="s">
        <v>33</v>
      </c>
      <c r="H33" s="2" t="str">
        <f t="shared" si="7"/>
        <v>A : AGRICULTURE, SYLVICULTURE ET PÊCHE</v>
      </c>
      <c r="I33" s="2" t="str">
        <f t="shared" si="9"/>
        <v>01 : Culture et production animale, chasse et services annexes</v>
      </c>
      <c r="J33" s="2" t="str">
        <f t="shared" si="11"/>
        <v>01.2 : Cultures permanentes</v>
      </c>
      <c r="K33" s="2" t="str">
        <f t="shared" si="3"/>
        <v/>
      </c>
      <c r="L33" s="2" t="str">
        <f t="shared" si="4"/>
        <v/>
      </c>
      <c r="M33" s="2" t="str">
        <f t="shared" si="5"/>
        <v/>
      </c>
      <c r="N33" s="2" t="str">
        <f t="shared" si="12"/>
        <v>01.25 : Culture d'autres fruits d'arbres ou d'arbustes et de fruits à coque</v>
      </c>
      <c r="O33" s="43" t="str">
        <f t="shared" si="13"/>
        <v/>
      </c>
      <c r="P33" s="2" t="str">
        <f t="shared" si="14"/>
        <v/>
      </c>
      <c r="Q33" s="2" t="str">
        <f t="shared" si="15"/>
        <v/>
      </c>
      <c r="R33" s="2" t="str">
        <f t="shared" si="16"/>
        <v/>
      </c>
    </row>
    <row r="34" spans="1:18">
      <c r="A34" s="6">
        <v>32</v>
      </c>
      <c r="B34" s="7" t="s">
        <v>85</v>
      </c>
      <c r="C34" s="7" t="b">
        <f t="shared" si="0"/>
        <v>1</v>
      </c>
      <c r="D34" s="8" t="s">
        <v>82</v>
      </c>
      <c r="E34" s="8" t="s">
        <v>83</v>
      </c>
      <c r="F34" s="8" t="s">
        <v>84</v>
      </c>
      <c r="G34" s="2" t="s">
        <v>86</v>
      </c>
      <c r="H34" s="2" t="str">
        <f t="shared" si="7"/>
        <v>A : AGRICULTURE, SYLVICULTURE ET PÊCHE</v>
      </c>
      <c r="I34" s="2" t="str">
        <f t="shared" si="9"/>
        <v>01 : Culture et production animale, chasse et services annexes</v>
      </c>
      <c r="J34" s="2" t="str">
        <f t="shared" si="11"/>
        <v>01.2 : Cultures permanentes</v>
      </c>
      <c r="K34" s="2" t="str">
        <f t="shared" si="3"/>
        <v/>
      </c>
      <c r="L34" s="2" t="str">
        <f t="shared" si="4"/>
        <v/>
      </c>
      <c r="M34" s="2" t="str">
        <f t="shared" si="5"/>
        <v/>
      </c>
      <c r="N34" s="2" t="str">
        <f t="shared" si="12"/>
        <v>01.25 : Culture d'autres fruits d'arbres ou d'arbustes et de fruits à coque</v>
      </c>
      <c r="O34" s="43" t="str">
        <f t="shared" si="13"/>
        <v>01.25Z</v>
      </c>
      <c r="P34" s="2" t="str">
        <f t="shared" si="14"/>
        <v>Culture d'autres fruits d'arbres ou d'arbustes et de fruits à coque</v>
      </c>
      <c r="Q34" s="2" t="str">
        <f t="shared" si="15"/>
        <v>Culture d'aut. fruits d'arbres ou d'arbustes et de fruits a coque</v>
      </c>
      <c r="R34" s="2" t="str">
        <f t="shared" si="16"/>
        <v>Cult. d'aut. fruits &amp; de fruits à coque</v>
      </c>
    </row>
    <row r="35" spans="1:18">
      <c r="A35" s="6">
        <v>33</v>
      </c>
      <c r="B35" s="16" t="s">
        <v>87</v>
      </c>
      <c r="C35" s="7" t="b">
        <f t="shared" si="0"/>
        <v>0</v>
      </c>
      <c r="D35" s="17" t="s">
        <v>88</v>
      </c>
      <c r="E35" s="17" t="s">
        <v>88</v>
      </c>
      <c r="F35" s="17" t="s">
        <v>88</v>
      </c>
      <c r="G35" s="2" t="s">
        <v>33</v>
      </c>
      <c r="H35" s="2" t="str">
        <f t="shared" si="7"/>
        <v>A : AGRICULTURE, SYLVICULTURE ET PÊCHE</v>
      </c>
      <c r="I35" s="2" t="str">
        <f t="shared" si="9"/>
        <v>01 : Culture et production animale, chasse et services annexes</v>
      </c>
      <c r="J35" s="2" t="str">
        <f t="shared" si="11"/>
        <v>01.2 : Cultures permanentes</v>
      </c>
      <c r="K35" s="2" t="str">
        <f t="shared" si="3"/>
        <v/>
      </c>
      <c r="L35" s="2" t="str">
        <f t="shared" si="4"/>
        <v/>
      </c>
      <c r="M35" s="2" t="str">
        <f t="shared" si="5"/>
        <v/>
      </c>
      <c r="N35" s="2" t="str">
        <f t="shared" si="12"/>
        <v>01.26 : Culture de fruits oléagineux</v>
      </c>
      <c r="O35" s="43" t="str">
        <f t="shared" si="13"/>
        <v/>
      </c>
      <c r="P35" s="2" t="str">
        <f t="shared" si="14"/>
        <v/>
      </c>
      <c r="Q35" s="2" t="str">
        <f t="shared" si="15"/>
        <v/>
      </c>
      <c r="R35" s="2" t="str">
        <f t="shared" si="16"/>
        <v/>
      </c>
    </row>
    <row r="36" spans="1:18">
      <c r="A36" s="6">
        <v>34</v>
      </c>
      <c r="B36" s="7" t="s">
        <v>89</v>
      </c>
      <c r="C36" s="7" t="b">
        <f t="shared" si="0"/>
        <v>1</v>
      </c>
      <c r="D36" s="8" t="s">
        <v>88</v>
      </c>
      <c r="E36" s="8" t="s">
        <v>88</v>
      </c>
      <c r="F36" s="8" t="s">
        <v>88</v>
      </c>
      <c r="G36" s="2" t="s">
        <v>90</v>
      </c>
      <c r="H36" s="2" t="str">
        <f t="shared" si="7"/>
        <v>A : AGRICULTURE, SYLVICULTURE ET PÊCHE</v>
      </c>
      <c r="I36" s="2" t="str">
        <f t="shared" si="9"/>
        <v>01 : Culture et production animale, chasse et services annexes</v>
      </c>
      <c r="J36" s="2" t="str">
        <f t="shared" si="11"/>
        <v>01.2 : Cultures permanentes</v>
      </c>
      <c r="K36" s="2" t="str">
        <f t="shared" si="3"/>
        <v/>
      </c>
      <c r="L36" s="2" t="str">
        <f t="shared" si="4"/>
        <v/>
      </c>
      <c r="M36" s="2" t="str">
        <f t="shared" si="5"/>
        <v/>
      </c>
      <c r="N36" s="2" t="str">
        <f t="shared" si="12"/>
        <v>01.26 : Culture de fruits oléagineux</v>
      </c>
      <c r="O36" s="43" t="str">
        <f t="shared" si="13"/>
        <v>01.26Z</v>
      </c>
      <c r="P36" s="2" t="str">
        <f t="shared" si="14"/>
        <v>Culture de fruits oléagineux</v>
      </c>
      <c r="Q36" s="2" t="str">
        <f t="shared" si="15"/>
        <v>Culture de fruits oléagineux</v>
      </c>
      <c r="R36" s="2" t="str">
        <f t="shared" si="16"/>
        <v>Culture de fruits oléagineux</v>
      </c>
    </row>
    <row r="37" spans="1:18">
      <c r="A37" s="6">
        <v>35</v>
      </c>
      <c r="B37" s="16" t="s">
        <v>91</v>
      </c>
      <c r="C37" s="7" t="b">
        <f t="shared" si="0"/>
        <v>0</v>
      </c>
      <c r="D37" s="17" t="s">
        <v>92</v>
      </c>
      <c r="E37" s="17" t="s">
        <v>92</v>
      </c>
      <c r="F37" s="17" t="s">
        <v>92</v>
      </c>
      <c r="G37" s="2" t="s">
        <v>33</v>
      </c>
      <c r="H37" s="2" t="str">
        <f t="shared" si="7"/>
        <v>A : AGRICULTURE, SYLVICULTURE ET PÊCHE</v>
      </c>
      <c r="I37" s="2" t="str">
        <f t="shared" si="9"/>
        <v>01 : Culture et production animale, chasse et services annexes</v>
      </c>
      <c r="J37" s="2" t="str">
        <f t="shared" si="11"/>
        <v>01.2 : Cultures permanentes</v>
      </c>
      <c r="K37" s="2" t="str">
        <f t="shared" si="3"/>
        <v/>
      </c>
      <c r="L37" s="2" t="str">
        <f t="shared" si="4"/>
        <v/>
      </c>
      <c r="M37" s="2" t="str">
        <f t="shared" si="5"/>
        <v/>
      </c>
      <c r="N37" s="2" t="str">
        <f t="shared" si="12"/>
        <v>01.27 : Culture de plantes à boissons</v>
      </c>
      <c r="O37" s="43" t="str">
        <f t="shared" si="13"/>
        <v/>
      </c>
      <c r="P37" s="2" t="str">
        <f t="shared" si="14"/>
        <v/>
      </c>
      <c r="Q37" s="2" t="str">
        <f t="shared" si="15"/>
        <v/>
      </c>
      <c r="R37" s="2" t="str">
        <f t="shared" si="16"/>
        <v/>
      </c>
    </row>
    <row r="38" spans="1:18">
      <c r="A38" s="6">
        <v>36</v>
      </c>
      <c r="B38" s="7" t="s">
        <v>93</v>
      </c>
      <c r="C38" s="7" t="b">
        <f t="shared" si="0"/>
        <v>1</v>
      </c>
      <c r="D38" s="8" t="s">
        <v>92</v>
      </c>
      <c r="E38" s="8" t="s">
        <v>92</v>
      </c>
      <c r="F38" s="8" t="s">
        <v>92</v>
      </c>
      <c r="G38" s="2" t="s">
        <v>94</v>
      </c>
      <c r="H38" s="2" t="str">
        <f t="shared" si="7"/>
        <v>A : AGRICULTURE, SYLVICULTURE ET PÊCHE</v>
      </c>
      <c r="I38" s="2" t="str">
        <f t="shared" si="9"/>
        <v>01 : Culture et production animale, chasse et services annexes</v>
      </c>
      <c r="J38" s="2" t="str">
        <f t="shared" si="11"/>
        <v>01.2 : Cultures permanentes</v>
      </c>
      <c r="K38" s="2" t="str">
        <f t="shared" si="3"/>
        <v/>
      </c>
      <c r="L38" s="2" t="str">
        <f t="shared" si="4"/>
        <v/>
      </c>
      <c r="M38" s="2" t="str">
        <f t="shared" si="5"/>
        <v/>
      </c>
      <c r="N38" s="2" t="str">
        <f t="shared" si="12"/>
        <v>01.27 : Culture de plantes à boissons</v>
      </c>
      <c r="O38" s="43" t="str">
        <f t="shared" si="13"/>
        <v>01.27Z</v>
      </c>
      <c r="P38" s="2" t="str">
        <f t="shared" si="14"/>
        <v>Culture de plantes à boissons</v>
      </c>
      <c r="Q38" s="2" t="str">
        <f t="shared" si="15"/>
        <v>Culture de plantes à boissons</v>
      </c>
      <c r="R38" s="2" t="str">
        <f t="shared" si="16"/>
        <v>Culture de plantes à boissons</v>
      </c>
    </row>
    <row r="39" spans="1:18" ht="24.95">
      <c r="A39" s="6">
        <v>37</v>
      </c>
      <c r="B39" s="16" t="s">
        <v>95</v>
      </c>
      <c r="C39" s="7" t="b">
        <f t="shared" si="0"/>
        <v>0</v>
      </c>
      <c r="D39" s="17" t="s">
        <v>96</v>
      </c>
      <c r="E39" s="17" t="s">
        <v>97</v>
      </c>
      <c r="F39" s="17" t="s">
        <v>98</v>
      </c>
      <c r="G39" s="2" t="s">
        <v>33</v>
      </c>
      <c r="H39" s="2" t="str">
        <f t="shared" si="7"/>
        <v>A : AGRICULTURE, SYLVICULTURE ET PÊCHE</v>
      </c>
      <c r="I39" s="2" t="str">
        <f t="shared" si="9"/>
        <v>01 : Culture et production animale, chasse et services annexes</v>
      </c>
      <c r="J39" s="2" t="str">
        <f t="shared" si="11"/>
        <v>01.2 : Cultures permanentes</v>
      </c>
      <c r="K39" s="2" t="str">
        <f t="shared" si="3"/>
        <v/>
      </c>
      <c r="L39" s="2" t="str">
        <f t="shared" si="4"/>
        <v/>
      </c>
      <c r="M39" s="2" t="str">
        <f t="shared" si="5"/>
        <v/>
      </c>
      <c r="N39" s="2" t="str">
        <f t="shared" si="12"/>
        <v>01.28 : Culture de plantes à épices, aromatiques, médicinales et pharmaceutiques</v>
      </c>
      <c r="O39" s="43" t="str">
        <f t="shared" si="13"/>
        <v/>
      </c>
      <c r="P39" s="2" t="str">
        <f t="shared" si="14"/>
        <v/>
      </c>
      <c r="Q39" s="2" t="str">
        <f t="shared" si="15"/>
        <v/>
      </c>
      <c r="R39" s="2" t="str">
        <f t="shared" si="16"/>
        <v/>
      </c>
    </row>
    <row r="40" spans="1:18" ht="25.7">
      <c r="A40" s="6">
        <v>38</v>
      </c>
      <c r="B40" s="7" t="s">
        <v>99</v>
      </c>
      <c r="C40" s="7" t="b">
        <f t="shared" si="0"/>
        <v>1</v>
      </c>
      <c r="D40" s="8" t="s">
        <v>96</v>
      </c>
      <c r="E40" s="8" t="s">
        <v>97</v>
      </c>
      <c r="F40" s="8" t="s">
        <v>98</v>
      </c>
      <c r="G40" s="2" t="s">
        <v>100</v>
      </c>
      <c r="H40" s="2" t="str">
        <f t="shared" si="7"/>
        <v>A : AGRICULTURE, SYLVICULTURE ET PÊCHE</v>
      </c>
      <c r="I40" s="2" t="str">
        <f t="shared" si="9"/>
        <v>01 : Culture et production animale, chasse et services annexes</v>
      </c>
      <c r="J40" s="2" t="str">
        <f t="shared" si="11"/>
        <v>01.2 : Cultures permanentes</v>
      </c>
      <c r="K40" s="2" t="str">
        <f t="shared" si="3"/>
        <v/>
      </c>
      <c r="L40" s="2" t="str">
        <f t="shared" si="4"/>
        <v/>
      </c>
      <c r="M40" s="2" t="str">
        <f t="shared" si="5"/>
        <v/>
      </c>
      <c r="N40" s="2" t="str">
        <f t="shared" si="12"/>
        <v>01.28 : Culture de plantes à épices, aromatiques, médicinales et pharmaceutiques</v>
      </c>
      <c r="O40" s="43" t="str">
        <f t="shared" si="13"/>
        <v>01.28Z</v>
      </c>
      <c r="P40" s="2" t="str">
        <f t="shared" si="14"/>
        <v>Culture de plantes à épices, aromatiques, médicinales et pharmaceutiques</v>
      </c>
      <c r="Q40" s="2" t="str">
        <f t="shared" si="15"/>
        <v>Culture plantes à épices aromatiques médicinales pharmaceutiques</v>
      </c>
      <c r="R40" s="2" t="str">
        <f t="shared" si="16"/>
        <v>Cult. plante aromatiq. médicin. pharma.</v>
      </c>
    </row>
    <row r="41" spans="1:18">
      <c r="A41" s="6">
        <v>39</v>
      </c>
      <c r="B41" s="16" t="s">
        <v>101</v>
      </c>
      <c r="C41" s="7" t="b">
        <f t="shared" si="0"/>
        <v>0</v>
      </c>
      <c r="D41" s="17" t="s">
        <v>102</v>
      </c>
      <c r="E41" s="17" t="s">
        <v>102</v>
      </c>
      <c r="F41" s="17" t="s">
        <v>102</v>
      </c>
      <c r="G41" s="2" t="s">
        <v>33</v>
      </c>
      <c r="H41" s="2" t="str">
        <f t="shared" si="7"/>
        <v>A : AGRICULTURE, SYLVICULTURE ET PÊCHE</v>
      </c>
      <c r="I41" s="2" t="str">
        <f t="shared" si="9"/>
        <v>01 : Culture et production animale, chasse et services annexes</v>
      </c>
      <c r="J41" s="2" t="str">
        <f t="shared" si="11"/>
        <v>01.2 : Cultures permanentes</v>
      </c>
      <c r="K41" s="2" t="str">
        <f t="shared" si="3"/>
        <v/>
      </c>
      <c r="L41" s="2" t="str">
        <f t="shared" si="4"/>
        <v/>
      </c>
      <c r="M41" s="2" t="str">
        <f t="shared" si="5"/>
        <v/>
      </c>
      <c r="N41" s="2" t="str">
        <f t="shared" si="12"/>
        <v>01.29 : Autres cultures permanentes</v>
      </c>
      <c r="O41" s="43" t="str">
        <f t="shared" si="13"/>
        <v/>
      </c>
      <c r="P41" s="2" t="str">
        <f t="shared" si="14"/>
        <v/>
      </c>
      <c r="Q41" s="2" t="str">
        <f t="shared" si="15"/>
        <v/>
      </c>
      <c r="R41" s="2" t="str">
        <f t="shared" si="16"/>
        <v/>
      </c>
    </row>
    <row r="42" spans="1:18">
      <c r="A42" s="6">
        <v>40</v>
      </c>
      <c r="B42" s="7" t="s">
        <v>103</v>
      </c>
      <c r="C42" s="7" t="b">
        <f t="shared" si="0"/>
        <v>1</v>
      </c>
      <c r="D42" s="8" t="s">
        <v>102</v>
      </c>
      <c r="E42" s="8" t="s">
        <v>102</v>
      </c>
      <c r="F42" s="8" t="s">
        <v>102</v>
      </c>
      <c r="G42" s="2" t="s">
        <v>104</v>
      </c>
      <c r="H42" s="2" t="str">
        <f t="shared" si="7"/>
        <v>A : AGRICULTURE, SYLVICULTURE ET PÊCHE</v>
      </c>
      <c r="I42" s="2" t="str">
        <f t="shared" si="9"/>
        <v>01 : Culture et production animale, chasse et services annexes</v>
      </c>
      <c r="J42" s="2" t="str">
        <f t="shared" si="11"/>
        <v>01.2 : Cultures permanentes</v>
      </c>
      <c r="K42" s="2" t="str">
        <f t="shared" si="3"/>
        <v/>
      </c>
      <c r="L42" s="2" t="str">
        <f t="shared" si="4"/>
        <v/>
      </c>
      <c r="M42" s="2" t="str">
        <f t="shared" si="5"/>
        <v/>
      </c>
      <c r="N42" s="2" t="str">
        <f t="shared" si="12"/>
        <v>01.29 : Autres cultures permanentes</v>
      </c>
      <c r="O42" s="43" t="str">
        <f t="shared" si="13"/>
        <v>01.29Z</v>
      </c>
      <c r="P42" s="2" t="str">
        <f t="shared" si="14"/>
        <v>Autres cultures permanentes</v>
      </c>
      <c r="Q42" s="2" t="str">
        <f t="shared" si="15"/>
        <v>Autres cultures permanentes</v>
      </c>
      <c r="R42" s="2" t="str">
        <f t="shared" si="16"/>
        <v>Autres cultures permanentes</v>
      </c>
    </row>
    <row r="43" spans="1:18">
      <c r="A43" s="6">
        <v>41</v>
      </c>
      <c r="B43" s="12"/>
      <c r="C43" s="7" t="b">
        <f t="shared" si="0"/>
        <v>0</v>
      </c>
      <c r="D43" s="13"/>
      <c r="E43" s="13"/>
      <c r="F43" s="13"/>
      <c r="G43" s="2" t="s">
        <v>25</v>
      </c>
      <c r="H43" s="2" t="str">
        <f t="shared" si="7"/>
        <v>A : AGRICULTURE, SYLVICULTURE ET PÊCHE</v>
      </c>
      <c r="I43" s="2" t="str">
        <f t="shared" si="9"/>
        <v>01 : Culture et production animale, chasse et services annexes</v>
      </c>
      <c r="J43" s="2" t="str">
        <f t="shared" si="11"/>
        <v>01.2 : Cultures permanentes</v>
      </c>
      <c r="K43" s="2" t="str">
        <f t="shared" si="3"/>
        <v/>
      </c>
      <c r="L43" s="2" t="str">
        <f t="shared" si="4"/>
        <v/>
      </c>
      <c r="M43" s="2" t="str">
        <f t="shared" si="5"/>
        <v xml:space="preserve"> . . . . . . . . . . . . . . . . . . . . . . . . . . . . . . . . . . . . . . . . . . . . . . . . . . . . . . . . . . . . . . . . . . . . . . . . . .</v>
      </c>
      <c r="N43" s="2" t="str">
        <f t="shared" si="12"/>
        <v>01.29 : Autres cultures permanentes</v>
      </c>
      <c r="O43" s="43" t="str">
        <f t="shared" si="13"/>
        <v/>
      </c>
      <c r="P43" s="2" t="str">
        <f t="shared" si="14"/>
        <v/>
      </c>
      <c r="Q43" s="2" t="str">
        <f t="shared" si="15"/>
        <v/>
      </c>
      <c r="R43" s="2" t="str">
        <f t="shared" si="16"/>
        <v/>
      </c>
    </row>
    <row r="44" spans="1:18">
      <c r="A44" s="6">
        <v>42</v>
      </c>
      <c r="B44" s="10" t="s">
        <v>105</v>
      </c>
      <c r="C44" s="7" t="b">
        <f t="shared" si="0"/>
        <v>0</v>
      </c>
      <c r="D44" s="11" t="s">
        <v>106</v>
      </c>
      <c r="E44" s="11" t="s">
        <v>106</v>
      </c>
      <c r="F44" s="11" t="s">
        <v>106</v>
      </c>
      <c r="G44" s="2" t="s">
        <v>107</v>
      </c>
      <c r="H44" s="2" t="str">
        <f t="shared" si="7"/>
        <v>A : AGRICULTURE, SYLVICULTURE ET PÊCHE</v>
      </c>
      <c r="I44" s="2" t="str">
        <f t="shared" si="9"/>
        <v>01 : Culture et production animale, chasse et services annexes</v>
      </c>
      <c r="J44" s="2" t="str">
        <f t="shared" si="11"/>
        <v>01.3 : Reproduction de plantes</v>
      </c>
      <c r="K44" s="2" t="str">
        <f t="shared" si="3"/>
        <v/>
      </c>
      <c r="L44" s="2" t="str">
        <f t="shared" si="4"/>
        <v/>
      </c>
      <c r="M44" s="2" t="str">
        <f t="shared" si="5"/>
        <v/>
      </c>
      <c r="N44" s="2" t="str">
        <f t="shared" si="12"/>
        <v>01.29 : Autres cultures permanentes</v>
      </c>
      <c r="O44" s="43" t="str">
        <f t="shared" si="13"/>
        <v/>
      </c>
      <c r="P44" s="2" t="str">
        <f t="shared" si="14"/>
        <v/>
      </c>
      <c r="Q44" s="2" t="str">
        <f t="shared" si="15"/>
        <v/>
      </c>
      <c r="R44" s="2" t="str">
        <f t="shared" si="16"/>
        <v/>
      </c>
    </row>
    <row r="45" spans="1:18">
      <c r="A45" s="6">
        <v>43</v>
      </c>
      <c r="B45" s="16" t="s">
        <v>108</v>
      </c>
      <c r="C45" s="7" t="b">
        <f t="shared" si="0"/>
        <v>0</v>
      </c>
      <c r="D45" s="17" t="s">
        <v>106</v>
      </c>
      <c r="E45" s="17" t="s">
        <v>106</v>
      </c>
      <c r="F45" s="17" t="s">
        <v>106</v>
      </c>
      <c r="G45" s="2" t="s">
        <v>33</v>
      </c>
      <c r="H45" s="2" t="str">
        <f t="shared" si="7"/>
        <v>A : AGRICULTURE, SYLVICULTURE ET PÊCHE</v>
      </c>
      <c r="I45" s="2" t="str">
        <f t="shared" si="9"/>
        <v>01 : Culture et production animale, chasse et services annexes</v>
      </c>
      <c r="J45" s="2" t="str">
        <f t="shared" si="11"/>
        <v>01.3 : Reproduction de plantes</v>
      </c>
      <c r="K45" s="2" t="str">
        <f t="shared" si="3"/>
        <v/>
      </c>
      <c r="L45" s="2" t="str">
        <f t="shared" si="4"/>
        <v/>
      </c>
      <c r="M45" s="2" t="str">
        <f t="shared" si="5"/>
        <v/>
      </c>
      <c r="N45" s="2" t="str">
        <f t="shared" si="12"/>
        <v>01.30 : Reproduction de plantes</v>
      </c>
      <c r="O45" s="43" t="str">
        <f t="shared" si="13"/>
        <v/>
      </c>
      <c r="P45" s="2" t="str">
        <f t="shared" si="14"/>
        <v/>
      </c>
      <c r="Q45" s="2" t="str">
        <f t="shared" si="15"/>
        <v/>
      </c>
      <c r="R45" s="2" t="str">
        <f t="shared" si="16"/>
        <v/>
      </c>
    </row>
    <row r="46" spans="1:18">
      <c r="A46" s="6">
        <v>44</v>
      </c>
      <c r="B46" s="7" t="s">
        <v>109</v>
      </c>
      <c r="C46" s="7" t="b">
        <f t="shared" si="0"/>
        <v>1</v>
      </c>
      <c r="D46" s="8" t="s">
        <v>106</v>
      </c>
      <c r="E46" s="8" t="s">
        <v>106</v>
      </c>
      <c r="F46" s="8" t="s">
        <v>106</v>
      </c>
      <c r="G46" s="2" t="s">
        <v>110</v>
      </c>
      <c r="H46" s="2" t="str">
        <f t="shared" si="7"/>
        <v>A : AGRICULTURE, SYLVICULTURE ET PÊCHE</v>
      </c>
      <c r="I46" s="2" t="str">
        <f t="shared" si="9"/>
        <v>01 : Culture et production animale, chasse et services annexes</v>
      </c>
      <c r="J46" s="2" t="str">
        <f t="shared" si="11"/>
        <v>01.3 : Reproduction de plantes</v>
      </c>
      <c r="K46" s="2" t="str">
        <f t="shared" si="3"/>
        <v/>
      </c>
      <c r="L46" s="2" t="str">
        <f t="shared" si="4"/>
        <v/>
      </c>
      <c r="M46" s="2" t="str">
        <f t="shared" si="5"/>
        <v/>
      </c>
      <c r="N46" s="2" t="str">
        <f t="shared" si="12"/>
        <v>01.30 : Reproduction de plantes</v>
      </c>
      <c r="O46" s="43" t="str">
        <f t="shared" si="13"/>
        <v>01.30Z</v>
      </c>
      <c r="P46" s="2" t="str">
        <f t="shared" si="14"/>
        <v>Reproduction de plantes</v>
      </c>
      <c r="Q46" s="2" t="str">
        <f t="shared" si="15"/>
        <v>Reproduction de plantes</v>
      </c>
      <c r="R46" s="2" t="str">
        <f t="shared" si="16"/>
        <v>Reproduction de plantes</v>
      </c>
    </row>
    <row r="47" spans="1:18">
      <c r="A47" s="6">
        <v>45</v>
      </c>
      <c r="B47" s="12"/>
      <c r="C47" s="7" t="b">
        <f t="shared" si="0"/>
        <v>0</v>
      </c>
      <c r="D47" s="13"/>
      <c r="E47" s="13"/>
      <c r="F47" s="13"/>
      <c r="G47" s="2" t="s">
        <v>25</v>
      </c>
      <c r="H47" s="2" t="str">
        <f t="shared" si="7"/>
        <v>A : AGRICULTURE, SYLVICULTURE ET PÊCHE</v>
      </c>
      <c r="I47" s="2" t="str">
        <f t="shared" si="9"/>
        <v>01 : Culture et production animale, chasse et services annexes</v>
      </c>
      <c r="J47" s="2" t="str">
        <f t="shared" si="11"/>
        <v>01.3 : Reproduction de plantes</v>
      </c>
      <c r="K47" s="2" t="str">
        <f t="shared" si="3"/>
        <v/>
      </c>
      <c r="L47" s="2" t="str">
        <f t="shared" si="4"/>
        <v/>
      </c>
      <c r="M47" s="2" t="str">
        <f t="shared" si="5"/>
        <v xml:space="preserve"> . . . . . . . . . . . . . . . . . . . . . . . . . . . . . . . . . . . . . . . . . . . . . . . . . . . . . . . . . . . . . . . . . . . . . . . . . .</v>
      </c>
      <c r="N47" s="2" t="str">
        <f t="shared" si="12"/>
        <v>01.30 : Reproduction de plantes</v>
      </c>
      <c r="O47" s="43" t="str">
        <f t="shared" si="13"/>
        <v/>
      </c>
      <c r="P47" s="2" t="str">
        <f t="shared" si="14"/>
        <v/>
      </c>
      <c r="Q47" s="2" t="str">
        <f t="shared" si="15"/>
        <v/>
      </c>
      <c r="R47" s="2" t="str">
        <f t="shared" si="16"/>
        <v/>
      </c>
    </row>
    <row r="48" spans="1:18">
      <c r="A48" s="6">
        <v>46</v>
      </c>
      <c r="B48" s="10" t="s">
        <v>111</v>
      </c>
      <c r="C48" s="7" t="b">
        <f t="shared" si="0"/>
        <v>0</v>
      </c>
      <c r="D48" s="11" t="s">
        <v>112</v>
      </c>
      <c r="E48" s="11" t="s">
        <v>112</v>
      </c>
      <c r="F48" s="11" t="s">
        <v>112</v>
      </c>
      <c r="G48" s="2" t="s">
        <v>113</v>
      </c>
      <c r="H48" s="2" t="str">
        <f t="shared" si="7"/>
        <v>A : AGRICULTURE, SYLVICULTURE ET PÊCHE</v>
      </c>
      <c r="I48" s="2" t="str">
        <f t="shared" si="9"/>
        <v>01 : Culture et production animale, chasse et services annexes</v>
      </c>
      <c r="J48" s="2" t="str">
        <f t="shared" si="11"/>
        <v>01.4 : Production animale</v>
      </c>
      <c r="K48" s="2" t="str">
        <f t="shared" si="3"/>
        <v/>
      </c>
      <c r="L48" s="2" t="str">
        <f t="shared" si="4"/>
        <v/>
      </c>
      <c r="M48" s="2" t="str">
        <f t="shared" si="5"/>
        <v/>
      </c>
      <c r="N48" s="2" t="str">
        <f t="shared" si="12"/>
        <v>01.30 : Reproduction de plantes</v>
      </c>
      <c r="O48" s="43" t="str">
        <f t="shared" si="13"/>
        <v/>
      </c>
      <c r="P48" s="2" t="str">
        <f t="shared" si="14"/>
        <v/>
      </c>
      <c r="Q48" s="2" t="str">
        <f t="shared" si="15"/>
        <v/>
      </c>
      <c r="R48" s="2" t="str">
        <f t="shared" si="16"/>
        <v/>
      </c>
    </row>
    <row r="49" spans="1:18">
      <c r="A49" s="6">
        <v>47</v>
      </c>
      <c r="B49" s="16" t="s">
        <v>114</v>
      </c>
      <c r="C49" s="7" t="b">
        <f t="shared" si="0"/>
        <v>0</v>
      </c>
      <c r="D49" s="17" t="s">
        <v>115</v>
      </c>
      <c r="E49" s="17" t="s">
        <v>115</v>
      </c>
      <c r="F49" s="17" t="s">
        <v>115</v>
      </c>
      <c r="G49" s="2" t="s">
        <v>33</v>
      </c>
      <c r="H49" s="2" t="str">
        <f t="shared" si="7"/>
        <v>A : AGRICULTURE, SYLVICULTURE ET PÊCHE</v>
      </c>
      <c r="I49" s="2" t="str">
        <f t="shared" si="9"/>
        <v>01 : Culture et production animale, chasse et services annexes</v>
      </c>
      <c r="J49" s="2" t="str">
        <f t="shared" si="11"/>
        <v>01.4 : Production animale</v>
      </c>
      <c r="K49" s="2" t="str">
        <f t="shared" si="3"/>
        <v/>
      </c>
      <c r="L49" s="2" t="str">
        <f t="shared" si="4"/>
        <v/>
      </c>
      <c r="M49" s="2" t="str">
        <f t="shared" si="5"/>
        <v/>
      </c>
      <c r="N49" s="2" t="str">
        <f t="shared" si="12"/>
        <v>01.41 : Élevage de vaches laitières</v>
      </c>
      <c r="O49" s="43" t="str">
        <f t="shared" si="13"/>
        <v/>
      </c>
      <c r="P49" s="2" t="str">
        <f t="shared" si="14"/>
        <v/>
      </c>
      <c r="Q49" s="2" t="str">
        <f t="shared" si="15"/>
        <v/>
      </c>
      <c r="R49" s="2" t="str">
        <f t="shared" si="16"/>
        <v/>
      </c>
    </row>
    <row r="50" spans="1:18">
      <c r="A50" s="6">
        <v>48</v>
      </c>
      <c r="B50" s="7" t="s">
        <v>116</v>
      </c>
      <c r="C50" s="7" t="b">
        <f t="shared" si="0"/>
        <v>1</v>
      </c>
      <c r="D50" s="8" t="s">
        <v>115</v>
      </c>
      <c r="E50" s="8" t="s">
        <v>115</v>
      </c>
      <c r="F50" s="8" t="s">
        <v>115</v>
      </c>
      <c r="G50" s="2" t="s">
        <v>117</v>
      </c>
      <c r="H50" s="2" t="str">
        <f t="shared" si="7"/>
        <v>A : AGRICULTURE, SYLVICULTURE ET PÊCHE</v>
      </c>
      <c r="I50" s="2" t="str">
        <f t="shared" si="9"/>
        <v>01 : Culture et production animale, chasse et services annexes</v>
      </c>
      <c r="J50" s="2" t="str">
        <f t="shared" si="11"/>
        <v>01.4 : Production animale</v>
      </c>
      <c r="K50" s="2" t="str">
        <f t="shared" si="3"/>
        <v/>
      </c>
      <c r="L50" s="2" t="str">
        <f t="shared" si="4"/>
        <v/>
      </c>
      <c r="M50" s="2" t="str">
        <f t="shared" si="5"/>
        <v/>
      </c>
      <c r="N50" s="2" t="str">
        <f t="shared" si="12"/>
        <v>01.41 : Élevage de vaches laitières</v>
      </c>
      <c r="O50" s="43" t="str">
        <f t="shared" si="13"/>
        <v>01.41Z</v>
      </c>
      <c r="P50" s="2" t="str">
        <f t="shared" si="14"/>
        <v>Élevage de vaches laitières</v>
      </c>
      <c r="Q50" s="2" t="str">
        <f t="shared" si="15"/>
        <v>Élevage de vaches laitières</v>
      </c>
      <c r="R50" s="2" t="str">
        <f t="shared" si="16"/>
        <v>Élevage de vaches laitières</v>
      </c>
    </row>
    <row r="51" spans="1:18">
      <c r="A51" s="6">
        <v>49</v>
      </c>
      <c r="B51" s="16" t="s">
        <v>118</v>
      </c>
      <c r="C51" s="7" t="b">
        <f t="shared" si="0"/>
        <v>0</v>
      </c>
      <c r="D51" s="17" t="s">
        <v>119</v>
      </c>
      <c r="E51" s="17" t="s">
        <v>119</v>
      </c>
      <c r="F51" s="17" t="s">
        <v>119</v>
      </c>
      <c r="G51" s="2" t="s">
        <v>33</v>
      </c>
      <c r="H51" s="2" t="str">
        <f t="shared" si="7"/>
        <v>A : AGRICULTURE, SYLVICULTURE ET PÊCHE</v>
      </c>
      <c r="I51" s="2" t="str">
        <f t="shared" si="9"/>
        <v>01 : Culture et production animale, chasse et services annexes</v>
      </c>
      <c r="J51" s="2" t="str">
        <f t="shared" si="11"/>
        <v>01.4 : Production animale</v>
      </c>
      <c r="K51" s="2" t="str">
        <f t="shared" si="3"/>
        <v/>
      </c>
      <c r="L51" s="2" t="str">
        <f t="shared" si="4"/>
        <v/>
      </c>
      <c r="M51" s="2" t="str">
        <f t="shared" si="5"/>
        <v/>
      </c>
      <c r="N51" s="2" t="str">
        <f t="shared" si="12"/>
        <v>01.42 : Élevage d'autres bovins et de buffles</v>
      </c>
      <c r="O51" s="43" t="str">
        <f t="shared" si="13"/>
        <v/>
      </c>
      <c r="P51" s="2" t="str">
        <f t="shared" si="14"/>
        <v/>
      </c>
      <c r="Q51" s="2" t="str">
        <f t="shared" si="15"/>
        <v/>
      </c>
      <c r="R51" s="2" t="str">
        <f t="shared" si="16"/>
        <v/>
      </c>
    </row>
    <row r="52" spans="1:18">
      <c r="A52" s="6">
        <v>50</v>
      </c>
      <c r="B52" s="7" t="s">
        <v>120</v>
      </c>
      <c r="C52" s="7" t="b">
        <f t="shared" si="0"/>
        <v>1</v>
      </c>
      <c r="D52" s="8" t="s">
        <v>119</v>
      </c>
      <c r="E52" s="8" t="s">
        <v>119</v>
      </c>
      <c r="F52" s="8" t="s">
        <v>119</v>
      </c>
      <c r="G52" s="2" t="s">
        <v>121</v>
      </c>
      <c r="H52" s="2" t="str">
        <f t="shared" si="7"/>
        <v>A : AGRICULTURE, SYLVICULTURE ET PÊCHE</v>
      </c>
      <c r="I52" s="2" t="str">
        <f t="shared" si="9"/>
        <v>01 : Culture et production animale, chasse et services annexes</v>
      </c>
      <c r="J52" s="2" t="str">
        <f t="shared" si="11"/>
        <v>01.4 : Production animale</v>
      </c>
      <c r="K52" s="2" t="str">
        <f t="shared" si="3"/>
        <v/>
      </c>
      <c r="L52" s="2" t="str">
        <f t="shared" si="4"/>
        <v/>
      </c>
      <c r="M52" s="2" t="str">
        <f t="shared" si="5"/>
        <v/>
      </c>
      <c r="N52" s="2" t="str">
        <f t="shared" si="12"/>
        <v>01.42 : Élevage d'autres bovins et de buffles</v>
      </c>
      <c r="O52" s="43" t="str">
        <f t="shared" si="13"/>
        <v>01.42Z</v>
      </c>
      <c r="P52" s="2" t="str">
        <f t="shared" si="14"/>
        <v>Élevage d'autres bovins et de buffles</v>
      </c>
      <c r="Q52" s="2" t="str">
        <f t="shared" si="15"/>
        <v>Élevage d'autres bovins et de buffles</v>
      </c>
      <c r="R52" s="2" t="str">
        <f t="shared" si="16"/>
        <v>Élevage d'autres bovins et de buffles</v>
      </c>
    </row>
    <row r="53" spans="1:18">
      <c r="A53" s="6">
        <v>51</v>
      </c>
      <c r="B53" s="16" t="s">
        <v>122</v>
      </c>
      <c r="C53" s="7" t="b">
        <f t="shared" si="0"/>
        <v>0</v>
      </c>
      <c r="D53" s="17" t="s">
        <v>123</v>
      </c>
      <c r="E53" s="17" t="s">
        <v>123</v>
      </c>
      <c r="F53" s="17" t="s">
        <v>123</v>
      </c>
      <c r="G53" s="2" t="s">
        <v>33</v>
      </c>
      <c r="H53" s="2" t="str">
        <f t="shared" si="7"/>
        <v>A : AGRICULTURE, SYLVICULTURE ET PÊCHE</v>
      </c>
      <c r="I53" s="2" t="str">
        <f t="shared" si="9"/>
        <v>01 : Culture et production animale, chasse et services annexes</v>
      </c>
      <c r="J53" s="2" t="str">
        <f t="shared" si="11"/>
        <v>01.4 : Production animale</v>
      </c>
      <c r="K53" s="2" t="str">
        <f t="shared" si="3"/>
        <v/>
      </c>
      <c r="L53" s="2" t="str">
        <f t="shared" si="4"/>
        <v/>
      </c>
      <c r="M53" s="2" t="str">
        <f t="shared" si="5"/>
        <v/>
      </c>
      <c r="N53" s="2" t="str">
        <f t="shared" si="12"/>
        <v>01.43 : Élevage de chevaux et d'autres équidés</v>
      </c>
      <c r="O53" s="43" t="str">
        <f t="shared" si="13"/>
        <v/>
      </c>
      <c r="P53" s="2" t="str">
        <f t="shared" si="14"/>
        <v/>
      </c>
      <c r="Q53" s="2" t="str">
        <f t="shared" si="15"/>
        <v/>
      </c>
      <c r="R53" s="2" t="str">
        <f t="shared" si="16"/>
        <v/>
      </c>
    </row>
    <row r="54" spans="1:18">
      <c r="A54" s="6">
        <v>52</v>
      </c>
      <c r="B54" s="7" t="s">
        <v>124</v>
      </c>
      <c r="C54" s="7" t="b">
        <f t="shared" si="0"/>
        <v>1</v>
      </c>
      <c r="D54" s="8" t="s">
        <v>123</v>
      </c>
      <c r="E54" s="8" t="s">
        <v>123</v>
      </c>
      <c r="F54" s="8" t="s">
        <v>123</v>
      </c>
      <c r="G54" s="2" t="s">
        <v>125</v>
      </c>
      <c r="H54" s="2" t="str">
        <f t="shared" si="7"/>
        <v>A : AGRICULTURE, SYLVICULTURE ET PÊCHE</v>
      </c>
      <c r="I54" s="2" t="str">
        <f t="shared" si="9"/>
        <v>01 : Culture et production animale, chasse et services annexes</v>
      </c>
      <c r="J54" s="2" t="str">
        <f t="shared" si="11"/>
        <v>01.4 : Production animale</v>
      </c>
      <c r="K54" s="2" t="str">
        <f t="shared" si="3"/>
        <v/>
      </c>
      <c r="L54" s="2" t="str">
        <f t="shared" si="4"/>
        <v/>
      </c>
      <c r="M54" s="2" t="str">
        <f t="shared" si="5"/>
        <v/>
      </c>
      <c r="N54" s="2" t="str">
        <f t="shared" si="12"/>
        <v>01.43 : Élevage de chevaux et d'autres équidés</v>
      </c>
      <c r="O54" s="43" t="str">
        <f t="shared" si="13"/>
        <v>01.43Z</v>
      </c>
      <c r="P54" s="2" t="str">
        <f t="shared" si="14"/>
        <v>Élevage de chevaux et d'autres équidés</v>
      </c>
      <c r="Q54" s="2" t="str">
        <f t="shared" si="15"/>
        <v>Élevage de chevaux et d'autres équidés</v>
      </c>
      <c r="R54" s="2" t="str">
        <f t="shared" si="16"/>
        <v>Élevage de chevaux et d'autres équidés</v>
      </c>
    </row>
    <row r="55" spans="1:18">
      <c r="A55" s="6">
        <v>53</v>
      </c>
      <c r="B55" s="16" t="s">
        <v>126</v>
      </c>
      <c r="C55" s="7" t="b">
        <f t="shared" si="0"/>
        <v>0</v>
      </c>
      <c r="D55" s="17" t="s">
        <v>127</v>
      </c>
      <c r="E55" s="17" t="s">
        <v>127</v>
      </c>
      <c r="F55" s="17" t="s">
        <v>128</v>
      </c>
      <c r="G55" s="2" t="s">
        <v>33</v>
      </c>
      <c r="H55" s="2" t="str">
        <f t="shared" si="7"/>
        <v>A : AGRICULTURE, SYLVICULTURE ET PÊCHE</v>
      </c>
      <c r="I55" s="2" t="str">
        <f t="shared" si="9"/>
        <v>01 : Culture et production animale, chasse et services annexes</v>
      </c>
      <c r="J55" s="2" t="str">
        <f t="shared" si="11"/>
        <v>01.4 : Production animale</v>
      </c>
      <c r="K55" s="2" t="str">
        <f t="shared" si="3"/>
        <v/>
      </c>
      <c r="L55" s="2" t="str">
        <f t="shared" si="4"/>
        <v/>
      </c>
      <c r="M55" s="2" t="str">
        <f t="shared" si="5"/>
        <v/>
      </c>
      <c r="N55" s="2" t="str">
        <f t="shared" si="12"/>
        <v>01.44 : Élevage de chameaux et d'autres camélidés</v>
      </c>
      <c r="O55" s="43" t="str">
        <f t="shared" si="13"/>
        <v/>
      </c>
      <c r="P55" s="2" t="str">
        <f t="shared" si="14"/>
        <v/>
      </c>
      <c r="Q55" s="2" t="str">
        <f t="shared" si="15"/>
        <v/>
      </c>
      <c r="R55" s="2" t="str">
        <f t="shared" si="16"/>
        <v/>
      </c>
    </row>
    <row r="56" spans="1:18">
      <c r="A56" s="6">
        <v>54</v>
      </c>
      <c r="B56" s="7" t="s">
        <v>129</v>
      </c>
      <c r="C56" s="7" t="b">
        <f t="shared" si="0"/>
        <v>1</v>
      </c>
      <c r="D56" s="8" t="s">
        <v>127</v>
      </c>
      <c r="E56" s="8" t="s">
        <v>127</v>
      </c>
      <c r="F56" s="8" t="s">
        <v>128</v>
      </c>
      <c r="G56" s="2" t="s">
        <v>130</v>
      </c>
      <c r="H56" s="2" t="str">
        <f t="shared" si="7"/>
        <v>A : AGRICULTURE, SYLVICULTURE ET PÊCHE</v>
      </c>
      <c r="I56" s="2" t="str">
        <f t="shared" si="9"/>
        <v>01 : Culture et production animale, chasse et services annexes</v>
      </c>
      <c r="J56" s="2" t="str">
        <f t="shared" si="11"/>
        <v>01.4 : Production animale</v>
      </c>
      <c r="K56" s="2" t="str">
        <f t="shared" si="3"/>
        <v/>
      </c>
      <c r="L56" s="2" t="str">
        <f t="shared" si="4"/>
        <v/>
      </c>
      <c r="M56" s="2" t="str">
        <f t="shared" si="5"/>
        <v/>
      </c>
      <c r="N56" s="2" t="str">
        <f t="shared" si="12"/>
        <v>01.44 : Élevage de chameaux et d'autres camélidés</v>
      </c>
      <c r="O56" s="43" t="str">
        <f t="shared" si="13"/>
        <v>01.44Z</v>
      </c>
      <c r="P56" s="2" t="str">
        <f t="shared" si="14"/>
        <v>Élevage de chameaux et d'autres camélidés</v>
      </c>
      <c r="Q56" s="2" t="str">
        <f t="shared" si="15"/>
        <v>Élevage de chameaux et d'autres camélidés</v>
      </c>
      <c r="R56" s="2" t="str">
        <f t="shared" si="16"/>
        <v>Élevage de chameaux &amp; d'autres camélidés</v>
      </c>
    </row>
    <row r="57" spans="1:18">
      <c r="A57" s="6">
        <v>55</v>
      </c>
      <c r="B57" s="16" t="s">
        <v>131</v>
      </c>
      <c r="C57" s="7" t="b">
        <f t="shared" si="0"/>
        <v>0</v>
      </c>
      <c r="D57" s="17" t="s">
        <v>132</v>
      </c>
      <c r="E57" s="17" t="s">
        <v>132</v>
      </c>
      <c r="F57" s="17" t="s">
        <v>132</v>
      </c>
      <c r="G57" s="2" t="s">
        <v>33</v>
      </c>
      <c r="H57" s="2" t="str">
        <f t="shared" si="7"/>
        <v>A : AGRICULTURE, SYLVICULTURE ET PÊCHE</v>
      </c>
      <c r="I57" s="2" t="str">
        <f t="shared" si="9"/>
        <v>01 : Culture et production animale, chasse et services annexes</v>
      </c>
      <c r="J57" s="2" t="str">
        <f t="shared" si="11"/>
        <v>01.4 : Production animale</v>
      </c>
      <c r="K57" s="2" t="str">
        <f t="shared" si="3"/>
        <v/>
      </c>
      <c r="L57" s="2" t="str">
        <f t="shared" si="4"/>
        <v/>
      </c>
      <c r="M57" s="2" t="str">
        <f t="shared" si="5"/>
        <v/>
      </c>
      <c r="N57" s="2" t="str">
        <f t="shared" si="12"/>
        <v>01.45 : Élevage d'ovins et de caprins</v>
      </c>
      <c r="O57" s="43" t="str">
        <f t="shared" si="13"/>
        <v/>
      </c>
      <c r="P57" s="2" t="str">
        <f t="shared" si="14"/>
        <v/>
      </c>
      <c r="Q57" s="2" t="str">
        <f t="shared" si="15"/>
        <v/>
      </c>
      <c r="R57" s="2" t="str">
        <f t="shared" si="16"/>
        <v/>
      </c>
    </row>
    <row r="58" spans="1:18">
      <c r="A58" s="6">
        <v>56</v>
      </c>
      <c r="B58" s="7" t="s">
        <v>133</v>
      </c>
      <c r="C58" s="7" t="b">
        <f t="shared" si="0"/>
        <v>1</v>
      </c>
      <c r="D58" s="8" t="s">
        <v>132</v>
      </c>
      <c r="E58" s="8" t="s">
        <v>132</v>
      </c>
      <c r="F58" s="8" t="s">
        <v>132</v>
      </c>
      <c r="G58" s="2" t="s">
        <v>134</v>
      </c>
      <c r="H58" s="2" t="str">
        <f t="shared" si="7"/>
        <v>A : AGRICULTURE, SYLVICULTURE ET PÊCHE</v>
      </c>
      <c r="I58" s="2" t="str">
        <f t="shared" si="9"/>
        <v>01 : Culture et production animale, chasse et services annexes</v>
      </c>
      <c r="J58" s="2" t="str">
        <f t="shared" si="11"/>
        <v>01.4 : Production animale</v>
      </c>
      <c r="K58" s="2" t="str">
        <f t="shared" si="3"/>
        <v/>
      </c>
      <c r="L58" s="2" t="str">
        <f t="shared" si="4"/>
        <v/>
      </c>
      <c r="M58" s="2" t="str">
        <f t="shared" si="5"/>
        <v/>
      </c>
      <c r="N58" s="2" t="str">
        <f t="shared" si="12"/>
        <v>01.45 : Élevage d'ovins et de caprins</v>
      </c>
      <c r="O58" s="43" t="str">
        <f t="shared" si="13"/>
        <v>01.45Z</v>
      </c>
      <c r="P58" s="2" t="str">
        <f t="shared" si="14"/>
        <v>Élevage d'ovins et de caprins</v>
      </c>
      <c r="Q58" s="2" t="str">
        <f t="shared" si="15"/>
        <v>Élevage d'ovins et de caprins</v>
      </c>
      <c r="R58" s="2" t="str">
        <f t="shared" si="16"/>
        <v>Élevage d'ovins et de caprins</v>
      </c>
    </row>
    <row r="59" spans="1:18">
      <c r="A59" s="6">
        <v>57</v>
      </c>
      <c r="B59" s="16" t="s">
        <v>135</v>
      </c>
      <c r="C59" s="7" t="b">
        <f t="shared" si="0"/>
        <v>0</v>
      </c>
      <c r="D59" s="17" t="s">
        <v>136</v>
      </c>
      <c r="E59" s="17" t="s">
        <v>136</v>
      </c>
      <c r="F59" s="17" t="s">
        <v>136</v>
      </c>
      <c r="G59" s="2" t="s">
        <v>33</v>
      </c>
      <c r="H59" s="2" t="str">
        <f t="shared" si="7"/>
        <v>A : AGRICULTURE, SYLVICULTURE ET PÊCHE</v>
      </c>
      <c r="I59" s="2" t="str">
        <f t="shared" si="9"/>
        <v>01 : Culture et production animale, chasse et services annexes</v>
      </c>
      <c r="J59" s="2" t="str">
        <f t="shared" si="11"/>
        <v>01.4 : Production animale</v>
      </c>
      <c r="K59" s="2" t="str">
        <f t="shared" si="3"/>
        <v/>
      </c>
      <c r="L59" s="2" t="str">
        <f t="shared" si="4"/>
        <v/>
      </c>
      <c r="M59" s="2" t="str">
        <f t="shared" si="5"/>
        <v/>
      </c>
      <c r="N59" s="2" t="str">
        <f t="shared" si="12"/>
        <v>01.46 : Élevage de porcins</v>
      </c>
      <c r="O59" s="43" t="str">
        <f t="shared" si="13"/>
        <v/>
      </c>
      <c r="P59" s="2" t="str">
        <f t="shared" si="14"/>
        <v/>
      </c>
      <c r="Q59" s="2" t="str">
        <f t="shared" si="15"/>
        <v/>
      </c>
      <c r="R59" s="2" t="str">
        <f t="shared" si="16"/>
        <v/>
      </c>
    </row>
    <row r="60" spans="1:18">
      <c r="A60" s="6">
        <v>58</v>
      </c>
      <c r="B60" s="7" t="s">
        <v>137</v>
      </c>
      <c r="C60" s="7" t="b">
        <f t="shared" si="0"/>
        <v>1</v>
      </c>
      <c r="D60" s="8" t="s">
        <v>136</v>
      </c>
      <c r="E60" s="8" t="s">
        <v>136</v>
      </c>
      <c r="F60" s="8" t="s">
        <v>136</v>
      </c>
      <c r="G60" s="2" t="s">
        <v>138</v>
      </c>
      <c r="H60" s="2" t="str">
        <f t="shared" si="7"/>
        <v>A : AGRICULTURE, SYLVICULTURE ET PÊCHE</v>
      </c>
      <c r="I60" s="2" t="str">
        <f t="shared" si="9"/>
        <v>01 : Culture et production animale, chasse et services annexes</v>
      </c>
      <c r="J60" s="2" t="str">
        <f t="shared" si="11"/>
        <v>01.4 : Production animale</v>
      </c>
      <c r="K60" s="2" t="str">
        <f t="shared" si="3"/>
        <v/>
      </c>
      <c r="L60" s="2" t="str">
        <f t="shared" si="4"/>
        <v/>
      </c>
      <c r="M60" s="2" t="str">
        <f t="shared" si="5"/>
        <v/>
      </c>
      <c r="N60" s="2" t="str">
        <f t="shared" si="12"/>
        <v>01.46 : Élevage de porcins</v>
      </c>
      <c r="O60" s="43" t="str">
        <f t="shared" si="13"/>
        <v>01.46Z</v>
      </c>
      <c r="P60" s="2" t="str">
        <f t="shared" si="14"/>
        <v>Élevage de porcins</v>
      </c>
      <c r="Q60" s="2" t="str">
        <f t="shared" si="15"/>
        <v>Élevage de porcins</v>
      </c>
      <c r="R60" s="2" t="str">
        <f t="shared" si="16"/>
        <v>Élevage de porcins</v>
      </c>
    </row>
    <row r="61" spans="1:18" s="5" customFormat="1">
      <c r="A61" s="6">
        <v>59</v>
      </c>
      <c r="B61" s="16" t="s">
        <v>139</v>
      </c>
      <c r="C61" s="7" t="b">
        <f t="shared" si="0"/>
        <v>0</v>
      </c>
      <c r="D61" s="17" t="s">
        <v>140</v>
      </c>
      <c r="E61" s="17" t="s">
        <v>140</v>
      </c>
      <c r="F61" s="17" t="s">
        <v>140</v>
      </c>
      <c r="G61" s="2" t="s">
        <v>33</v>
      </c>
      <c r="H61" s="2" t="str">
        <f t="shared" si="7"/>
        <v>A : AGRICULTURE, SYLVICULTURE ET PÊCHE</v>
      </c>
      <c r="I61" s="2" t="str">
        <f t="shared" si="9"/>
        <v>01 : Culture et production animale, chasse et services annexes</v>
      </c>
      <c r="J61" s="2" t="str">
        <f t="shared" si="11"/>
        <v>01.4 : Production animale</v>
      </c>
      <c r="K61" s="2" t="str">
        <f t="shared" si="3"/>
        <v/>
      </c>
      <c r="L61" s="2" t="str">
        <f t="shared" si="4"/>
        <v/>
      </c>
      <c r="M61" s="2" t="str">
        <f t="shared" si="5"/>
        <v/>
      </c>
      <c r="N61" s="2" t="str">
        <f t="shared" si="12"/>
        <v>01.47 : Élevage de volailles</v>
      </c>
      <c r="O61" s="43" t="str">
        <f t="shared" si="13"/>
        <v/>
      </c>
      <c r="P61" s="2" t="str">
        <f t="shared" si="14"/>
        <v/>
      </c>
      <c r="Q61" s="2" t="str">
        <f t="shared" si="15"/>
        <v/>
      </c>
      <c r="R61" s="2" t="str">
        <f t="shared" si="16"/>
        <v/>
      </c>
    </row>
    <row r="62" spans="1:18">
      <c r="A62" s="6">
        <v>60</v>
      </c>
      <c r="B62" s="7" t="s">
        <v>141</v>
      </c>
      <c r="C62" s="7" t="b">
        <f t="shared" si="0"/>
        <v>1</v>
      </c>
      <c r="D62" s="8" t="s">
        <v>140</v>
      </c>
      <c r="E62" s="8" t="s">
        <v>140</v>
      </c>
      <c r="F62" s="8" t="s">
        <v>140</v>
      </c>
      <c r="G62" s="2" t="s">
        <v>142</v>
      </c>
      <c r="H62" s="2" t="str">
        <f t="shared" si="7"/>
        <v>A : AGRICULTURE, SYLVICULTURE ET PÊCHE</v>
      </c>
      <c r="I62" s="2" t="str">
        <f t="shared" si="9"/>
        <v>01 : Culture et production animale, chasse et services annexes</v>
      </c>
      <c r="J62" s="2" t="str">
        <f t="shared" si="11"/>
        <v>01.4 : Production animale</v>
      </c>
      <c r="K62" s="2" t="str">
        <f t="shared" si="3"/>
        <v/>
      </c>
      <c r="L62" s="2" t="str">
        <f t="shared" si="4"/>
        <v/>
      </c>
      <c r="M62" s="2" t="str">
        <f t="shared" si="5"/>
        <v/>
      </c>
      <c r="N62" s="2" t="str">
        <f t="shared" si="12"/>
        <v>01.47 : Élevage de volailles</v>
      </c>
      <c r="O62" s="43" t="str">
        <f t="shared" si="13"/>
        <v>01.47Z</v>
      </c>
      <c r="P62" s="2" t="str">
        <f t="shared" si="14"/>
        <v>Élevage de volailles</v>
      </c>
      <c r="Q62" s="2" t="str">
        <f t="shared" si="15"/>
        <v>Élevage de volailles</v>
      </c>
      <c r="R62" s="2" t="str">
        <f t="shared" si="16"/>
        <v>Élevage de volailles</v>
      </c>
    </row>
    <row r="63" spans="1:18">
      <c r="A63" s="6">
        <v>61</v>
      </c>
      <c r="B63" s="16" t="s">
        <v>143</v>
      </c>
      <c r="C63" s="7" t="b">
        <f t="shared" si="0"/>
        <v>0</v>
      </c>
      <c r="D63" s="17" t="s">
        <v>144</v>
      </c>
      <c r="E63" s="17" t="s">
        <v>144</v>
      </c>
      <c r="F63" s="17" t="s">
        <v>144</v>
      </c>
      <c r="G63" s="2" t="s">
        <v>33</v>
      </c>
      <c r="H63" s="2" t="str">
        <f t="shared" si="7"/>
        <v>A : AGRICULTURE, SYLVICULTURE ET PÊCHE</v>
      </c>
      <c r="I63" s="2" t="str">
        <f t="shared" si="9"/>
        <v>01 : Culture et production animale, chasse et services annexes</v>
      </c>
      <c r="J63" s="2" t="str">
        <f t="shared" si="11"/>
        <v>01.4 : Production animale</v>
      </c>
      <c r="K63" s="2" t="str">
        <f t="shared" si="3"/>
        <v/>
      </c>
      <c r="L63" s="2" t="str">
        <f t="shared" si="4"/>
        <v/>
      </c>
      <c r="M63" s="2" t="str">
        <f t="shared" si="5"/>
        <v/>
      </c>
      <c r="N63" s="2" t="str">
        <f t="shared" si="12"/>
        <v>01.49 : Élevage d'autres animaux</v>
      </c>
      <c r="O63" s="43" t="str">
        <f t="shared" si="13"/>
        <v/>
      </c>
      <c r="P63" s="2" t="str">
        <f t="shared" si="14"/>
        <v/>
      </c>
      <c r="Q63" s="2" t="str">
        <f t="shared" si="15"/>
        <v/>
      </c>
      <c r="R63" s="2" t="str">
        <f t="shared" si="16"/>
        <v/>
      </c>
    </row>
    <row r="64" spans="1:18">
      <c r="A64" s="6">
        <v>62</v>
      </c>
      <c r="B64" s="7" t="s">
        <v>145</v>
      </c>
      <c r="C64" s="7" t="b">
        <f t="shared" si="0"/>
        <v>1</v>
      </c>
      <c r="D64" s="8" t="s">
        <v>144</v>
      </c>
      <c r="E64" s="8" t="s">
        <v>144</v>
      </c>
      <c r="F64" s="8" t="s">
        <v>144</v>
      </c>
      <c r="G64" s="2" t="s">
        <v>146</v>
      </c>
      <c r="H64" s="2" t="str">
        <f t="shared" si="7"/>
        <v>A : AGRICULTURE, SYLVICULTURE ET PÊCHE</v>
      </c>
      <c r="I64" s="2" t="str">
        <f t="shared" si="9"/>
        <v>01 : Culture et production animale, chasse et services annexes</v>
      </c>
      <c r="J64" s="2" t="str">
        <f t="shared" si="11"/>
        <v>01.4 : Production animale</v>
      </c>
      <c r="K64" s="2" t="str">
        <f t="shared" si="3"/>
        <v/>
      </c>
      <c r="L64" s="2" t="str">
        <f t="shared" si="4"/>
        <v/>
      </c>
      <c r="M64" s="2" t="str">
        <f t="shared" si="5"/>
        <v/>
      </c>
      <c r="N64" s="2" t="str">
        <f t="shared" si="12"/>
        <v>01.49 : Élevage d'autres animaux</v>
      </c>
      <c r="O64" s="43" t="str">
        <f t="shared" si="13"/>
        <v>01.49Z</v>
      </c>
      <c r="P64" s="2" t="str">
        <f t="shared" si="14"/>
        <v>Élevage d'autres animaux</v>
      </c>
      <c r="Q64" s="2" t="str">
        <f t="shared" si="15"/>
        <v>Élevage d'autres animaux</v>
      </c>
      <c r="R64" s="2" t="str">
        <f t="shared" si="16"/>
        <v>Élevage d'autres animaux</v>
      </c>
    </row>
    <row r="65" spans="1:18">
      <c r="A65" s="6">
        <v>63</v>
      </c>
      <c r="B65" s="12"/>
      <c r="C65" s="7" t="b">
        <f t="shared" si="0"/>
        <v>0</v>
      </c>
      <c r="D65" s="13"/>
      <c r="E65" s="13"/>
      <c r="F65" s="13"/>
      <c r="G65" s="2" t="s">
        <v>25</v>
      </c>
      <c r="H65" s="2" t="str">
        <f t="shared" si="7"/>
        <v>A : AGRICULTURE, SYLVICULTURE ET PÊCHE</v>
      </c>
      <c r="I65" s="2" t="str">
        <f t="shared" si="9"/>
        <v>01 : Culture et production animale, chasse et services annexes</v>
      </c>
      <c r="J65" s="2" t="str">
        <f t="shared" si="11"/>
        <v>01.4 : Production animale</v>
      </c>
      <c r="K65" s="2" t="str">
        <f t="shared" si="3"/>
        <v/>
      </c>
      <c r="L65" s="2" t="str">
        <f t="shared" si="4"/>
        <v/>
      </c>
      <c r="M65" s="2" t="str">
        <f t="shared" si="5"/>
        <v xml:space="preserve"> . . . . . . . . . . . . . . . . . . . . . . . . . . . . . . . . . . . . . . . . . . . . . . . . . . . . . . . . . . . . . . . . . . . . . . . . . .</v>
      </c>
      <c r="N65" s="2" t="str">
        <f t="shared" si="12"/>
        <v>01.49 : Élevage d'autres animaux</v>
      </c>
      <c r="O65" s="43" t="str">
        <f t="shared" si="13"/>
        <v/>
      </c>
      <c r="P65" s="2" t="str">
        <f t="shared" si="14"/>
        <v/>
      </c>
      <c r="Q65" s="2" t="str">
        <f t="shared" si="15"/>
        <v/>
      </c>
      <c r="R65" s="2" t="str">
        <f t="shared" si="16"/>
        <v/>
      </c>
    </row>
    <row r="66" spans="1:18">
      <c r="A66" s="6">
        <v>64</v>
      </c>
      <c r="B66" s="10" t="s">
        <v>147</v>
      </c>
      <c r="C66" s="7" t="b">
        <f t="shared" si="0"/>
        <v>0</v>
      </c>
      <c r="D66" s="11" t="s">
        <v>148</v>
      </c>
      <c r="E66" s="11" t="s">
        <v>148</v>
      </c>
      <c r="F66" s="11" t="s">
        <v>148</v>
      </c>
      <c r="G66" s="2" t="s">
        <v>149</v>
      </c>
      <c r="H66" s="2" t="str">
        <f t="shared" si="7"/>
        <v>A : AGRICULTURE, SYLVICULTURE ET PÊCHE</v>
      </c>
      <c r="I66" s="2" t="str">
        <f t="shared" si="9"/>
        <v>01 : Culture et production animale, chasse et services annexes</v>
      </c>
      <c r="J66" s="2" t="str">
        <f t="shared" si="11"/>
        <v>01.5 : Culture et élevage associés</v>
      </c>
      <c r="K66" s="2" t="str">
        <f t="shared" si="3"/>
        <v/>
      </c>
      <c r="L66" s="2" t="str">
        <f t="shared" si="4"/>
        <v/>
      </c>
      <c r="M66" s="2" t="str">
        <f t="shared" si="5"/>
        <v/>
      </c>
      <c r="N66" s="2" t="str">
        <f t="shared" si="12"/>
        <v>01.49 : Élevage d'autres animaux</v>
      </c>
      <c r="O66" s="43" t="str">
        <f t="shared" si="13"/>
        <v/>
      </c>
      <c r="P66" s="2" t="str">
        <f t="shared" si="14"/>
        <v/>
      </c>
      <c r="Q66" s="2" t="str">
        <f t="shared" si="15"/>
        <v/>
      </c>
      <c r="R66" s="2" t="str">
        <f t="shared" si="16"/>
        <v/>
      </c>
    </row>
    <row r="67" spans="1:18">
      <c r="A67" s="6">
        <v>65</v>
      </c>
      <c r="B67" s="16" t="s">
        <v>150</v>
      </c>
      <c r="C67" s="7" t="b">
        <f t="shared" si="0"/>
        <v>0</v>
      </c>
      <c r="D67" s="17" t="s">
        <v>148</v>
      </c>
      <c r="E67" s="17" t="s">
        <v>148</v>
      </c>
      <c r="F67" s="17" t="s">
        <v>148</v>
      </c>
      <c r="G67" s="2" t="s">
        <v>33</v>
      </c>
      <c r="H67" s="2" t="str">
        <f t="shared" si="7"/>
        <v>A : AGRICULTURE, SYLVICULTURE ET PÊCHE</v>
      </c>
      <c r="I67" s="2" t="str">
        <f t="shared" si="9"/>
        <v>01 : Culture et production animale, chasse et services annexes</v>
      </c>
      <c r="J67" s="2" t="str">
        <f t="shared" si="11"/>
        <v>01.5 : Culture et élevage associés</v>
      </c>
      <c r="K67" s="2" t="str">
        <f t="shared" si="3"/>
        <v/>
      </c>
      <c r="L67" s="2" t="str">
        <f t="shared" si="4"/>
        <v/>
      </c>
      <c r="M67" s="2" t="str">
        <f t="shared" si="5"/>
        <v/>
      </c>
      <c r="N67" s="2" t="str">
        <f t="shared" si="12"/>
        <v>01.50 : Culture et élevage associés</v>
      </c>
      <c r="O67" s="43" t="str">
        <f t="shared" si="13"/>
        <v/>
      </c>
      <c r="P67" s="2" t="str">
        <f t="shared" si="14"/>
        <v/>
      </c>
      <c r="Q67" s="2" t="str">
        <f t="shared" si="15"/>
        <v/>
      </c>
      <c r="R67" s="2" t="str">
        <f t="shared" si="16"/>
        <v/>
      </c>
    </row>
    <row r="68" spans="1:18">
      <c r="A68" s="6">
        <v>66</v>
      </c>
      <c r="B68" s="7" t="s">
        <v>151</v>
      </c>
      <c r="C68" s="7" t="b">
        <f t="shared" ref="C68:C131" si="17">IF(RIGHT(B68,1)="Z",TRUE,FALSE)</f>
        <v>1</v>
      </c>
      <c r="D68" s="8" t="s">
        <v>148</v>
      </c>
      <c r="E68" s="8" t="s">
        <v>148</v>
      </c>
      <c r="F68" s="8" t="s">
        <v>148</v>
      </c>
      <c r="G68" s="2" t="s">
        <v>152</v>
      </c>
      <c r="H68" s="2" t="str">
        <f t="shared" si="7"/>
        <v>A : AGRICULTURE, SYLVICULTURE ET PÊCHE</v>
      </c>
      <c r="I68" s="2" t="str">
        <f t="shared" si="9"/>
        <v>01 : Culture et production animale, chasse et services annexes</v>
      </c>
      <c r="J68" s="2" t="str">
        <f t="shared" si="11"/>
        <v>01.5 : Culture et élevage associés</v>
      </c>
      <c r="K68" s="2" t="str">
        <f t="shared" ref="K68:K131" si="18">IFERROR(IF(_xlfn.TEXTBEFORE(B69," ",,1)="SECTION","============================================================================",""),"")</f>
        <v/>
      </c>
      <c r="L68" s="2" t="str">
        <f t="shared" ref="L68:L131" si="19">IF(LEN(B69)=2," - - - - - - - - - - - - - - - - - - - - - - - - - - - - - - - - - - - - - - - - - - - - - - - - - - - - - - - - - - - - - - - - - - - - - - - - - -","")</f>
        <v/>
      </c>
      <c r="M68" s="2" t="str">
        <f t="shared" ref="M68:M131" si="20">IF(LEN(B69)=4," . . . . . . . . . . . . . . . . . . . . . . . . . . . . . . . . . . . . . . . . . . . . . . . . . . . . . . . . . . . . . . . . . . . . . . . . . .","")</f>
        <v/>
      </c>
      <c r="N68" s="2" t="str">
        <f t="shared" si="12"/>
        <v>01.50 : Culture et élevage associés</v>
      </c>
      <c r="O68" s="43" t="str">
        <f t="shared" si="13"/>
        <v>01.50Z</v>
      </c>
      <c r="P68" s="2" t="str">
        <f t="shared" si="14"/>
        <v>Culture et élevage associés</v>
      </c>
      <c r="Q68" s="2" t="str">
        <f t="shared" si="15"/>
        <v>Culture et élevage associés</v>
      </c>
      <c r="R68" s="2" t="str">
        <f t="shared" si="16"/>
        <v>Culture et élevage associés</v>
      </c>
    </row>
    <row r="69" spans="1:18">
      <c r="A69" s="6">
        <v>67</v>
      </c>
      <c r="B69" s="12"/>
      <c r="C69" s="7" t="b">
        <f t="shared" si="17"/>
        <v>0</v>
      </c>
      <c r="D69" s="13"/>
      <c r="E69" s="13"/>
      <c r="F69" s="13"/>
      <c r="G69" s="2" t="s">
        <v>25</v>
      </c>
      <c r="H69" s="2" t="str">
        <f t="shared" ref="H69:H132" si="21">IFERROR(IF(_xlfn.TEXTBEFORE(B69," ",,1)="SECTION",_xlfn.TEXTAFTER(B69,"SECTION ")&amp;" : "&amp;D69,""),H68)</f>
        <v>A : AGRICULTURE, SYLVICULTURE ET PÊCHE</v>
      </c>
      <c r="I69" s="2" t="str">
        <f t="shared" si="9"/>
        <v>01 : Culture et production animale, chasse et services annexes</v>
      </c>
      <c r="J69" s="2" t="str">
        <f t="shared" si="11"/>
        <v>01.5 : Culture et élevage associés</v>
      </c>
      <c r="K69" s="2" t="str">
        <f t="shared" si="18"/>
        <v/>
      </c>
      <c r="L69" s="2" t="str">
        <f t="shared" si="19"/>
        <v/>
      </c>
      <c r="M69" s="2" t="str">
        <f t="shared" si="20"/>
        <v xml:space="preserve"> . . . . . . . . . . . . . . . . . . . . . . . . . . . . . . . . . . . . . . . . . . . . . . . . . . . . . . . . . . . . . . . . . . . . . . . . . .</v>
      </c>
      <c r="N69" s="2" t="str">
        <f t="shared" si="12"/>
        <v>01.50 : Culture et élevage associés</v>
      </c>
      <c r="O69" s="43" t="str">
        <f t="shared" si="13"/>
        <v/>
      </c>
      <c r="P69" s="2" t="str">
        <f t="shared" si="14"/>
        <v/>
      </c>
      <c r="Q69" s="2" t="str">
        <f t="shared" si="15"/>
        <v/>
      </c>
      <c r="R69" s="2" t="str">
        <f t="shared" si="16"/>
        <v/>
      </c>
    </row>
    <row r="70" spans="1:18" ht="24.95">
      <c r="A70" s="6">
        <v>68</v>
      </c>
      <c r="B70" s="10" t="s">
        <v>153</v>
      </c>
      <c r="C70" s="7" t="b">
        <f t="shared" si="17"/>
        <v>0</v>
      </c>
      <c r="D70" s="11" t="s">
        <v>154</v>
      </c>
      <c r="E70" s="11" t="s">
        <v>155</v>
      </c>
      <c r="F70" s="11" t="s">
        <v>156</v>
      </c>
      <c r="G70" s="2" t="s">
        <v>157</v>
      </c>
      <c r="H70" s="2" t="str">
        <f t="shared" si="21"/>
        <v>A : AGRICULTURE, SYLVICULTURE ET PÊCHE</v>
      </c>
      <c r="I70" s="2" t="str">
        <f t="shared" si="9"/>
        <v>01 : Culture et production animale, chasse et services annexes</v>
      </c>
      <c r="J70" s="2" t="str">
        <f t="shared" si="11"/>
        <v>01.6 : Activités de soutien à l'agriculture et traitement primaire des récoltes</v>
      </c>
      <c r="K70" s="2" t="str">
        <f t="shared" si="18"/>
        <v/>
      </c>
      <c r="L70" s="2" t="str">
        <f t="shared" si="19"/>
        <v/>
      </c>
      <c r="M70" s="2" t="str">
        <f t="shared" si="20"/>
        <v/>
      </c>
      <c r="N70" s="2" t="str">
        <f t="shared" si="12"/>
        <v>01.50 : Culture et élevage associés</v>
      </c>
      <c r="O70" s="43" t="str">
        <f t="shared" si="13"/>
        <v/>
      </c>
      <c r="P70" s="2" t="str">
        <f t="shared" si="14"/>
        <v/>
      </c>
      <c r="Q70" s="2" t="str">
        <f t="shared" si="15"/>
        <v/>
      </c>
      <c r="R70" s="2" t="str">
        <f t="shared" si="16"/>
        <v/>
      </c>
    </row>
    <row r="71" spans="1:18">
      <c r="A71" s="6">
        <v>69</v>
      </c>
      <c r="B71" s="16" t="s">
        <v>158</v>
      </c>
      <c r="C71" s="7" t="b">
        <f t="shared" si="17"/>
        <v>0</v>
      </c>
      <c r="D71" s="17" t="s">
        <v>159</v>
      </c>
      <c r="E71" s="17" t="s">
        <v>159</v>
      </c>
      <c r="F71" s="17" t="s">
        <v>159</v>
      </c>
      <c r="G71" s="2" t="s">
        <v>33</v>
      </c>
      <c r="H71" s="2" t="str">
        <f t="shared" si="21"/>
        <v>A : AGRICULTURE, SYLVICULTURE ET PÊCHE</v>
      </c>
      <c r="I71" s="2" t="str">
        <f t="shared" ref="I71:I134" si="22">IF(LEN(B71)=2,B71&amp;" : "&amp;D71,I70)</f>
        <v>01 : Culture et production animale, chasse et services annexes</v>
      </c>
      <c r="J71" s="2" t="str">
        <f t="shared" si="11"/>
        <v>01.6 : Activités de soutien à l'agriculture et traitement primaire des récoltes</v>
      </c>
      <c r="K71" s="2" t="str">
        <f t="shared" si="18"/>
        <v/>
      </c>
      <c r="L71" s="2" t="str">
        <f t="shared" si="19"/>
        <v/>
      </c>
      <c r="M71" s="2" t="str">
        <f t="shared" si="20"/>
        <v/>
      </c>
      <c r="N71" s="2" t="str">
        <f t="shared" si="12"/>
        <v>01.61 : Activités de soutien aux cultures</v>
      </c>
      <c r="O71" s="43" t="str">
        <f t="shared" si="13"/>
        <v/>
      </c>
      <c r="P71" s="2" t="str">
        <f t="shared" si="14"/>
        <v/>
      </c>
      <c r="Q71" s="2" t="str">
        <f t="shared" si="15"/>
        <v/>
      </c>
      <c r="R71" s="2" t="str">
        <f t="shared" si="16"/>
        <v/>
      </c>
    </row>
    <row r="72" spans="1:18">
      <c r="A72" s="6">
        <v>70</v>
      </c>
      <c r="B72" s="7" t="s">
        <v>160</v>
      </c>
      <c r="C72" s="7" t="b">
        <f t="shared" si="17"/>
        <v>1</v>
      </c>
      <c r="D72" s="8" t="s">
        <v>159</v>
      </c>
      <c r="E72" s="8" t="s">
        <v>159</v>
      </c>
      <c r="F72" s="8" t="s">
        <v>159</v>
      </c>
      <c r="G72" s="2" t="s">
        <v>161</v>
      </c>
      <c r="H72" s="2" t="str">
        <f t="shared" si="21"/>
        <v>A : AGRICULTURE, SYLVICULTURE ET PÊCHE</v>
      </c>
      <c r="I72" s="2" t="str">
        <f t="shared" si="22"/>
        <v>01 : Culture et production animale, chasse et services annexes</v>
      </c>
      <c r="J72" s="2" t="str">
        <f t="shared" si="11"/>
        <v>01.6 : Activités de soutien à l'agriculture et traitement primaire des récoltes</v>
      </c>
      <c r="K72" s="2" t="str">
        <f t="shared" si="18"/>
        <v/>
      </c>
      <c r="L72" s="2" t="str">
        <f t="shared" si="19"/>
        <v/>
      </c>
      <c r="M72" s="2" t="str">
        <f t="shared" si="20"/>
        <v/>
      </c>
      <c r="N72" s="2" t="str">
        <f t="shared" si="12"/>
        <v>01.61 : Activités de soutien aux cultures</v>
      </c>
      <c r="O72" s="43" t="str">
        <f t="shared" si="13"/>
        <v>01.61Z</v>
      </c>
      <c r="P72" s="2" t="str">
        <f t="shared" si="14"/>
        <v>Activités de soutien aux cultures</v>
      </c>
      <c r="Q72" s="2" t="str">
        <f t="shared" si="15"/>
        <v>Activités de soutien aux cultures</v>
      </c>
      <c r="R72" s="2" t="str">
        <f t="shared" si="16"/>
        <v>Activités de soutien aux cultures</v>
      </c>
    </row>
    <row r="73" spans="1:18">
      <c r="A73" s="6">
        <v>71</v>
      </c>
      <c r="B73" s="16" t="s">
        <v>162</v>
      </c>
      <c r="C73" s="7" t="b">
        <f t="shared" si="17"/>
        <v>0</v>
      </c>
      <c r="D73" s="17" t="s">
        <v>163</v>
      </c>
      <c r="E73" s="17" t="s">
        <v>163</v>
      </c>
      <c r="F73" s="17" t="s">
        <v>164</v>
      </c>
      <c r="G73" s="2" t="s">
        <v>33</v>
      </c>
      <c r="H73" s="2" t="str">
        <f t="shared" si="21"/>
        <v>A : AGRICULTURE, SYLVICULTURE ET PÊCHE</v>
      </c>
      <c r="I73" s="2" t="str">
        <f t="shared" si="22"/>
        <v>01 : Culture et production animale, chasse et services annexes</v>
      </c>
      <c r="J73" s="2" t="str">
        <f t="shared" ref="J73:J136" si="23">IF(LEN(B73)=4,B73&amp;" : "&amp;D73,J72)</f>
        <v>01.6 : Activités de soutien à l'agriculture et traitement primaire des récoltes</v>
      </c>
      <c r="K73" s="2" t="str">
        <f t="shared" si="18"/>
        <v/>
      </c>
      <c r="L73" s="2" t="str">
        <f t="shared" si="19"/>
        <v/>
      </c>
      <c r="M73" s="2" t="str">
        <f t="shared" si="20"/>
        <v/>
      </c>
      <c r="N73" s="2" t="str">
        <f t="shared" si="12"/>
        <v>01.62 : Activités de soutien à la production animale</v>
      </c>
      <c r="O73" s="43" t="str">
        <f t="shared" si="13"/>
        <v/>
      </c>
      <c r="P73" s="2" t="str">
        <f t="shared" si="14"/>
        <v/>
      </c>
      <c r="Q73" s="2" t="str">
        <f t="shared" si="15"/>
        <v/>
      </c>
      <c r="R73" s="2" t="str">
        <f t="shared" si="16"/>
        <v/>
      </c>
    </row>
    <row r="74" spans="1:18">
      <c r="A74" s="6">
        <v>72</v>
      </c>
      <c r="B74" s="7" t="s">
        <v>165</v>
      </c>
      <c r="C74" s="7" t="b">
        <f t="shared" si="17"/>
        <v>1</v>
      </c>
      <c r="D74" s="8" t="s">
        <v>163</v>
      </c>
      <c r="E74" s="8" t="s">
        <v>163</v>
      </c>
      <c r="F74" s="8" t="s">
        <v>164</v>
      </c>
      <c r="G74" s="2" t="s">
        <v>166</v>
      </c>
      <c r="H74" s="2" t="str">
        <f t="shared" si="21"/>
        <v>A : AGRICULTURE, SYLVICULTURE ET PÊCHE</v>
      </c>
      <c r="I74" s="2" t="str">
        <f t="shared" si="22"/>
        <v>01 : Culture et production animale, chasse et services annexes</v>
      </c>
      <c r="J74" s="2" t="str">
        <f t="shared" si="23"/>
        <v>01.6 : Activités de soutien à l'agriculture et traitement primaire des récoltes</v>
      </c>
      <c r="K74" s="2" t="str">
        <f t="shared" si="18"/>
        <v/>
      </c>
      <c r="L74" s="2" t="str">
        <f t="shared" si="19"/>
        <v/>
      </c>
      <c r="M74" s="2" t="str">
        <f t="shared" si="20"/>
        <v/>
      </c>
      <c r="N74" s="2" t="str">
        <f t="shared" ref="N74:N137" si="24">IF(LEN(B74)=5,B74&amp;" : "&amp;D74,N73)</f>
        <v>01.62 : Activités de soutien à la production animale</v>
      </c>
      <c r="O74" s="43" t="str">
        <f t="shared" si="13"/>
        <v>01.62Z</v>
      </c>
      <c r="P74" s="2" t="str">
        <f t="shared" si="14"/>
        <v>Activités de soutien à la production animale</v>
      </c>
      <c r="Q74" s="2" t="str">
        <f t="shared" si="15"/>
        <v>Activités de soutien à la production animale</v>
      </c>
      <c r="R74" s="2" t="str">
        <f t="shared" si="16"/>
        <v>Activités de soutien à la prod. animale</v>
      </c>
    </row>
    <row r="75" spans="1:18">
      <c r="A75" s="6">
        <v>73</v>
      </c>
      <c r="B75" s="16" t="s">
        <v>167</v>
      </c>
      <c r="C75" s="7" t="b">
        <f t="shared" si="17"/>
        <v>0</v>
      </c>
      <c r="D75" s="17" t="s">
        <v>168</v>
      </c>
      <c r="E75" s="17" t="s">
        <v>168</v>
      </c>
      <c r="F75" s="17" t="s">
        <v>168</v>
      </c>
      <c r="G75" s="2" t="s">
        <v>33</v>
      </c>
      <c r="H75" s="2" t="str">
        <f t="shared" si="21"/>
        <v>A : AGRICULTURE, SYLVICULTURE ET PÊCHE</v>
      </c>
      <c r="I75" s="2" t="str">
        <f t="shared" si="22"/>
        <v>01 : Culture et production animale, chasse et services annexes</v>
      </c>
      <c r="J75" s="2" t="str">
        <f t="shared" si="23"/>
        <v>01.6 : Activités de soutien à l'agriculture et traitement primaire des récoltes</v>
      </c>
      <c r="K75" s="2" t="str">
        <f t="shared" si="18"/>
        <v/>
      </c>
      <c r="L75" s="2" t="str">
        <f t="shared" si="19"/>
        <v/>
      </c>
      <c r="M75" s="2" t="str">
        <f t="shared" si="20"/>
        <v/>
      </c>
      <c r="N75" s="2" t="str">
        <f t="shared" si="24"/>
        <v>01.63 : Traitement primaire des récoltes</v>
      </c>
      <c r="O75" s="43" t="str">
        <f t="shared" ref="O75:O138" si="25">IF(LEN(B75)=6,B75,"")</f>
        <v/>
      </c>
      <c r="P75" s="2" t="str">
        <f t="shared" ref="P75:P138" si="26">IF(LEN(B75)=6,D75,"")</f>
        <v/>
      </c>
      <c r="Q75" s="2" t="str">
        <f t="shared" ref="Q75:Q138" si="27">IF(LEN(B75)=6,E75,"")</f>
        <v/>
      </c>
      <c r="R75" s="2" t="str">
        <f t="shared" ref="R75:R138" si="28">IF(LEN(B75)=6,F75,"")</f>
        <v/>
      </c>
    </row>
    <row r="76" spans="1:18">
      <c r="A76" s="6">
        <v>74</v>
      </c>
      <c r="B76" s="7" t="s">
        <v>169</v>
      </c>
      <c r="C76" s="7" t="b">
        <f t="shared" si="17"/>
        <v>1</v>
      </c>
      <c r="D76" s="8" t="s">
        <v>168</v>
      </c>
      <c r="E76" s="8" t="s">
        <v>168</v>
      </c>
      <c r="F76" s="8" t="s">
        <v>168</v>
      </c>
      <c r="G76" s="2" t="s">
        <v>170</v>
      </c>
      <c r="H76" s="2" t="str">
        <f t="shared" si="21"/>
        <v>A : AGRICULTURE, SYLVICULTURE ET PÊCHE</v>
      </c>
      <c r="I76" s="2" t="str">
        <f t="shared" si="22"/>
        <v>01 : Culture et production animale, chasse et services annexes</v>
      </c>
      <c r="J76" s="2" t="str">
        <f t="shared" si="23"/>
        <v>01.6 : Activités de soutien à l'agriculture et traitement primaire des récoltes</v>
      </c>
      <c r="K76" s="2" t="str">
        <f t="shared" si="18"/>
        <v/>
      </c>
      <c r="L76" s="2" t="str">
        <f t="shared" si="19"/>
        <v/>
      </c>
      <c r="M76" s="2" t="str">
        <f t="shared" si="20"/>
        <v/>
      </c>
      <c r="N76" s="2" t="str">
        <f t="shared" si="24"/>
        <v>01.63 : Traitement primaire des récoltes</v>
      </c>
      <c r="O76" s="43" t="str">
        <f t="shared" si="25"/>
        <v>01.63Z</v>
      </c>
      <c r="P76" s="2" t="str">
        <f t="shared" si="26"/>
        <v>Traitement primaire des récoltes</v>
      </c>
      <c r="Q76" s="2" t="str">
        <f t="shared" si="27"/>
        <v>Traitement primaire des récoltes</v>
      </c>
      <c r="R76" s="2" t="str">
        <f t="shared" si="28"/>
        <v>Traitement primaire des récoltes</v>
      </c>
    </row>
    <row r="77" spans="1:18">
      <c r="A77" s="6">
        <v>75</v>
      </c>
      <c r="B77" s="16" t="s">
        <v>171</v>
      </c>
      <c r="C77" s="7" t="b">
        <f t="shared" si="17"/>
        <v>0</v>
      </c>
      <c r="D77" s="17" t="s">
        <v>172</v>
      </c>
      <c r="E77" s="17" t="s">
        <v>172</v>
      </c>
      <c r="F77" s="17" t="s">
        <v>172</v>
      </c>
      <c r="G77" s="2" t="s">
        <v>33</v>
      </c>
      <c r="H77" s="2" t="str">
        <f t="shared" si="21"/>
        <v>A : AGRICULTURE, SYLVICULTURE ET PÊCHE</v>
      </c>
      <c r="I77" s="2" t="str">
        <f t="shared" si="22"/>
        <v>01 : Culture et production animale, chasse et services annexes</v>
      </c>
      <c r="J77" s="2" t="str">
        <f t="shared" si="23"/>
        <v>01.6 : Activités de soutien à l'agriculture et traitement primaire des récoltes</v>
      </c>
      <c r="K77" s="2" t="str">
        <f t="shared" si="18"/>
        <v/>
      </c>
      <c r="L77" s="2" t="str">
        <f t="shared" si="19"/>
        <v/>
      </c>
      <c r="M77" s="2" t="str">
        <f t="shared" si="20"/>
        <v/>
      </c>
      <c r="N77" s="2" t="str">
        <f t="shared" si="24"/>
        <v>01.64 : Traitement des semences</v>
      </c>
      <c r="O77" s="43" t="str">
        <f t="shared" si="25"/>
        <v/>
      </c>
      <c r="P77" s="2" t="str">
        <f t="shared" si="26"/>
        <v/>
      </c>
      <c r="Q77" s="2" t="str">
        <f t="shared" si="27"/>
        <v/>
      </c>
      <c r="R77" s="2" t="str">
        <f t="shared" si="28"/>
        <v/>
      </c>
    </row>
    <row r="78" spans="1:18">
      <c r="A78" s="6">
        <v>76</v>
      </c>
      <c r="B78" s="7" t="s">
        <v>173</v>
      </c>
      <c r="C78" s="7" t="b">
        <f t="shared" si="17"/>
        <v>1</v>
      </c>
      <c r="D78" s="8" t="s">
        <v>172</v>
      </c>
      <c r="E78" s="8" t="s">
        <v>172</v>
      </c>
      <c r="F78" s="8" t="s">
        <v>172</v>
      </c>
      <c r="G78" s="2" t="s">
        <v>174</v>
      </c>
      <c r="H78" s="2" t="str">
        <f t="shared" si="21"/>
        <v>A : AGRICULTURE, SYLVICULTURE ET PÊCHE</v>
      </c>
      <c r="I78" s="2" t="str">
        <f t="shared" si="22"/>
        <v>01 : Culture et production animale, chasse et services annexes</v>
      </c>
      <c r="J78" s="2" t="str">
        <f t="shared" si="23"/>
        <v>01.6 : Activités de soutien à l'agriculture et traitement primaire des récoltes</v>
      </c>
      <c r="K78" s="2" t="str">
        <f t="shared" si="18"/>
        <v/>
      </c>
      <c r="L78" s="2" t="str">
        <f t="shared" si="19"/>
        <v/>
      </c>
      <c r="M78" s="2" t="str">
        <f t="shared" si="20"/>
        <v/>
      </c>
      <c r="N78" s="2" t="str">
        <f t="shared" si="24"/>
        <v>01.64 : Traitement des semences</v>
      </c>
      <c r="O78" s="43" t="str">
        <f t="shared" si="25"/>
        <v>01.64Z</v>
      </c>
      <c r="P78" s="2" t="str">
        <f t="shared" si="26"/>
        <v>Traitement des semences</v>
      </c>
      <c r="Q78" s="2" t="str">
        <f t="shared" si="27"/>
        <v>Traitement des semences</v>
      </c>
      <c r="R78" s="2" t="str">
        <f t="shared" si="28"/>
        <v>Traitement des semences</v>
      </c>
    </row>
    <row r="79" spans="1:18">
      <c r="A79" s="6">
        <v>77</v>
      </c>
      <c r="B79" s="12"/>
      <c r="C79" s="7" t="b">
        <f t="shared" si="17"/>
        <v>0</v>
      </c>
      <c r="D79" s="13"/>
      <c r="E79" s="13"/>
      <c r="F79" s="13"/>
      <c r="G79" s="2" t="s">
        <v>25</v>
      </c>
      <c r="H79" s="2" t="str">
        <f t="shared" si="21"/>
        <v>A : AGRICULTURE, SYLVICULTURE ET PÊCHE</v>
      </c>
      <c r="I79" s="2" t="str">
        <f t="shared" si="22"/>
        <v>01 : Culture et production animale, chasse et services annexes</v>
      </c>
      <c r="J79" s="2" t="str">
        <f t="shared" si="23"/>
        <v>01.6 : Activités de soutien à l'agriculture et traitement primaire des récoltes</v>
      </c>
      <c r="K79" s="2" t="str">
        <f t="shared" si="18"/>
        <v/>
      </c>
      <c r="L79" s="2" t="str">
        <f t="shared" si="19"/>
        <v/>
      </c>
      <c r="M79" s="2" t="str">
        <f t="shared" si="20"/>
        <v xml:space="preserve"> . . . . . . . . . . . . . . . . . . . . . . . . . . . . . . . . . . . . . . . . . . . . . . . . . . . . . . . . . . . . . . . . . . . . . . . . . .</v>
      </c>
      <c r="N79" s="2" t="str">
        <f t="shared" si="24"/>
        <v>01.64 : Traitement des semences</v>
      </c>
      <c r="O79" s="43" t="str">
        <f t="shared" si="25"/>
        <v/>
      </c>
      <c r="P79" s="2" t="str">
        <f t="shared" si="26"/>
        <v/>
      </c>
      <c r="Q79" s="2" t="str">
        <f t="shared" si="27"/>
        <v/>
      </c>
      <c r="R79" s="2" t="str">
        <f t="shared" si="28"/>
        <v/>
      </c>
    </row>
    <row r="80" spans="1:18">
      <c r="A80" s="6">
        <v>78</v>
      </c>
      <c r="B80" s="10" t="s">
        <v>175</v>
      </c>
      <c r="C80" s="7" t="b">
        <f t="shared" si="17"/>
        <v>0</v>
      </c>
      <c r="D80" s="11" t="s">
        <v>176</v>
      </c>
      <c r="E80" s="11" t="s">
        <v>176</v>
      </c>
      <c r="F80" s="11" t="s">
        <v>176</v>
      </c>
      <c r="G80" s="2" t="s">
        <v>177</v>
      </c>
      <c r="H80" s="2" t="str">
        <f t="shared" si="21"/>
        <v>A : AGRICULTURE, SYLVICULTURE ET PÊCHE</v>
      </c>
      <c r="I80" s="2" t="str">
        <f t="shared" si="22"/>
        <v>01 : Culture et production animale, chasse et services annexes</v>
      </c>
      <c r="J80" s="2" t="str">
        <f t="shared" si="23"/>
        <v>01.7 : Chasse, piégeage et services annexes</v>
      </c>
      <c r="K80" s="2" t="str">
        <f t="shared" si="18"/>
        <v/>
      </c>
      <c r="L80" s="2" t="str">
        <f t="shared" si="19"/>
        <v/>
      </c>
      <c r="M80" s="2" t="str">
        <f t="shared" si="20"/>
        <v/>
      </c>
      <c r="N80" s="2" t="str">
        <f t="shared" si="24"/>
        <v>01.64 : Traitement des semences</v>
      </c>
      <c r="O80" s="43" t="str">
        <f t="shared" si="25"/>
        <v/>
      </c>
      <c r="P80" s="2" t="str">
        <f t="shared" si="26"/>
        <v/>
      </c>
      <c r="Q80" s="2" t="str">
        <f t="shared" si="27"/>
        <v/>
      </c>
      <c r="R80" s="2" t="str">
        <f t="shared" si="28"/>
        <v/>
      </c>
    </row>
    <row r="81" spans="1:18">
      <c r="A81" s="6">
        <v>79</v>
      </c>
      <c r="B81" s="16" t="s">
        <v>178</v>
      </c>
      <c r="C81" s="7" t="b">
        <f t="shared" si="17"/>
        <v>0</v>
      </c>
      <c r="D81" s="17" t="s">
        <v>176</v>
      </c>
      <c r="E81" s="17" t="s">
        <v>176</v>
      </c>
      <c r="F81" s="17" t="s">
        <v>176</v>
      </c>
      <c r="G81" s="2" t="s">
        <v>33</v>
      </c>
      <c r="H81" s="2" t="str">
        <f t="shared" si="21"/>
        <v>A : AGRICULTURE, SYLVICULTURE ET PÊCHE</v>
      </c>
      <c r="I81" s="2" t="str">
        <f t="shared" si="22"/>
        <v>01 : Culture et production animale, chasse et services annexes</v>
      </c>
      <c r="J81" s="2" t="str">
        <f t="shared" si="23"/>
        <v>01.7 : Chasse, piégeage et services annexes</v>
      </c>
      <c r="K81" s="2" t="str">
        <f t="shared" si="18"/>
        <v/>
      </c>
      <c r="L81" s="2" t="str">
        <f t="shared" si="19"/>
        <v/>
      </c>
      <c r="M81" s="2" t="str">
        <f t="shared" si="20"/>
        <v/>
      </c>
      <c r="N81" s="2" t="str">
        <f t="shared" si="24"/>
        <v>01.70 : Chasse, piégeage et services annexes</v>
      </c>
      <c r="O81" s="43" t="str">
        <f t="shared" si="25"/>
        <v/>
      </c>
      <c r="P81" s="2" t="str">
        <f t="shared" si="26"/>
        <v/>
      </c>
      <c r="Q81" s="2" t="str">
        <f t="shared" si="27"/>
        <v/>
      </c>
      <c r="R81" s="2" t="str">
        <f t="shared" si="28"/>
        <v/>
      </c>
    </row>
    <row r="82" spans="1:18">
      <c r="A82" s="6">
        <v>80</v>
      </c>
      <c r="B82" s="7" t="s">
        <v>179</v>
      </c>
      <c r="C82" s="7" t="b">
        <f t="shared" si="17"/>
        <v>1</v>
      </c>
      <c r="D82" s="8" t="s">
        <v>176</v>
      </c>
      <c r="E82" s="8" t="s">
        <v>176</v>
      </c>
      <c r="F82" s="8" t="s">
        <v>176</v>
      </c>
      <c r="G82" s="2" t="s">
        <v>180</v>
      </c>
      <c r="H82" s="2" t="str">
        <f t="shared" si="21"/>
        <v>A : AGRICULTURE, SYLVICULTURE ET PÊCHE</v>
      </c>
      <c r="I82" s="2" t="str">
        <f t="shared" si="22"/>
        <v>01 : Culture et production animale, chasse et services annexes</v>
      </c>
      <c r="J82" s="2" t="str">
        <f t="shared" si="23"/>
        <v>01.7 : Chasse, piégeage et services annexes</v>
      </c>
      <c r="K82" s="2" t="str">
        <f t="shared" si="18"/>
        <v/>
      </c>
      <c r="L82" s="2" t="str">
        <f t="shared" si="19"/>
        <v/>
      </c>
      <c r="M82" s="2" t="str">
        <f t="shared" si="20"/>
        <v/>
      </c>
      <c r="N82" s="2" t="str">
        <f t="shared" si="24"/>
        <v>01.70 : Chasse, piégeage et services annexes</v>
      </c>
      <c r="O82" s="43" t="str">
        <f t="shared" si="25"/>
        <v>01.70Z</v>
      </c>
      <c r="P82" s="2" t="str">
        <f t="shared" si="26"/>
        <v>Chasse, piégeage et services annexes</v>
      </c>
      <c r="Q82" s="2" t="str">
        <f t="shared" si="27"/>
        <v>Chasse, piégeage et services annexes</v>
      </c>
      <c r="R82" s="2" t="str">
        <f t="shared" si="28"/>
        <v>Chasse, piégeage et services annexes</v>
      </c>
    </row>
    <row r="83" spans="1:18">
      <c r="A83" s="6">
        <v>81</v>
      </c>
      <c r="B83" s="12"/>
      <c r="C83" s="7" t="b">
        <f t="shared" si="17"/>
        <v>0</v>
      </c>
      <c r="D83" s="13"/>
      <c r="E83" s="13"/>
      <c r="F83" s="13"/>
      <c r="G83" s="2" t="s">
        <v>20</v>
      </c>
      <c r="H83" s="2" t="str">
        <f t="shared" si="21"/>
        <v>A : AGRICULTURE, SYLVICULTURE ET PÊCHE</v>
      </c>
      <c r="I83" s="2" t="str">
        <f t="shared" si="22"/>
        <v>01 : Culture et production animale, chasse et services annexes</v>
      </c>
      <c r="J83" s="2" t="str">
        <f t="shared" si="23"/>
        <v>01.7 : Chasse, piégeage et services annexes</v>
      </c>
      <c r="K83" s="2" t="str">
        <f t="shared" si="18"/>
        <v/>
      </c>
      <c r="L83" s="2" t="str">
        <f t="shared" si="19"/>
        <v xml:space="preserve"> - - - - - - - - - - - - - - - - - - - - - - - - - - - - - - - - - - - - - - - - - - - - - - - - - - - - - - - - - - - - - - - - - - - - - - - - - -</v>
      </c>
      <c r="M83" s="2" t="str">
        <f t="shared" si="20"/>
        <v/>
      </c>
      <c r="N83" s="2" t="str">
        <f t="shared" si="24"/>
        <v>01.70 : Chasse, piégeage et services annexes</v>
      </c>
      <c r="O83" s="43" t="str">
        <f t="shared" si="25"/>
        <v/>
      </c>
      <c r="P83" s="2" t="str">
        <f t="shared" si="26"/>
        <v/>
      </c>
      <c r="Q83" s="2" t="str">
        <f t="shared" si="27"/>
        <v/>
      </c>
      <c r="R83" s="2" t="str">
        <f t="shared" si="28"/>
        <v/>
      </c>
    </row>
    <row r="84" spans="1:18" ht="14.1">
      <c r="A84" s="6">
        <v>82</v>
      </c>
      <c r="B84" s="14" t="s">
        <v>181</v>
      </c>
      <c r="C84" s="7" t="b">
        <f t="shared" si="17"/>
        <v>0</v>
      </c>
      <c r="D84" s="15" t="s">
        <v>182</v>
      </c>
      <c r="E84" s="15" t="s">
        <v>182</v>
      </c>
      <c r="F84" s="15" t="s">
        <v>182</v>
      </c>
      <c r="G84" s="2" t="s">
        <v>183</v>
      </c>
      <c r="H84" s="2" t="str">
        <f t="shared" si="21"/>
        <v>A : AGRICULTURE, SYLVICULTURE ET PÊCHE</v>
      </c>
      <c r="I84" s="2" t="str">
        <f t="shared" si="22"/>
        <v>02 : Sylviculture et exploitation forestière</v>
      </c>
      <c r="J84" s="2" t="str">
        <f t="shared" si="23"/>
        <v>01.7 : Chasse, piégeage et services annexes</v>
      </c>
      <c r="K84" s="2" t="str">
        <f t="shared" si="18"/>
        <v/>
      </c>
      <c r="L84" s="2" t="str">
        <f t="shared" si="19"/>
        <v/>
      </c>
      <c r="M84" s="2" t="str">
        <f t="shared" si="20"/>
        <v/>
      </c>
      <c r="N84" s="2" t="str">
        <f t="shared" si="24"/>
        <v>01.70 : Chasse, piégeage et services annexes</v>
      </c>
      <c r="O84" s="43" t="str">
        <f t="shared" si="25"/>
        <v/>
      </c>
      <c r="P84" s="2" t="str">
        <f t="shared" si="26"/>
        <v/>
      </c>
      <c r="Q84" s="2" t="str">
        <f t="shared" si="27"/>
        <v/>
      </c>
      <c r="R84" s="2" t="str">
        <f t="shared" si="28"/>
        <v/>
      </c>
    </row>
    <row r="85" spans="1:18">
      <c r="A85" s="6">
        <v>83</v>
      </c>
      <c r="B85" s="12"/>
      <c r="C85" s="7" t="b">
        <f t="shared" si="17"/>
        <v>0</v>
      </c>
      <c r="D85" s="13"/>
      <c r="E85" s="13"/>
      <c r="F85" s="13"/>
      <c r="G85" s="2" t="s">
        <v>25</v>
      </c>
      <c r="H85" s="2" t="str">
        <f t="shared" si="21"/>
        <v>A : AGRICULTURE, SYLVICULTURE ET PÊCHE</v>
      </c>
      <c r="I85" s="2" t="str">
        <f t="shared" si="22"/>
        <v>02 : Sylviculture et exploitation forestière</v>
      </c>
      <c r="J85" s="2" t="str">
        <f t="shared" si="23"/>
        <v>01.7 : Chasse, piégeage et services annexes</v>
      </c>
      <c r="K85" s="2" t="str">
        <f t="shared" si="18"/>
        <v/>
      </c>
      <c r="L85" s="2" t="str">
        <f t="shared" si="19"/>
        <v/>
      </c>
      <c r="M85" s="2" t="str">
        <f t="shared" si="20"/>
        <v xml:space="preserve"> . . . . . . . . . . . . . . . . . . . . . . . . . . . . . . . . . . . . . . . . . . . . . . . . . . . . . . . . . . . . . . . . . . . . . . . . . .</v>
      </c>
      <c r="N85" s="2" t="str">
        <f t="shared" si="24"/>
        <v>01.70 : Chasse, piégeage et services annexes</v>
      </c>
      <c r="O85" s="43" t="str">
        <f t="shared" si="25"/>
        <v/>
      </c>
      <c r="P85" s="2" t="str">
        <f t="shared" si="26"/>
        <v/>
      </c>
      <c r="Q85" s="2" t="str">
        <f t="shared" si="27"/>
        <v/>
      </c>
      <c r="R85" s="2" t="str">
        <f t="shared" si="28"/>
        <v/>
      </c>
    </row>
    <row r="86" spans="1:18">
      <c r="A86" s="6">
        <v>84</v>
      </c>
      <c r="B86" s="10" t="s">
        <v>184</v>
      </c>
      <c r="C86" s="7" t="b">
        <f t="shared" si="17"/>
        <v>0</v>
      </c>
      <c r="D86" s="11" t="s">
        <v>185</v>
      </c>
      <c r="E86" s="11" t="s">
        <v>185</v>
      </c>
      <c r="F86" s="11" t="s">
        <v>186</v>
      </c>
      <c r="G86" s="2" t="s">
        <v>187</v>
      </c>
      <c r="H86" s="2" t="str">
        <f t="shared" si="21"/>
        <v>A : AGRICULTURE, SYLVICULTURE ET PÊCHE</v>
      </c>
      <c r="I86" s="2" t="str">
        <f t="shared" si="22"/>
        <v>02 : Sylviculture et exploitation forestière</v>
      </c>
      <c r="J86" s="2" t="str">
        <f t="shared" si="23"/>
        <v>02.1 : Sylviculture et autres activités forestières</v>
      </c>
      <c r="K86" s="2" t="str">
        <f t="shared" si="18"/>
        <v/>
      </c>
      <c r="L86" s="2" t="str">
        <f t="shared" si="19"/>
        <v/>
      </c>
      <c r="M86" s="2" t="str">
        <f t="shared" si="20"/>
        <v/>
      </c>
      <c r="N86" s="2" t="str">
        <f t="shared" si="24"/>
        <v>01.70 : Chasse, piégeage et services annexes</v>
      </c>
      <c r="O86" s="43" t="str">
        <f t="shared" si="25"/>
        <v/>
      </c>
      <c r="P86" s="2" t="str">
        <f t="shared" si="26"/>
        <v/>
      </c>
      <c r="Q86" s="2" t="str">
        <f t="shared" si="27"/>
        <v/>
      </c>
      <c r="R86" s="2" t="str">
        <f t="shared" si="28"/>
        <v/>
      </c>
    </row>
    <row r="87" spans="1:18">
      <c r="A87" s="6">
        <v>85</v>
      </c>
      <c r="B87" s="16" t="s">
        <v>188</v>
      </c>
      <c r="C87" s="7" t="b">
        <f t="shared" si="17"/>
        <v>0</v>
      </c>
      <c r="D87" s="17" t="s">
        <v>185</v>
      </c>
      <c r="E87" s="17" t="s">
        <v>185</v>
      </c>
      <c r="F87" s="17" t="s">
        <v>186</v>
      </c>
      <c r="G87" s="2" t="s">
        <v>33</v>
      </c>
      <c r="H87" s="2" t="str">
        <f t="shared" si="21"/>
        <v>A : AGRICULTURE, SYLVICULTURE ET PÊCHE</v>
      </c>
      <c r="I87" s="2" t="str">
        <f t="shared" si="22"/>
        <v>02 : Sylviculture et exploitation forestière</v>
      </c>
      <c r="J87" s="2" t="str">
        <f t="shared" si="23"/>
        <v>02.1 : Sylviculture et autres activités forestières</v>
      </c>
      <c r="K87" s="2" t="str">
        <f t="shared" si="18"/>
        <v/>
      </c>
      <c r="L87" s="2" t="str">
        <f t="shared" si="19"/>
        <v/>
      </c>
      <c r="M87" s="2" t="str">
        <f t="shared" si="20"/>
        <v/>
      </c>
      <c r="N87" s="2" t="str">
        <f t="shared" si="24"/>
        <v>02.10 : Sylviculture et autres activités forestières</v>
      </c>
      <c r="O87" s="43" t="str">
        <f t="shared" si="25"/>
        <v/>
      </c>
      <c r="P87" s="2" t="str">
        <f t="shared" si="26"/>
        <v/>
      </c>
      <c r="Q87" s="2" t="str">
        <f t="shared" si="27"/>
        <v/>
      </c>
      <c r="R87" s="2" t="str">
        <f t="shared" si="28"/>
        <v/>
      </c>
    </row>
    <row r="88" spans="1:18">
      <c r="A88" s="6">
        <v>86</v>
      </c>
      <c r="B88" s="7" t="s">
        <v>189</v>
      </c>
      <c r="C88" s="7" t="b">
        <f t="shared" si="17"/>
        <v>1</v>
      </c>
      <c r="D88" s="8" t="s">
        <v>185</v>
      </c>
      <c r="E88" s="8" t="s">
        <v>185</v>
      </c>
      <c r="F88" s="8" t="s">
        <v>186</v>
      </c>
      <c r="G88" s="2" t="s">
        <v>190</v>
      </c>
      <c r="H88" s="2" t="str">
        <f t="shared" si="21"/>
        <v>A : AGRICULTURE, SYLVICULTURE ET PÊCHE</v>
      </c>
      <c r="I88" s="2" t="str">
        <f t="shared" si="22"/>
        <v>02 : Sylviculture et exploitation forestière</v>
      </c>
      <c r="J88" s="2" t="str">
        <f t="shared" si="23"/>
        <v>02.1 : Sylviculture et autres activités forestières</v>
      </c>
      <c r="K88" s="2" t="str">
        <f t="shared" si="18"/>
        <v/>
      </c>
      <c r="L88" s="2" t="str">
        <f t="shared" si="19"/>
        <v/>
      </c>
      <c r="M88" s="2" t="str">
        <f t="shared" si="20"/>
        <v/>
      </c>
      <c r="N88" s="2" t="str">
        <f t="shared" si="24"/>
        <v>02.10 : Sylviculture et autres activités forestières</v>
      </c>
      <c r="O88" s="43" t="str">
        <f t="shared" si="25"/>
        <v>02.10Z</v>
      </c>
      <c r="P88" s="2" t="str">
        <f t="shared" si="26"/>
        <v>Sylviculture et autres activités forestières</v>
      </c>
      <c r="Q88" s="2" t="str">
        <f t="shared" si="27"/>
        <v>Sylviculture et autres activités forestières</v>
      </c>
      <c r="R88" s="2" t="str">
        <f t="shared" si="28"/>
        <v>Sylviculture &amp; autres act. forestières</v>
      </c>
    </row>
    <row r="89" spans="1:18">
      <c r="A89" s="6">
        <v>87</v>
      </c>
      <c r="B89" s="12"/>
      <c r="C89" s="7" t="b">
        <f t="shared" si="17"/>
        <v>0</v>
      </c>
      <c r="D89" s="13"/>
      <c r="E89" s="13"/>
      <c r="F89" s="13"/>
      <c r="G89" s="2" t="s">
        <v>25</v>
      </c>
      <c r="H89" s="2" t="str">
        <f t="shared" si="21"/>
        <v>A : AGRICULTURE, SYLVICULTURE ET PÊCHE</v>
      </c>
      <c r="I89" s="2" t="str">
        <f t="shared" si="22"/>
        <v>02 : Sylviculture et exploitation forestière</v>
      </c>
      <c r="J89" s="2" t="str">
        <f t="shared" si="23"/>
        <v>02.1 : Sylviculture et autres activités forestières</v>
      </c>
      <c r="K89" s="2" t="str">
        <f t="shared" si="18"/>
        <v/>
      </c>
      <c r="L89" s="2" t="str">
        <f t="shared" si="19"/>
        <v/>
      </c>
      <c r="M89" s="2" t="str">
        <f t="shared" si="20"/>
        <v xml:space="preserve"> . . . . . . . . . . . . . . . . . . . . . . . . . . . . . . . . . . . . . . . . . . . . . . . . . . . . . . . . . . . . . . . . . . . . . . . . . .</v>
      </c>
      <c r="N89" s="2" t="str">
        <f t="shared" si="24"/>
        <v>02.10 : Sylviculture et autres activités forestières</v>
      </c>
      <c r="O89" s="43" t="str">
        <f t="shared" si="25"/>
        <v/>
      </c>
      <c r="P89" s="2" t="str">
        <f t="shared" si="26"/>
        <v/>
      </c>
      <c r="Q89" s="2" t="str">
        <f t="shared" si="27"/>
        <v/>
      </c>
      <c r="R89" s="2" t="str">
        <f t="shared" si="28"/>
        <v/>
      </c>
    </row>
    <row r="90" spans="1:18">
      <c r="A90" s="6">
        <v>88</v>
      </c>
      <c r="B90" s="10" t="s">
        <v>191</v>
      </c>
      <c r="C90" s="7" t="b">
        <f t="shared" si="17"/>
        <v>0</v>
      </c>
      <c r="D90" s="11" t="s">
        <v>192</v>
      </c>
      <c r="E90" s="11" t="s">
        <v>192</v>
      </c>
      <c r="F90" s="11" t="s">
        <v>192</v>
      </c>
      <c r="G90" s="2" t="s">
        <v>193</v>
      </c>
      <c r="H90" s="2" t="str">
        <f t="shared" si="21"/>
        <v>A : AGRICULTURE, SYLVICULTURE ET PÊCHE</v>
      </c>
      <c r="I90" s="2" t="str">
        <f t="shared" si="22"/>
        <v>02 : Sylviculture et exploitation forestière</v>
      </c>
      <c r="J90" s="2" t="str">
        <f t="shared" si="23"/>
        <v>02.2 : Exploitation forestière</v>
      </c>
      <c r="K90" s="2" t="str">
        <f t="shared" si="18"/>
        <v/>
      </c>
      <c r="L90" s="2" t="str">
        <f t="shared" si="19"/>
        <v/>
      </c>
      <c r="M90" s="2" t="str">
        <f t="shared" si="20"/>
        <v/>
      </c>
      <c r="N90" s="2" t="str">
        <f t="shared" si="24"/>
        <v>02.10 : Sylviculture et autres activités forestières</v>
      </c>
      <c r="O90" s="43" t="str">
        <f t="shared" si="25"/>
        <v/>
      </c>
      <c r="P90" s="2" t="str">
        <f t="shared" si="26"/>
        <v/>
      </c>
      <c r="Q90" s="2" t="str">
        <f t="shared" si="27"/>
        <v/>
      </c>
      <c r="R90" s="2" t="str">
        <f t="shared" si="28"/>
        <v/>
      </c>
    </row>
    <row r="91" spans="1:18">
      <c r="A91" s="6">
        <v>89</v>
      </c>
      <c r="B91" s="16" t="s">
        <v>194</v>
      </c>
      <c r="C91" s="7" t="b">
        <f t="shared" si="17"/>
        <v>0</v>
      </c>
      <c r="D91" s="17" t="s">
        <v>192</v>
      </c>
      <c r="E91" s="17" t="s">
        <v>192</v>
      </c>
      <c r="F91" s="17" t="s">
        <v>192</v>
      </c>
      <c r="G91" s="2" t="s">
        <v>33</v>
      </c>
      <c r="H91" s="2" t="str">
        <f t="shared" si="21"/>
        <v>A : AGRICULTURE, SYLVICULTURE ET PÊCHE</v>
      </c>
      <c r="I91" s="2" t="str">
        <f t="shared" si="22"/>
        <v>02 : Sylviculture et exploitation forestière</v>
      </c>
      <c r="J91" s="2" t="str">
        <f t="shared" si="23"/>
        <v>02.2 : Exploitation forestière</v>
      </c>
      <c r="K91" s="2" t="str">
        <f t="shared" si="18"/>
        <v/>
      </c>
      <c r="L91" s="2" t="str">
        <f t="shared" si="19"/>
        <v/>
      </c>
      <c r="M91" s="2" t="str">
        <f t="shared" si="20"/>
        <v/>
      </c>
      <c r="N91" s="2" t="str">
        <f t="shared" si="24"/>
        <v>02.20 : Exploitation forestière</v>
      </c>
      <c r="O91" s="43" t="str">
        <f t="shared" si="25"/>
        <v/>
      </c>
      <c r="P91" s="2" t="str">
        <f t="shared" si="26"/>
        <v/>
      </c>
      <c r="Q91" s="2" t="str">
        <f t="shared" si="27"/>
        <v/>
      </c>
      <c r="R91" s="2" t="str">
        <f t="shared" si="28"/>
        <v/>
      </c>
    </row>
    <row r="92" spans="1:18">
      <c r="A92" s="6">
        <v>90</v>
      </c>
      <c r="B92" s="7" t="s">
        <v>195</v>
      </c>
      <c r="C92" s="7" t="b">
        <f t="shared" si="17"/>
        <v>1</v>
      </c>
      <c r="D92" s="8" t="s">
        <v>192</v>
      </c>
      <c r="E92" s="8" t="s">
        <v>192</v>
      </c>
      <c r="F92" s="8" t="s">
        <v>192</v>
      </c>
      <c r="G92" s="2" t="s">
        <v>196</v>
      </c>
      <c r="H92" s="2" t="str">
        <f t="shared" si="21"/>
        <v>A : AGRICULTURE, SYLVICULTURE ET PÊCHE</v>
      </c>
      <c r="I92" s="2" t="str">
        <f t="shared" si="22"/>
        <v>02 : Sylviculture et exploitation forestière</v>
      </c>
      <c r="J92" s="2" t="str">
        <f t="shared" si="23"/>
        <v>02.2 : Exploitation forestière</v>
      </c>
      <c r="K92" s="2" t="str">
        <f t="shared" si="18"/>
        <v/>
      </c>
      <c r="L92" s="2" t="str">
        <f t="shared" si="19"/>
        <v/>
      </c>
      <c r="M92" s="2" t="str">
        <f t="shared" si="20"/>
        <v/>
      </c>
      <c r="N92" s="2" t="str">
        <f t="shared" si="24"/>
        <v>02.20 : Exploitation forestière</v>
      </c>
      <c r="O92" s="43" t="str">
        <f t="shared" si="25"/>
        <v>02.20Z</v>
      </c>
      <c r="P92" s="2" t="str">
        <f t="shared" si="26"/>
        <v>Exploitation forestière</v>
      </c>
      <c r="Q92" s="2" t="str">
        <f t="shared" si="27"/>
        <v>Exploitation forestière</v>
      </c>
      <c r="R92" s="2" t="str">
        <f t="shared" si="28"/>
        <v>Exploitation forestière</v>
      </c>
    </row>
    <row r="93" spans="1:18">
      <c r="A93" s="6">
        <v>91</v>
      </c>
      <c r="B93" s="12"/>
      <c r="C93" s="7" t="b">
        <f t="shared" si="17"/>
        <v>0</v>
      </c>
      <c r="D93" s="13"/>
      <c r="E93" s="13"/>
      <c r="F93" s="13"/>
      <c r="G93" s="2" t="s">
        <v>25</v>
      </c>
      <c r="H93" s="2" t="str">
        <f t="shared" si="21"/>
        <v>A : AGRICULTURE, SYLVICULTURE ET PÊCHE</v>
      </c>
      <c r="I93" s="2" t="str">
        <f t="shared" si="22"/>
        <v>02 : Sylviculture et exploitation forestière</v>
      </c>
      <c r="J93" s="2" t="str">
        <f t="shared" si="23"/>
        <v>02.2 : Exploitation forestière</v>
      </c>
      <c r="K93" s="2" t="str">
        <f t="shared" si="18"/>
        <v/>
      </c>
      <c r="L93" s="2" t="str">
        <f t="shared" si="19"/>
        <v/>
      </c>
      <c r="M93" s="2" t="str">
        <f t="shared" si="20"/>
        <v xml:space="preserve"> . . . . . . . . . . . . . . . . . . . . . . . . . . . . . . . . . . . . . . . . . . . . . . . . . . . . . . . . . . . . . . . . . . . . . . . . . .</v>
      </c>
      <c r="N93" s="2" t="str">
        <f t="shared" si="24"/>
        <v>02.20 : Exploitation forestière</v>
      </c>
      <c r="O93" s="43" t="str">
        <f t="shared" si="25"/>
        <v/>
      </c>
      <c r="P93" s="2" t="str">
        <f t="shared" si="26"/>
        <v/>
      </c>
      <c r="Q93" s="2" t="str">
        <f t="shared" si="27"/>
        <v/>
      </c>
      <c r="R93" s="2" t="str">
        <f t="shared" si="28"/>
        <v/>
      </c>
    </row>
    <row r="94" spans="1:18" ht="24.95">
      <c r="A94" s="6">
        <v>92</v>
      </c>
      <c r="B94" s="10" t="s">
        <v>197</v>
      </c>
      <c r="C94" s="7" t="b">
        <f t="shared" si="17"/>
        <v>0</v>
      </c>
      <c r="D94" s="11" t="s">
        <v>198</v>
      </c>
      <c r="E94" s="11" t="s">
        <v>199</v>
      </c>
      <c r="F94" s="11" t="s">
        <v>200</v>
      </c>
      <c r="G94" s="2" t="s">
        <v>201</v>
      </c>
      <c r="H94" s="2" t="str">
        <f t="shared" si="21"/>
        <v>A : AGRICULTURE, SYLVICULTURE ET PÊCHE</v>
      </c>
      <c r="I94" s="2" t="str">
        <f t="shared" si="22"/>
        <v>02 : Sylviculture et exploitation forestière</v>
      </c>
      <c r="J94" s="2" t="str">
        <f t="shared" si="23"/>
        <v>02.3 : Récolte de produits forestiers non ligneux poussant à l'état sauvage</v>
      </c>
      <c r="K94" s="2" t="str">
        <f t="shared" si="18"/>
        <v/>
      </c>
      <c r="L94" s="2" t="str">
        <f t="shared" si="19"/>
        <v/>
      </c>
      <c r="M94" s="2" t="str">
        <f t="shared" si="20"/>
        <v/>
      </c>
      <c r="N94" s="2" t="str">
        <f t="shared" si="24"/>
        <v>02.20 : Exploitation forestière</v>
      </c>
      <c r="O94" s="43" t="str">
        <f t="shared" si="25"/>
        <v/>
      </c>
      <c r="P94" s="2" t="str">
        <f t="shared" si="26"/>
        <v/>
      </c>
      <c r="Q94" s="2" t="str">
        <f t="shared" si="27"/>
        <v/>
      </c>
      <c r="R94" s="2" t="str">
        <f t="shared" si="28"/>
        <v/>
      </c>
    </row>
    <row r="95" spans="1:18">
      <c r="A95" s="6">
        <v>93</v>
      </c>
      <c r="B95" s="16" t="s">
        <v>202</v>
      </c>
      <c r="C95" s="7" t="b">
        <f t="shared" si="17"/>
        <v>0</v>
      </c>
      <c r="D95" s="17" t="s">
        <v>198</v>
      </c>
      <c r="E95" s="17" t="s">
        <v>203</v>
      </c>
      <c r="F95" s="17" t="s">
        <v>200</v>
      </c>
      <c r="G95" s="2" t="s">
        <v>33</v>
      </c>
      <c r="H95" s="2" t="str">
        <f t="shared" si="21"/>
        <v>A : AGRICULTURE, SYLVICULTURE ET PÊCHE</v>
      </c>
      <c r="I95" s="2" t="str">
        <f t="shared" si="22"/>
        <v>02 : Sylviculture et exploitation forestière</v>
      </c>
      <c r="J95" s="2" t="str">
        <f t="shared" si="23"/>
        <v>02.3 : Récolte de produits forestiers non ligneux poussant à l'état sauvage</v>
      </c>
      <c r="K95" s="2" t="str">
        <f t="shared" si="18"/>
        <v/>
      </c>
      <c r="L95" s="2" t="str">
        <f t="shared" si="19"/>
        <v/>
      </c>
      <c r="M95" s="2" t="str">
        <f t="shared" si="20"/>
        <v/>
      </c>
      <c r="N95" s="2" t="str">
        <f t="shared" si="24"/>
        <v>02.30 : Récolte de produits forestiers non ligneux poussant à l'état sauvage</v>
      </c>
      <c r="O95" s="43" t="str">
        <f t="shared" si="25"/>
        <v/>
      </c>
      <c r="P95" s="2" t="str">
        <f t="shared" si="26"/>
        <v/>
      </c>
      <c r="Q95" s="2" t="str">
        <f t="shared" si="27"/>
        <v/>
      </c>
      <c r="R95" s="2" t="str">
        <f t="shared" si="28"/>
        <v/>
      </c>
    </row>
    <row r="96" spans="1:18">
      <c r="A96" s="6">
        <v>94</v>
      </c>
      <c r="B96" s="7" t="s">
        <v>204</v>
      </c>
      <c r="C96" s="7" t="b">
        <f t="shared" si="17"/>
        <v>1</v>
      </c>
      <c r="D96" s="8" t="s">
        <v>198</v>
      </c>
      <c r="E96" s="8" t="s">
        <v>203</v>
      </c>
      <c r="F96" s="8" t="s">
        <v>200</v>
      </c>
      <c r="G96" s="2" t="s">
        <v>205</v>
      </c>
      <c r="H96" s="2" t="str">
        <f t="shared" si="21"/>
        <v>A : AGRICULTURE, SYLVICULTURE ET PÊCHE</v>
      </c>
      <c r="I96" s="2" t="str">
        <f t="shared" si="22"/>
        <v>02 : Sylviculture et exploitation forestière</v>
      </c>
      <c r="J96" s="2" t="str">
        <f t="shared" si="23"/>
        <v>02.3 : Récolte de produits forestiers non ligneux poussant à l'état sauvage</v>
      </c>
      <c r="K96" s="2" t="str">
        <f t="shared" si="18"/>
        <v/>
      </c>
      <c r="L96" s="2" t="str">
        <f t="shared" si="19"/>
        <v/>
      </c>
      <c r="M96" s="2" t="str">
        <f t="shared" si="20"/>
        <v/>
      </c>
      <c r="N96" s="2" t="str">
        <f t="shared" si="24"/>
        <v>02.30 : Récolte de produits forestiers non ligneux poussant à l'état sauvage</v>
      </c>
      <c r="O96" s="43" t="str">
        <f t="shared" si="25"/>
        <v>02.30Z</v>
      </c>
      <c r="P96" s="2" t="str">
        <f t="shared" si="26"/>
        <v>Récolte de produits forestiers non ligneux poussant à l'état sauvage</v>
      </c>
      <c r="Q96" s="2" t="str">
        <f t="shared" si="27"/>
        <v>Récolte prod. forestiers non ligneux poussant à l'état sauvage</v>
      </c>
      <c r="R96" s="2" t="str">
        <f t="shared" si="28"/>
        <v>Récolte prodts forestiers non ligneux</v>
      </c>
    </row>
    <row r="97" spans="1:18">
      <c r="A97" s="6">
        <v>95</v>
      </c>
      <c r="B97" s="12"/>
      <c r="C97" s="7" t="b">
        <f t="shared" si="17"/>
        <v>0</v>
      </c>
      <c r="D97" s="13"/>
      <c r="E97" s="13"/>
      <c r="F97" s="13"/>
      <c r="G97" s="2" t="s">
        <v>25</v>
      </c>
      <c r="H97" s="2" t="str">
        <f t="shared" si="21"/>
        <v>A : AGRICULTURE, SYLVICULTURE ET PÊCHE</v>
      </c>
      <c r="I97" s="2" t="str">
        <f t="shared" si="22"/>
        <v>02 : Sylviculture et exploitation forestière</v>
      </c>
      <c r="J97" s="2" t="str">
        <f t="shared" si="23"/>
        <v>02.3 : Récolte de produits forestiers non ligneux poussant à l'état sauvage</v>
      </c>
      <c r="K97" s="2" t="str">
        <f t="shared" si="18"/>
        <v/>
      </c>
      <c r="L97" s="2" t="str">
        <f t="shared" si="19"/>
        <v/>
      </c>
      <c r="M97" s="2" t="str">
        <f t="shared" si="20"/>
        <v xml:space="preserve"> . . . . . . . . . . . . . . . . . . . . . . . . . . . . . . . . . . . . . . . . . . . . . . . . . . . . . . . . . . . . . . . . . . . . . . . . . .</v>
      </c>
      <c r="N97" s="2" t="str">
        <f t="shared" si="24"/>
        <v>02.30 : Récolte de produits forestiers non ligneux poussant à l'état sauvage</v>
      </c>
      <c r="O97" s="43" t="str">
        <f t="shared" si="25"/>
        <v/>
      </c>
      <c r="P97" s="2" t="str">
        <f t="shared" si="26"/>
        <v/>
      </c>
      <c r="Q97" s="2" t="str">
        <f t="shared" si="27"/>
        <v/>
      </c>
      <c r="R97" s="2" t="str">
        <f t="shared" si="28"/>
        <v/>
      </c>
    </row>
    <row r="98" spans="1:18">
      <c r="A98" s="6">
        <v>96</v>
      </c>
      <c r="B98" s="10" t="s">
        <v>206</v>
      </c>
      <c r="C98" s="7" t="b">
        <f t="shared" si="17"/>
        <v>0</v>
      </c>
      <c r="D98" s="11" t="s">
        <v>207</v>
      </c>
      <c r="E98" s="11" t="s">
        <v>207</v>
      </c>
      <c r="F98" s="11" t="s">
        <v>208</v>
      </c>
      <c r="G98" s="2" t="s">
        <v>209</v>
      </c>
      <c r="H98" s="2" t="str">
        <f t="shared" si="21"/>
        <v>A : AGRICULTURE, SYLVICULTURE ET PÊCHE</v>
      </c>
      <c r="I98" s="2" t="str">
        <f t="shared" si="22"/>
        <v>02 : Sylviculture et exploitation forestière</v>
      </c>
      <c r="J98" s="2" t="str">
        <f t="shared" si="23"/>
        <v>02.4 : Services de soutien à l'exploitation forestière</v>
      </c>
      <c r="K98" s="2" t="str">
        <f t="shared" si="18"/>
        <v/>
      </c>
      <c r="L98" s="2" t="str">
        <f t="shared" si="19"/>
        <v/>
      </c>
      <c r="M98" s="2" t="str">
        <f t="shared" si="20"/>
        <v/>
      </c>
      <c r="N98" s="2" t="str">
        <f t="shared" si="24"/>
        <v>02.30 : Récolte de produits forestiers non ligneux poussant à l'état sauvage</v>
      </c>
      <c r="O98" s="43" t="str">
        <f t="shared" si="25"/>
        <v/>
      </c>
      <c r="P98" s="2" t="str">
        <f t="shared" si="26"/>
        <v/>
      </c>
      <c r="Q98" s="2" t="str">
        <f t="shared" si="27"/>
        <v/>
      </c>
      <c r="R98" s="2" t="str">
        <f t="shared" si="28"/>
        <v/>
      </c>
    </row>
    <row r="99" spans="1:18">
      <c r="A99" s="6">
        <v>97</v>
      </c>
      <c r="B99" s="16" t="s">
        <v>210</v>
      </c>
      <c r="C99" s="7" t="b">
        <f t="shared" si="17"/>
        <v>0</v>
      </c>
      <c r="D99" s="17" t="s">
        <v>207</v>
      </c>
      <c r="E99" s="17" t="s">
        <v>207</v>
      </c>
      <c r="F99" s="17" t="s">
        <v>208</v>
      </c>
      <c r="G99" s="2" t="s">
        <v>33</v>
      </c>
      <c r="H99" s="2" t="str">
        <f t="shared" si="21"/>
        <v>A : AGRICULTURE, SYLVICULTURE ET PÊCHE</v>
      </c>
      <c r="I99" s="2" t="str">
        <f t="shared" si="22"/>
        <v>02 : Sylviculture et exploitation forestière</v>
      </c>
      <c r="J99" s="2" t="str">
        <f t="shared" si="23"/>
        <v>02.4 : Services de soutien à l'exploitation forestière</v>
      </c>
      <c r="K99" s="2" t="str">
        <f t="shared" si="18"/>
        <v/>
      </c>
      <c r="L99" s="2" t="str">
        <f t="shared" si="19"/>
        <v/>
      </c>
      <c r="M99" s="2" t="str">
        <f t="shared" si="20"/>
        <v/>
      </c>
      <c r="N99" s="2" t="str">
        <f t="shared" si="24"/>
        <v>02.40 : Services de soutien à l'exploitation forestière</v>
      </c>
      <c r="O99" s="43" t="str">
        <f t="shared" si="25"/>
        <v/>
      </c>
      <c r="P99" s="2" t="str">
        <f t="shared" si="26"/>
        <v/>
      </c>
      <c r="Q99" s="2" t="str">
        <f t="shared" si="27"/>
        <v/>
      </c>
      <c r="R99" s="2" t="str">
        <f t="shared" si="28"/>
        <v/>
      </c>
    </row>
    <row r="100" spans="1:18">
      <c r="A100" s="6">
        <v>98</v>
      </c>
      <c r="B100" s="7" t="s">
        <v>211</v>
      </c>
      <c r="C100" s="7" t="b">
        <f t="shared" si="17"/>
        <v>1</v>
      </c>
      <c r="D100" s="8" t="s">
        <v>207</v>
      </c>
      <c r="E100" s="8" t="s">
        <v>207</v>
      </c>
      <c r="F100" s="8" t="s">
        <v>208</v>
      </c>
      <c r="G100" s="2" t="s">
        <v>212</v>
      </c>
      <c r="H100" s="2" t="str">
        <f t="shared" si="21"/>
        <v>A : AGRICULTURE, SYLVICULTURE ET PÊCHE</v>
      </c>
      <c r="I100" s="2" t="str">
        <f t="shared" si="22"/>
        <v>02 : Sylviculture et exploitation forestière</v>
      </c>
      <c r="J100" s="2" t="str">
        <f t="shared" si="23"/>
        <v>02.4 : Services de soutien à l'exploitation forestière</v>
      </c>
      <c r="K100" s="2" t="str">
        <f t="shared" si="18"/>
        <v/>
      </c>
      <c r="L100" s="2" t="str">
        <f t="shared" si="19"/>
        <v/>
      </c>
      <c r="M100" s="2" t="str">
        <f t="shared" si="20"/>
        <v/>
      </c>
      <c r="N100" s="2" t="str">
        <f t="shared" si="24"/>
        <v>02.40 : Services de soutien à l'exploitation forestière</v>
      </c>
      <c r="O100" s="43" t="str">
        <f t="shared" si="25"/>
        <v>02.40Z</v>
      </c>
      <c r="P100" s="2" t="str">
        <f t="shared" si="26"/>
        <v>Services de soutien à l'exploitation forestière</v>
      </c>
      <c r="Q100" s="2" t="str">
        <f t="shared" si="27"/>
        <v>Services de soutien à l'exploitation forestière</v>
      </c>
      <c r="R100" s="2" t="str">
        <f t="shared" si="28"/>
        <v>Services de soutien à l'expl. forestière</v>
      </c>
    </row>
    <row r="101" spans="1:18">
      <c r="A101" s="6">
        <v>99</v>
      </c>
      <c r="B101" s="12"/>
      <c r="C101" s="7" t="b">
        <f t="shared" si="17"/>
        <v>0</v>
      </c>
      <c r="D101" s="13"/>
      <c r="E101" s="13"/>
      <c r="F101" s="13"/>
      <c r="G101" s="2" t="s">
        <v>20</v>
      </c>
      <c r="H101" s="2" t="str">
        <f t="shared" si="21"/>
        <v>A : AGRICULTURE, SYLVICULTURE ET PÊCHE</v>
      </c>
      <c r="I101" s="2" t="str">
        <f t="shared" si="22"/>
        <v>02 : Sylviculture et exploitation forestière</v>
      </c>
      <c r="J101" s="2" t="str">
        <f t="shared" si="23"/>
        <v>02.4 : Services de soutien à l'exploitation forestière</v>
      </c>
      <c r="K101" s="2" t="str">
        <f t="shared" si="18"/>
        <v/>
      </c>
      <c r="L101" s="2" t="str">
        <f t="shared" si="19"/>
        <v xml:space="preserve"> - - - - - - - - - - - - - - - - - - - - - - - - - - - - - - - - - - - - - - - - - - - - - - - - - - - - - - - - - - - - - - - - - - - - - - - - - -</v>
      </c>
      <c r="M101" s="2" t="str">
        <f t="shared" si="20"/>
        <v/>
      </c>
      <c r="N101" s="2" t="str">
        <f t="shared" si="24"/>
        <v>02.40 : Services de soutien à l'exploitation forestière</v>
      </c>
      <c r="O101" s="43" t="str">
        <f t="shared" si="25"/>
        <v/>
      </c>
      <c r="P101" s="2" t="str">
        <f t="shared" si="26"/>
        <v/>
      </c>
      <c r="Q101" s="2" t="str">
        <f t="shared" si="27"/>
        <v/>
      </c>
      <c r="R101" s="2" t="str">
        <f t="shared" si="28"/>
        <v/>
      </c>
    </row>
    <row r="102" spans="1:18" ht="14.1">
      <c r="A102" s="6">
        <v>100</v>
      </c>
      <c r="B102" s="14" t="s">
        <v>213</v>
      </c>
      <c r="C102" s="7" t="b">
        <f t="shared" si="17"/>
        <v>0</v>
      </c>
      <c r="D102" s="15" t="s">
        <v>214</v>
      </c>
      <c r="E102" s="15" t="s">
        <v>214</v>
      </c>
      <c r="F102" s="15" t="s">
        <v>214</v>
      </c>
      <c r="G102" s="2" t="s">
        <v>215</v>
      </c>
      <c r="H102" s="2" t="str">
        <f t="shared" si="21"/>
        <v>A : AGRICULTURE, SYLVICULTURE ET PÊCHE</v>
      </c>
      <c r="I102" s="2" t="str">
        <f t="shared" si="22"/>
        <v>03 : Pêche et aquaculture</v>
      </c>
      <c r="J102" s="2" t="str">
        <f t="shared" si="23"/>
        <v>02.4 : Services de soutien à l'exploitation forestière</v>
      </c>
      <c r="K102" s="2" t="str">
        <f t="shared" si="18"/>
        <v/>
      </c>
      <c r="L102" s="2" t="str">
        <f t="shared" si="19"/>
        <v/>
      </c>
      <c r="M102" s="2" t="str">
        <f t="shared" si="20"/>
        <v/>
      </c>
      <c r="N102" s="2" t="str">
        <f t="shared" si="24"/>
        <v>02.40 : Services de soutien à l'exploitation forestière</v>
      </c>
      <c r="O102" s="43" t="str">
        <f t="shared" si="25"/>
        <v/>
      </c>
      <c r="P102" s="2" t="str">
        <f t="shared" si="26"/>
        <v/>
      </c>
      <c r="Q102" s="2" t="str">
        <f t="shared" si="27"/>
        <v/>
      </c>
      <c r="R102" s="2" t="str">
        <f t="shared" si="28"/>
        <v/>
      </c>
    </row>
    <row r="103" spans="1:18">
      <c r="A103" s="6">
        <v>101</v>
      </c>
      <c r="B103" s="12"/>
      <c r="C103" s="7" t="b">
        <f t="shared" si="17"/>
        <v>0</v>
      </c>
      <c r="D103" s="13"/>
      <c r="E103" s="13"/>
      <c r="F103" s="13"/>
      <c r="G103" s="2" t="s">
        <v>25</v>
      </c>
      <c r="H103" s="2" t="str">
        <f t="shared" si="21"/>
        <v>A : AGRICULTURE, SYLVICULTURE ET PÊCHE</v>
      </c>
      <c r="I103" s="2" t="str">
        <f t="shared" si="22"/>
        <v>03 : Pêche et aquaculture</v>
      </c>
      <c r="J103" s="2" t="str">
        <f t="shared" si="23"/>
        <v>02.4 : Services de soutien à l'exploitation forestière</v>
      </c>
      <c r="K103" s="2" t="str">
        <f t="shared" si="18"/>
        <v/>
      </c>
      <c r="L103" s="2" t="str">
        <f t="shared" si="19"/>
        <v/>
      </c>
      <c r="M103" s="2" t="str">
        <f t="shared" si="20"/>
        <v xml:space="preserve"> . . . . . . . . . . . . . . . . . . . . . . . . . . . . . . . . . . . . . . . . . . . . . . . . . . . . . . . . . . . . . . . . . . . . . . . . . .</v>
      </c>
      <c r="N103" s="2" t="str">
        <f t="shared" si="24"/>
        <v>02.40 : Services de soutien à l'exploitation forestière</v>
      </c>
      <c r="O103" s="43" t="str">
        <f t="shared" si="25"/>
        <v/>
      </c>
      <c r="P103" s="2" t="str">
        <f t="shared" si="26"/>
        <v/>
      </c>
      <c r="Q103" s="2" t="str">
        <f t="shared" si="27"/>
        <v/>
      </c>
      <c r="R103" s="2" t="str">
        <f t="shared" si="28"/>
        <v/>
      </c>
    </row>
    <row r="104" spans="1:18">
      <c r="A104" s="6">
        <v>102</v>
      </c>
      <c r="B104" s="10" t="s">
        <v>216</v>
      </c>
      <c r="C104" s="7" t="b">
        <f t="shared" si="17"/>
        <v>0</v>
      </c>
      <c r="D104" s="11" t="s">
        <v>217</v>
      </c>
      <c r="E104" s="11" t="s">
        <v>217</v>
      </c>
      <c r="F104" s="11" t="s">
        <v>217</v>
      </c>
      <c r="G104" s="2" t="s">
        <v>218</v>
      </c>
      <c r="H104" s="2" t="str">
        <f t="shared" si="21"/>
        <v>A : AGRICULTURE, SYLVICULTURE ET PÊCHE</v>
      </c>
      <c r="I104" s="2" t="str">
        <f t="shared" si="22"/>
        <v>03 : Pêche et aquaculture</v>
      </c>
      <c r="J104" s="2" t="str">
        <f t="shared" si="23"/>
        <v>03.1 : Pêche</v>
      </c>
      <c r="K104" s="2" t="str">
        <f t="shared" si="18"/>
        <v/>
      </c>
      <c r="L104" s="2" t="str">
        <f t="shared" si="19"/>
        <v/>
      </c>
      <c r="M104" s="2" t="str">
        <f t="shared" si="20"/>
        <v/>
      </c>
      <c r="N104" s="2" t="str">
        <f t="shared" si="24"/>
        <v>02.40 : Services de soutien à l'exploitation forestière</v>
      </c>
      <c r="O104" s="43" t="str">
        <f t="shared" si="25"/>
        <v/>
      </c>
      <c r="P104" s="2" t="str">
        <f t="shared" si="26"/>
        <v/>
      </c>
      <c r="Q104" s="2" t="str">
        <f t="shared" si="27"/>
        <v/>
      </c>
      <c r="R104" s="2" t="str">
        <f t="shared" si="28"/>
        <v/>
      </c>
    </row>
    <row r="105" spans="1:18">
      <c r="A105" s="6">
        <v>103</v>
      </c>
      <c r="B105" s="16" t="s">
        <v>219</v>
      </c>
      <c r="C105" s="7" t="b">
        <f t="shared" si="17"/>
        <v>0</v>
      </c>
      <c r="D105" s="17" t="s">
        <v>220</v>
      </c>
      <c r="E105" s="17" t="s">
        <v>220</v>
      </c>
      <c r="F105" s="17" t="s">
        <v>220</v>
      </c>
      <c r="G105" s="2" t="s">
        <v>33</v>
      </c>
      <c r="H105" s="2" t="str">
        <f t="shared" si="21"/>
        <v>A : AGRICULTURE, SYLVICULTURE ET PÊCHE</v>
      </c>
      <c r="I105" s="2" t="str">
        <f t="shared" si="22"/>
        <v>03 : Pêche et aquaculture</v>
      </c>
      <c r="J105" s="2" t="str">
        <f t="shared" si="23"/>
        <v>03.1 : Pêche</v>
      </c>
      <c r="K105" s="2" t="str">
        <f t="shared" si="18"/>
        <v/>
      </c>
      <c r="L105" s="2" t="str">
        <f t="shared" si="19"/>
        <v/>
      </c>
      <c r="M105" s="2" t="str">
        <f t="shared" si="20"/>
        <v/>
      </c>
      <c r="N105" s="2" t="str">
        <f t="shared" si="24"/>
        <v>03.11 : Pêche en mer</v>
      </c>
      <c r="O105" s="43" t="str">
        <f t="shared" si="25"/>
        <v/>
      </c>
      <c r="P105" s="2" t="str">
        <f t="shared" si="26"/>
        <v/>
      </c>
      <c r="Q105" s="2" t="str">
        <f t="shared" si="27"/>
        <v/>
      </c>
      <c r="R105" s="2" t="str">
        <f t="shared" si="28"/>
        <v/>
      </c>
    </row>
    <row r="106" spans="1:18">
      <c r="A106" s="6">
        <v>104</v>
      </c>
      <c r="B106" s="7" t="s">
        <v>221</v>
      </c>
      <c r="C106" s="7" t="b">
        <f t="shared" si="17"/>
        <v>1</v>
      </c>
      <c r="D106" s="8" t="s">
        <v>220</v>
      </c>
      <c r="E106" s="8" t="s">
        <v>220</v>
      </c>
      <c r="F106" s="8" t="s">
        <v>220</v>
      </c>
      <c r="G106" s="2" t="s">
        <v>222</v>
      </c>
      <c r="H106" s="2" t="str">
        <f t="shared" si="21"/>
        <v>A : AGRICULTURE, SYLVICULTURE ET PÊCHE</v>
      </c>
      <c r="I106" s="2" t="str">
        <f t="shared" si="22"/>
        <v>03 : Pêche et aquaculture</v>
      </c>
      <c r="J106" s="2" t="str">
        <f t="shared" si="23"/>
        <v>03.1 : Pêche</v>
      </c>
      <c r="K106" s="2" t="str">
        <f t="shared" si="18"/>
        <v/>
      </c>
      <c r="L106" s="2" t="str">
        <f t="shared" si="19"/>
        <v/>
      </c>
      <c r="M106" s="2" t="str">
        <f t="shared" si="20"/>
        <v/>
      </c>
      <c r="N106" s="2" t="str">
        <f t="shared" si="24"/>
        <v>03.11 : Pêche en mer</v>
      </c>
      <c r="O106" s="43" t="str">
        <f t="shared" si="25"/>
        <v>03.11Z</v>
      </c>
      <c r="P106" s="2" t="str">
        <f t="shared" si="26"/>
        <v>Pêche en mer</v>
      </c>
      <c r="Q106" s="2" t="str">
        <f t="shared" si="27"/>
        <v>Pêche en mer</v>
      </c>
      <c r="R106" s="2" t="str">
        <f t="shared" si="28"/>
        <v>Pêche en mer</v>
      </c>
    </row>
    <row r="107" spans="1:18">
      <c r="A107" s="6">
        <v>105</v>
      </c>
      <c r="B107" s="16" t="s">
        <v>223</v>
      </c>
      <c r="C107" s="7" t="b">
        <f t="shared" si="17"/>
        <v>0</v>
      </c>
      <c r="D107" s="17" t="s">
        <v>224</v>
      </c>
      <c r="E107" s="17" t="s">
        <v>224</v>
      </c>
      <c r="F107" s="17" t="s">
        <v>224</v>
      </c>
      <c r="G107" s="2" t="s">
        <v>33</v>
      </c>
      <c r="H107" s="2" t="str">
        <f t="shared" si="21"/>
        <v>A : AGRICULTURE, SYLVICULTURE ET PÊCHE</v>
      </c>
      <c r="I107" s="2" t="str">
        <f t="shared" si="22"/>
        <v>03 : Pêche et aquaculture</v>
      </c>
      <c r="J107" s="2" t="str">
        <f t="shared" si="23"/>
        <v>03.1 : Pêche</v>
      </c>
      <c r="K107" s="2" t="str">
        <f t="shared" si="18"/>
        <v/>
      </c>
      <c r="L107" s="2" t="str">
        <f t="shared" si="19"/>
        <v/>
      </c>
      <c r="M107" s="2" t="str">
        <f t="shared" si="20"/>
        <v/>
      </c>
      <c r="N107" s="2" t="str">
        <f t="shared" si="24"/>
        <v>03.12 : Pêche en eau douce</v>
      </c>
      <c r="O107" s="43" t="str">
        <f t="shared" si="25"/>
        <v/>
      </c>
      <c r="P107" s="2" t="str">
        <f t="shared" si="26"/>
        <v/>
      </c>
      <c r="Q107" s="2" t="str">
        <f t="shared" si="27"/>
        <v/>
      </c>
      <c r="R107" s="2" t="str">
        <f t="shared" si="28"/>
        <v/>
      </c>
    </row>
    <row r="108" spans="1:18">
      <c r="A108" s="6">
        <v>106</v>
      </c>
      <c r="B108" s="7" t="s">
        <v>225</v>
      </c>
      <c r="C108" s="7" t="b">
        <f t="shared" si="17"/>
        <v>1</v>
      </c>
      <c r="D108" s="8" t="s">
        <v>224</v>
      </c>
      <c r="E108" s="8" t="s">
        <v>224</v>
      </c>
      <c r="F108" s="8" t="s">
        <v>224</v>
      </c>
      <c r="G108" s="2" t="s">
        <v>226</v>
      </c>
      <c r="H108" s="2" t="str">
        <f t="shared" si="21"/>
        <v>A : AGRICULTURE, SYLVICULTURE ET PÊCHE</v>
      </c>
      <c r="I108" s="2" t="str">
        <f t="shared" si="22"/>
        <v>03 : Pêche et aquaculture</v>
      </c>
      <c r="J108" s="2" t="str">
        <f t="shared" si="23"/>
        <v>03.1 : Pêche</v>
      </c>
      <c r="K108" s="2" t="str">
        <f t="shared" si="18"/>
        <v/>
      </c>
      <c r="L108" s="2" t="str">
        <f t="shared" si="19"/>
        <v/>
      </c>
      <c r="M108" s="2" t="str">
        <f t="shared" si="20"/>
        <v/>
      </c>
      <c r="N108" s="2" t="str">
        <f t="shared" si="24"/>
        <v>03.12 : Pêche en eau douce</v>
      </c>
      <c r="O108" s="43" t="str">
        <f t="shared" si="25"/>
        <v>03.12Z</v>
      </c>
      <c r="P108" s="2" t="str">
        <f t="shared" si="26"/>
        <v>Pêche en eau douce</v>
      </c>
      <c r="Q108" s="2" t="str">
        <f t="shared" si="27"/>
        <v>Pêche en eau douce</v>
      </c>
      <c r="R108" s="2" t="str">
        <f t="shared" si="28"/>
        <v>Pêche en eau douce</v>
      </c>
    </row>
    <row r="109" spans="1:18">
      <c r="A109" s="6">
        <v>107</v>
      </c>
      <c r="B109" s="12"/>
      <c r="C109" s="7" t="b">
        <f t="shared" si="17"/>
        <v>0</v>
      </c>
      <c r="D109" s="13"/>
      <c r="E109" s="13"/>
      <c r="F109" s="13"/>
      <c r="G109" s="2" t="s">
        <v>25</v>
      </c>
      <c r="H109" s="2" t="str">
        <f t="shared" si="21"/>
        <v>A : AGRICULTURE, SYLVICULTURE ET PÊCHE</v>
      </c>
      <c r="I109" s="2" t="str">
        <f t="shared" si="22"/>
        <v>03 : Pêche et aquaculture</v>
      </c>
      <c r="J109" s="2" t="str">
        <f t="shared" si="23"/>
        <v>03.1 : Pêche</v>
      </c>
      <c r="K109" s="2" t="str">
        <f t="shared" si="18"/>
        <v/>
      </c>
      <c r="L109" s="2" t="str">
        <f t="shared" si="19"/>
        <v/>
      </c>
      <c r="M109" s="2" t="str">
        <f t="shared" si="20"/>
        <v xml:space="preserve"> . . . . . . . . . . . . . . . . . . . . . . . . . . . . . . . . . . . . . . . . . . . . . . . . . . . . . . . . . . . . . . . . . . . . . . . . . .</v>
      </c>
      <c r="N109" s="2" t="str">
        <f t="shared" si="24"/>
        <v>03.12 : Pêche en eau douce</v>
      </c>
      <c r="O109" s="43" t="str">
        <f t="shared" si="25"/>
        <v/>
      </c>
      <c r="P109" s="2" t="str">
        <f t="shared" si="26"/>
        <v/>
      </c>
      <c r="Q109" s="2" t="str">
        <f t="shared" si="27"/>
        <v/>
      </c>
      <c r="R109" s="2" t="str">
        <f t="shared" si="28"/>
        <v/>
      </c>
    </row>
    <row r="110" spans="1:18">
      <c r="A110" s="6">
        <v>108</v>
      </c>
      <c r="B110" s="10" t="s">
        <v>227</v>
      </c>
      <c r="C110" s="7" t="b">
        <f t="shared" si="17"/>
        <v>0</v>
      </c>
      <c r="D110" s="11" t="s">
        <v>228</v>
      </c>
      <c r="E110" s="11" t="s">
        <v>228</v>
      </c>
      <c r="F110" s="11" t="s">
        <v>228</v>
      </c>
      <c r="G110" s="2" t="s">
        <v>229</v>
      </c>
      <c r="H110" s="2" t="str">
        <f t="shared" si="21"/>
        <v>A : AGRICULTURE, SYLVICULTURE ET PÊCHE</v>
      </c>
      <c r="I110" s="2" t="str">
        <f t="shared" si="22"/>
        <v>03 : Pêche et aquaculture</v>
      </c>
      <c r="J110" s="2" t="str">
        <f t="shared" si="23"/>
        <v>03.2 : Aquaculture</v>
      </c>
      <c r="K110" s="2" t="str">
        <f t="shared" si="18"/>
        <v/>
      </c>
      <c r="L110" s="2" t="str">
        <f t="shared" si="19"/>
        <v/>
      </c>
      <c r="M110" s="2" t="str">
        <f t="shared" si="20"/>
        <v/>
      </c>
      <c r="N110" s="2" t="str">
        <f t="shared" si="24"/>
        <v>03.12 : Pêche en eau douce</v>
      </c>
      <c r="O110" s="43" t="str">
        <f t="shared" si="25"/>
        <v/>
      </c>
      <c r="P110" s="2" t="str">
        <f t="shared" si="26"/>
        <v/>
      </c>
      <c r="Q110" s="2" t="str">
        <f t="shared" si="27"/>
        <v/>
      </c>
      <c r="R110" s="2" t="str">
        <f t="shared" si="28"/>
        <v/>
      </c>
    </row>
    <row r="111" spans="1:18">
      <c r="A111" s="6">
        <v>109</v>
      </c>
      <c r="B111" s="16" t="s">
        <v>230</v>
      </c>
      <c r="C111" s="7" t="b">
        <f t="shared" si="17"/>
        <v>0</v>
      </c>
      <c r="D111" s="17" t="s">
        <v>231</v>
      </c>
      <c r="E111" s="17" t="s">
        <v>231</v>
      </c>
      <c r="F111" s="17" t="s">
        <v>231</v>
      </c>
      <c r="G111" s="2" t="s">
        <v>33</v>
      </c>
      <c r="H111" s="2" t="str">
        <f t="shared" si="21"/>
        <v>A : AGRICULTURE, SYLVICULTURE ET PÊCHE</v>
      </c>
      <c r="I111" s="2" t="str">
        <f t="shared" si="22"/>
        <v>03 : Pêche et aquaculture</v>
      </c>
      <c r="J111" s="2" t="str">
        <f t="shared" si="23"/>
        <v>03.2 : Aquaculture</v>
      </c>
      <c r="K111" s="2" t="str">
        <f t="shared" si="18"/>
        <v/>
      </c>
      <c r="L111" s="2" t="str">
        <f t="shared" si="19"/>
        <v/>
      </c>
      <c r="M111" s="2" t="str">
        <f t="shared" si="20"/>
        <v/>
      </c>
      <c r="N111" s="2" t="str">
        <f t="shared" si="24"/>
        <v>03.21 : Aquaculture en mer</v>
      </c>
      <c r="O111" s="43" t="str">
        <f t="shared" si="25"/>
        <v/>
      </c>
      <c r="P111" s="2" t="str">
        <f t="shared" si="26"/>
        <v/>
      </c>
      <c r="Q111" s="2" t="str">
        <f t="shared" si="27"/>
        <v/>
      </c>
      <c r="R111" s="2" t="str">
        <f t="shared" si="28"/>
        <v/>
      </c>
    </row>
    <row r="112" spans="1:18">
      <c r="A112" s="6">
        <v>110</v>
      </c>
      <c r="B112" s="7" t="s">
        <v>232</v>
      </c>
      <c r="C112" s="7" t="b">
        <f t="shared" si="17"/>
        <v>1</v>
      </c>
      <c r="D112" s="8" t="s">
        <v>231</v>
      </c>
      <c r="E112" s="8" t="s">
        <v>231</v>
      </c>
      <c r="F112" s="8" t="s">
        <v>231</v>
      </c>
      <c r="G112" s="2" t="s">
        <v>233</v>
      </c>
      <c r="H112" s="2" t="str">
        <f t="shared" si="21"/>
        <v>A : AGRICULTURE, SYLVICULTURE ET PÊCHE</v>
      </c>
      <c r="I112" s="2" t="str">
        <f t="shared" si="22"/>
        <v>03 : Pêche et aquaculture</v>
      </c>
      <c r="J112" s="2" t="str">
        <f t="shared" si="23"/>
        <v>03.2 : Aquaculture</v>
      </c>
      <c r="K112" s="2" t="str">
        <f t="shared" si="18"/>
        <v/>
      </c>
      <c r="L112" s="2" t="str">
        <f t="shared" si="19"/>
        <v/>
      </c>
      <c r="M112" s="2" t="str">
        <f t="shared" si="20"/>
        <v/>
      </c>
      <c r="N112" s="2" t="str">
        <f t="shared" si="24"/>
        <v>03.21 : Aquaculture en mer</v>
      </c>
      <c r="O112" s="43" t="str">
        <f t="shared" si="25"/>
        <v>03.21Z</v>
      </c>
      <c r="P112" s="2" t="str">
        <f t="shared" si="26"/>
        <v>Aquaculture en mer</v>
      </c>
      <c r="Q112" s="2" t="str">
        <f t="shared" si="27"/>
        <v>Aquaculture en mer</v>
      </c>
      <c r="R112" s="2" t="str">
        <f t="shared" si="28"/>
        <v>Aquaculture en mer</v>
      </c>
    </row>
    <row r="113" spans="1:18">
      <c r="A113" s="6">
        <v>111</v>
      </c>
      <c r="B113" s="16" t="s">
        <v>234</v>
      </c>
      <c r="C113" s="7" t="b">
        <f t="shared" si="17"/>
        <v>0</v>
      </c>
      <c r="D113" s="17" t="s">
        <v>235</v>
      </c>
      <c r="E113" s="17" t="s">
        <v>235</v>
      </c>
      <c r="F113" s="17" t="s">
        <v>235</v>
      </c>
      <c r="G113" s="2" t="s">
        <v>33</v>
      </c>
      <c r="H113" s="2" t="str">
        <f t="shared" si="21"/>
        <v>A : AGRICULTURE, SYLVICULTURE ET PÊCHE</v>
      </c>
      <c r="I113" s="2" t="str">
        <f t="shared" si="22"/>
        <v>03 : Pêche et aquaculture</v>
      </c>
      <c r="J113" s="2" t="str">
        <f t="shared" si="23"/>
        <v>03.2 : Aquaculture</v>
      </c>
      <c r="K113" s="2" t="str">
        <f t="shared" si="18"/>
        <v/>
      </c>
      <c r="L113" s="2" t="str">
        <f t="shared" si="19"/>
        <v/>
      </c>
      <c r="M113" s="2" t="str">
        <f t="shared" si="20"/>
        <v/>
      </c>
      <c r="N113" s="2" t="str">
        <f t="shared" si="24"/>
        <v>03.22 : Aquaculture en eau douce</v>
      </c>
      <c r="O113" s="43" t="str">
        <f t="shared" si="25"/>
        <v/>
      </c>
      <c r="P113" s="2" t="str">
        <f t="shared" si="26"/>
        <v/>
      </c>
      <c r="Q113" s="2" t="str">
        <f t="shared" si="27"/>
        <v/>
      </c>
      <c r="R113" s="2" t="str">
        <f t="shared" si="28"/>
        <v/>
      </c>
    </row>
    <row r="114" spans="1:18">
      <c r="A114" s="6">
        <v>112</v>
      </c>
      <c r="B114" s="7" t="s">
        <v>236</v>
      </c>
      <c r="C114" s="7" t="b">
        <f t="shared" si="17"/>
        <v>1</v>
      </c>
      <c r="D114" s="8" t="s">
        <v>235</v>
      </c>
      <c r="E114" s="8" t="s">
        <v>235</v>
      </c>
      <c r="F114" s="8" t="s">
        <v>235</v>
      </c>
      <c r="G114" s="2" t="s">
        <v>237</v>
      </c>
      <c r="H114" s="2" t="str">
        <f t="shared" si="21"/>
        <v>A : AGRICULTURE, SYLVICULTURE ET PÊCHE</v>
      </c>
      <c r="I114" s="2" t="str">
        <f t="shared" si="22"/>
        <v>03 : Pêche et aquaculture</v>
      </c>
      <c r="J114" s="2" t="str">
        <f t="shared" si="23"/>
        <v>03.2 : Aquaculture</v>
      </c>
      <c r="K114" s="2" t="str">
        <f t="shared" si="18"/>
        <v/>
      </c>
      <c r="L114" s="2" t="str">
        <f t="shared" si="19"/>
        <v/>
      </c>
      <c r="M114" s="2" t="str">
        <f t="shared" si="20"/>
        <v/>
      </c>
      <c r="N114" s="2" t="str">
        <f t="shared" si="24"/>
        <v>03.22 : Aquaculture en eau douce</v>
      </c>
      <c r="O114" s="43" t="str">
        <f t="shared" si="25"/>
        <v>03.22Z</v>
      </c>
      <c r="P114" s="2" t="str">
        <f t="shared" si="26"/>
        <v>Aquaculture en eau douce</v>
      </c>
      <c r="Q114" s="2" t="str">
        <f t="shared" si="27"/>
        <v>Aquaculture en eau douce</v>
      </c>
      <c r="R114" s="2" t="str">
        <f t="shared" si="28"/>
        <v>Aquaculture en eau douce</v>
      </c>
    </row>
    <row r="115" spans="1:18">
      <c r="A115" s="6">
        <v>113</v>
      </c>
      <c r="B115" s="7"/>
      <c r="C115" s="7" t="b">
        <f t="shared" si="17"/>
        <v>0</v>
      </c>
      <c r="D115" s="8"/>
      <c r="E115" s="8"/>
      <c r="F115" s="8"/>
      <c r="G115" s="2" t="s">
        <v>16</v>
      </c>
      <c r="H115" s="2" t="str">
        <f t="shared" si="21"/>
        <v>A : AGRICULTURE, SYLVICULTURE ET PÊCHE</v>
      </c>
      <c r="I115" s="2" t="str">
        <f t="shared" si="22"/>
        <v>03 : Pêche et aquaculture</v>
      </c>
      <c r="J115" s="2" t="str">
        <f t="shared" si="23"/>
        <v>03.2 : Aquaculture</v>
      </c>
      <c r="K115" s="2" t="str">
        <f t="shared" si="18"/>
        <v>============================================================================</v>
      </c>
      <c r="L115" s="2" t="str">
        <f t="shared" si="19"/>
        <v/>
      </c>
      <c r="M115" s="2" t="str">
        <f t="shared" si="20"/>
        <v/>
      </c>
      <c r="N115" s="2" t="str">
        <f t="shared" si="24"/>
        <v>03.22 : Aquaculture en eau douce</v>
      </c>
      <c r="O115" s="43" t="str">
        <f t="shared" si="25"/>
        <v/>
      </c>
      <c r="P115" s="2" t="str">
        <f t="shared" si="26"/>
        <v/>
      </c>
      <c r="Q115" s="2" t="str">
        <f t="shared" si="27"/>
        <v/>
      </c>
      <c r="R115" s="2" t="str">
        <f t="shared" si="28"/>
        <v/>
      </c>
    </row>
    <row r="116" spans="1:18">
      <c r="A116" s="9">
        <v>114</v>
      </c>
      <c r="B116" s="10" t="s">
        <v>238</v>
      </c>
      <c r="C116" s="7" t="b">
        <f t="shared" si="17"/>
        <v>0</v>
      </c>
      <c r="D116" s="11" t="s">
        <v>239</v>
      </c>
      <c r="E116" s="11" t="s">
        <v>239</v>
      </c>
      <c r="F116" s="11" t="s">
        <v>239</v>
      </c>
      <c r="G116" s="2" t="s">
        <v>240</v>
      </c>
      <c r="H116" s="2" t="str">
        <f t="shared" si="21"/>
        <v>B : INDUSTRIES EXTRACTIVES</v>
      </c>
      <c r="I116" s="2" t="str">
        <f t="shared" si="22"/>
        <v>03 : Pêche et aquaculture</v>
      </c>
      <c r="J116" s="2" t="str">
        <f t="shared" si="23"/>
        <v>03.2 : Aquaculture</v>
      </c>
      <c r="K116" s="2" t="str">
        <f t="shared" si="18"/>
        <v/>
      </c>
      <c r="L116" s="2" t="str">
        <f t="shared" si="19"/>
        <v/>
      </c>
      <c r="M116" s="2" t="str">
        <f t="shared" si="20"/>
        <v/>
      </c>
      <c r="N116" s="2" t="str">
        <f t="shared" si="24"/>
        <v>03.22 : Aquaculture en eau douce</v>
      </c>
      <c r="O116" s="43" t="str">
        <f t="shared" si="25"/>
        <v/>
      </c>
      <c r="P116" s="2" t="str">
        <f t="shared" si="26"/>
        <v/>
      </c>
      <c r="Q116" s="2" t="str">
        <f t="shared" si="27"/>
        <v/>
      </c>
      <c r="R116" s="2" t="str">
        <f t="shared" si="28"/>
        <v/>
      </c>
    </row>
    <row r="117" spans="1:18">
      <c r="A117" s="6">
        <v>115</v>
      </c>
      <c r="B117" s="12"/>
      <c r="C117" s="7" t="b">
        <f t="shared" si="17"/>
        <v>0</v>
      </c>
      <c r="D117" s="13"/>
      <c r="E117" s="13"/>
      <c r="F117" s="13"/>
      <c r="G117" s="2" t="s">
        <v>20</v>
      </c>
      <c r="H117" s="2" t="str">
        <f t="shared" si="21"/>
        <v>B : INDUSTRIES EXTRACTIVES</v>
      </c>
      <c r="I117" s="2" t="str">
        <f t="shared" si="22"/>
        <v>03 : Pêche et aquaculture</v>
      </c>
      <c r="J117" s="2" t="str">
        <f t="shared" si="23"/>
        <v>03.2 : Aquaculture</v>
      </c>
      <c r="K117" s="2" t="str">
        <f t="shared" si="18"/>
        <v/>
      </c>
      <c r="L117" s="2" t="str">
        <f t="shared" si="19"/>
        <v xml:space="preserve"> - - - - - - - - - - - - - - - - - - - - - - - - - - - - - - - - - - - - - - - - - - - - - - - - - - - - - - - - - - - - - - - - - - - - - - - - - -</v>
      </c>
      <c r="M117" s="2" t="str">
        <f t="shared" si="20"/>
        <v/>
      </c>
      <c r="N117" s="2" t="str">
        <f t="shared" si="24"/>
        <v>03.22 : Aquaculture en eau douce</v>
      </c>
      <c r="O117" s="43" t="str">
        <f t="shared" si="25"/>
        <v/>
      </c>
      <c r="P117" s="2" t="str">
        <f t="shared" si="26"/>
        <v/>
      </c>
      <c r="Q117" s="2" t="str">
        <f t="shared" si="27"/>
        <v/>
      </c>
      <c r="R117" s="2" t="str">
        <f t="shared" si="28"/>
        <v/>
      </c>
    </row>
    <row r="118" spans="1:18" ht="14.1">
      <c r="A118" s="6">
        <v>116</v>
      </c>
      <c r="B118" s="14" t="s">
        <v>241</v>
      </c>
      <c r="C118" s="7" t="b">
        <f t="shared" si="17"/>
        <v>0</v>
      </c>
      <c r="D118" s="15" t="s">
        <v>242</v>
      </c>
      <c r="E118" s="15" t="s">
        <v>242</v>
      </c>
      <c r="F118" s="15" t="s">
        <v>242</v>
      </c>
      <c r="G118" s="2" t="s">
        <v>243</v>
      </c>
      <c r="H118" s="2" t="str">
        <f t="shared" si="21"/>
        <v>B : INDUSTRIES EXTRACTIVES</v>
      </c>
      <c r="I118" s="2" t="str">
        <f t="shared" si="22"/>
        <v>05 : Extraction de houille et de lignite</v>
      </c>
      <c r="J118" s="2" t="str">
        <f t="shared" si="23"/>
        <v>03.2 : Aquaculture</v>
      </c>
      <c r="K118" s="2" t="str">
        <f t="shared" si="18"/>
        <v/>
      </c>
      <c r="L118" s="2" t="str">
        <f t="shared" si="19"/>
        <v/>
      </c>
      <c r="M118" s="2" t="str">
        <f t="shared" si="20"/>
        <v/>
      </c>
      <c r="N118" s="2" t="str">
        <f t="shared" si="24"/>
        <v>03.22 : Aquaculture en eau douce</v>
      </c>
      <c r="O118" s="43" t="str">
        <f t="shared" si="25"/>
        <v/>
      </c>
      <c r="P118" s="2" t="str">
        <f t="shared" si="26"/>
        <v/>
      </c>
      <c r="Q118" s="2" t="str">
        <f t="shared" si="27"/>
        <v/>
      </c>
      <c r="R118" s="2" t="str">
        <f t="shared" si="28"/>
        <v/>
      </c>
    </row>
    <row r="119" spans="1:18">
      <c r="A119" s="6">
        <v>117</v>
      </c>
      <c r="B119" s="12"/>
      <c r="C119" s="7" t="b">
        <f t="shared" si="17"/>
        <v>0</v>
      </c>
      <c r="D119" s="13"/>
      <c r="E119" s="13"/>
      <c r="F119" s="13"/>
      <c r="G119" s="2" t="s">
        <v>25</v>
      </c>
      <c r="H119" s="2" t="str">
        <f t="shared" si="21"/>
        <v>B : INDUSTRIES EXTRACTIVES</v>
      </c>
      <c r="I119" s="2" t="str">
        <f t="shared" si="22"/>
        <v>05 : Extraction de houille et de lignite</v>
      </c>
      <c r="J119" s="2" t="str">
        <f t="shared" si="23"/>
        <v>03.2 : Aquaculture</v>
      </c>
      <c r="K119" s="2" t="str">
        <f t="shared" si="18"/>
        <v/>
      </c>
      <c r="L119" s="2" t="str">
        <f t="shared" si="19"/>
        <v/>
      </c>
      <c r="M119" s="2" t="str">
        <f t="shared" si="20"/>
        <v xml:space="preserve"> . . . . . . . . . . . . . . . . . . . . . . . . . . . . . . . . . . . . . . . . . . . . . . . . . . . . . . . . . . . . . . . . . . . . . . . . . .</v>
      </c>
      <c r="N119" s="2" t="str">
        <f t="shared" si="24"/>
        <v>03.22 : Aquaculture en eau douce</v>
      </c>
      <c r="O119" s="43" t="str">
        <f t="shared" si="25"/>
        <v/>
      </c>
      <c r="P119" s="2" t="str">
        <f t="shared" si="26"/>
        <v/>
      </c>
      <c r="Q119" s="2" t="str">
        <f t="shared" si="27"/>
        <v/>
      </c>
      <c r="R119" s="2" t="str">
        <f t="shared" si="28"/>
        <v/>
      </c>
    </row>
    <row r="120" spans="1:18">
      <c r="A120" s="6">
        <v>118</v>
      </c>
      <c r="B120" s="10" t="s">
        <v>244</v>
      </c>
      <c r="C120" s="7" t="b">
        <f t="shared" si="17"/>
        <v>0</v>
      </c>
      <c r="D120" s="11" t="s">
        <v>245</v>
      </c>
      <c r="E120" s="11" t="s">
        <v>245</v>
      </c>
      <c r="F120" s="11" t="s">
        <v>245</v>
      </c>
      <c r="G120" s="2" t="s">
        <v>246</v>
      </c>
      <c r="H120" s="2" t="str">
        <f t="shared" si="21"/>
        <v>B : INDUSTRIES EXTRACTIVES</v>
      </c>
      <c r="I120" s="2" t="str">
        <f t="shared" si="22"/>
        <v>05 : Extraction de houille et de lignite</v>
      </c>
      <c r="J120" s="2" t="str">
        <f t="shared" si="23"/>
        <v>05.1 : Extraction de houille</v>
      </c>
      <c r="K120" s="2" t="str">
        <f t="shared" si="18"/>
        <v/>
      </c>
      <c r="L120" s="2" t="str">
        <f t="shared" si="19"/>
        <v/>
      </c>
      <c r="M120" s="2" t="str">
        <f t="shared" si="20"/>
        <v/>
      </c>
      <c r="N120" s="2" t="str">
        <f t="shared" si="24"/>
        <v>03.22 : Aquaculture en eau douce</v>
      </c>
      <c r="O120" s="43" t="str">
        <f t="shared" si="25"/>
        <v/>
      </c>
      <c r="P120" s="2" t="str">
        <f t="shared" si="26"/>
        <v/>
      </c>
      <c r="Q120" s="2" t="str">
        <f t="shared" si="27"/>
        <v/>
      </c>
      <c r="R120" s="2" t="str">
        <f t="shared" si="28"/>
        <v/>
      </c>
    </row>
    <row r="121" spans="1:18">
      <c r="A121" s="6">
        <v>119</v>
      </c>
      <c r="B121" s="16" t="s">
        <v>247</v>
      </c>
      <c r="C121" s="7" t="b">
        <f t="shared" si="17"/>
        <v>0</v>
      </c>
      <c r="D121" s="17" t="s">
        <v>245</v>
      </c>
      <c r="E121" s="17" t="s">
        <v>245</v>
      </c>
      <c r="F121" s="17" t="s">
        <v>245</v>
      </c>
      <c r="G121" s="2" t="s">
        <v>33</v>
      </c>
      <c r="H121" s="2" t="str">
        <f t="shared" si="21"/>
        <v>B : INDUSTRIES EXTRACTIVES</v>
      </c>
      <c r="I121" s="2" t="str">
        <f t="shared" si="22"/>
        <v>05 : Extraction de houille et de lignite</v>
      </c>
      <c r="J121" s="2" t="str">
        <f t="shared" si="23"/>
        <v>05.1 : Extraction de houille</v>
      </c>
      <c r="K121" s="2" t="str">
        <f t="shared" si="18"/>
        <v/>
      </c>
      <c r="L121" s="2" t="str">
        <f t="shared" si="19"/>
        <v/>
      </c>
      <c r="M121" s="2" t="str">
        <f t="shared" si="20"/>
        <v/>
      </c>
      <c r="N121" s="2" t="str">
        <f t="shared" si="24"/>
        <v>05.10 : Extraction de houille</v>
      </c>
      <c r="O121" s="43" t="str">
        <f t="shared" si="25"/>
        <v/>
      </c>
      <c r="P121" s="2" t="str">
        <f t="shared" si="26"/>
        <v/>
      </c>
      <c r="Q121" s="2" t="str">
        <f t="shared" si="27"/>
        <v/>
      </c>
      <c r="R121" s="2" t="str">
        <f t="shared" si="28"/>
        <v/>
      </c>
    </row>
    <row r="122" spans="1:18">
      <c r="A122" s="6">
        <v>120</v>
      </c>
      <c r="B122" s="7" t="s">
        <v>248</v>
      </c>
      <c r="C122" s="7" t="b">
        <f t="shared" si="17"/>
        <v>1</v>
      </c>
      <c r="D122" s="8" t="s">
        <v>245</v>
      </c>
      <c r="E122" s="8" t="s">
        <v>245</v>
      </c>
      <c r="F122" s="8" t="s">
        <v>245</v>
      </c>
      <c r="G122" s="2" t="s">
        <v>249</v>
      </c>
      <c r="H122" s="2" t="str">
        <f t="shared" si="21"/>
        <v>B : INDUSTRIES EXTRACTIVES</v>
      </c>
      <c r="I122" s="2" t="str">
        <f t="shared" si="22"/>
        <v>05 : Extraction de houille et de lignite</v>
      </c>
      <c r="J122" s="2" t="str">
        <f t="shared" si="23"/>
        <v>05.1 : Extraction de houille</v>
      </c>
      <c r="K122" s="2" t="str">
        <f t="shared" si="18"/>
        <v/>
      </c>
      <c r="L122" s="2" t="str">
        <f t="shared" si="19"/>
        <v/>
      </c>
      <c r="M122" s="2" t="str">
        <f t="shared" si="20"/>
        <v/>
      </c>
      <c r="N122" s="2" t="str">
        <f t="shared" si="24"/>
        <v>05.10 : Extraction de houille</v>
      </c>
      <c r="O122" s="43" t="str">
        <f t="shared" si="25"/>
        <v>05.10Z</v>
      </c>
      <c r="P122" s="2" t="str">
        <f t="shared" si="26"/>
        <v>Extraction de houille</v>
      </c>
      <c r="Q122" s="2" t="str">
        <f t="shared" si="27"/>
        <v>Extraction de houille</v>
      </c>
      <c r="R122" s="2" t="str">
        <f t="shared" si="28"/>
        <v>Extraction de houille</v>
      </c>
    </row>
    <row r="123" spans="1:18">
      <c r="A123" s="6">
        <v>121</v>
      </c>
      <c r="B123" s="12"/>
      <c r="C123" s="7" t="b">
        <f t="shared" si="17"/>
        <v>0</v>
      </c>
      <c r="D123" s="13"/>
      <c r="E123" s="13"/>
      <c r="F123" s="13"/>
      <c r="G123" s="2" t="s">
        <v>25</v>
      </c>
      <c r="H123" s="2" t="str">
        <f t="shared" si="21"/>
        <v>B : INDUSTRIES EXTRACTIVES</v>
      </c>
      <c r="I123" s="2" t="str">
        <f t="shared" si="22"/>
        <v>05 : Extraction de houille et de lignite</v>
      </c>
      <c r="J123" s="2" t="str">
        <f t="shared" si="23"/>
        <v>05.1 : Extraction de houille</v>
      </c>
      <c r="K123" s="2" t="str">
        <f t="shared" si="18"/>
        <v/>
      </c>
      <c r="L123" s="2" t="str">
        <f t="shared" si="19"/>
        <v/>
      </c>
      <c r="M123" s="2" t="str">
        <f t="shared" si="20"/>
        <v xml:space="preserve"> . . . . . . . . . . . . . . . . . . . . . . . . . . . . . . . . . . . . . . . . . . . . . . . . . . . . . . . . . . . . . . . . . . . . . . . . . .</v>
      </c>
      <c r="N123" s="2" t="str">
        <f t="shared" si="24"/>
        <v>05.10 : Extraction de houille</v>
      </c>
      <c r="O123" s="43" t="str">
        <f t="shared" si="25"/>
        <v/>
      </c>
      <c r="P123" s="2" t="str">
        <f t="shared" si="26"/>
        <v/>
      </c>
      <c r="Q123" s="2" t="str">
        <f t="shared" si="27"/>
        <v/>
      </c>
      <c r="R123" s="2" t="str">
        <f t="shared" si="28"/>
        <v/>
      </c>
    </row>
    <row r="124" spans="1:18">
      <c r="A124" s="6">
        <v>122</v>
      </c>
      <c r="B124" s="10" t="s">
        <v>250</v>
      </c>
      <c r="C124" s="7" t="b">
        <f t="shared" si="17"/>
        <v>0</v>
      </c>
      <c r="D124" s="11" t="s">
        <v>251</v>
      </c>
      <c r="E124" s="11" t="s">
        <v>251</v>
      </c>
      <c r="F124" s="11" t="s">
        <v>251</v>
      </c>
      <c r="G124" s="2" t="s">
        <v>252</v>
      </c>
      <c r="H124" s="2" t="str">
        <f t="shared" si="21"/>
        <v>B : INDUSTRIES EXTRACTIVES</v>
      </c>
      <c r="I124" s="2" t="str">
        <f t="shared" si="22"/>
        <v>05 : Extraction de houille et de lignite</v>
      </c>
      <c r="J124" s="2" t="str">
        <f t="shared" si="23"/>
        <v>05.2 : Extraction de lignite</v>
      </c>
      <c r="K124" s="2" t="str">
        <f t="shared" si="18"/>
        <v/>
      </c>
      <c r="L124" s="2" t="str">
        <f t="shared" si="19"/>
        <v/>
      </c>
      <c r="M124" s="2" t="str">
        <f t="shared" si="20"/>
        <v/>
      </c>
      <c r="N124" s="2" t="str">
        <f t="shared" si="24"/>
        <v>05.10 : Extraction de houille</v>
      </c>
      <c r="O124" s="43" t="str">
        <f t="shared" si="25"/>
        <v/>
      </c>
      <c r="P124" s="2" t="str">
        <f t="shared" si="26"/>
        <v/>
      </c>
      <c r="Q124" s="2" t="str">
        <f t="shared" si="27"/>
        <v/>
      </c>
      <c r="R124" s="2" t="str">
        <f t="shared" si="28"/>
        <v/>
      </c>
    </row>
    <row r="125" spans="1:18">
      <c r="A125" s="6">
        <v>123</v>
      </c>
      <c r="B125" s="16" t="s">
        <v>253</v>
      </c>
      <c r="C125" s="7" t="b">
        <f t="shared" si="17"/>
        <v>0</v>
      </c>
      <c r="D125" s="17" t="s">
        <v>251</v>
      </c>
      <c r="E125" s="17" t="s">
        <v>251</v>
      </c>
      <c r="F125" s="17" t="s">
        <v>251</v>
      </c>
      <c r="G125" s="2" t="s">
        <v>33</v>
      </c>
      <c r="H125" s="2" t="str">
        <f t="shared" si="21"/>
        <v>B : INDUSTRIES EXTRACTIVES</v>
      </c>
      <c r="I125" s="2" t="str">
        <f t="shared" si="22"/>
        <v>05 : Extraction de houille et de lignite</v>
      </c>
      <c r="J125" s="2" t="str">
        <f t="shared" si="23"/>
        <v>05.2 : Extraction de lignite</v>
      </c>
      <c r="K125" s="2" t="str">
        <f t="shared" si="18"/>
        <v/>
      </c>
      <c r="L125" s="2" t="str">
        <f t="shared" si="19"/>
        <v/>
      </c>
      <c r="M125" s="2" t="str">
        <f t="shared" si="20"/>
        <v/>
      </c>
      <c r="N125" s="2" t="str">
        <f t="shared" si="24"/>
        <v>05.20 : Extraction de lignite</v>
      </c>
      <c r="O125" s="43" t="str">
        <f t="shared" si="25"/>
        <v/>
      </c>
      <c r="P125" s="2" t="str">
        <f t="shared" si="26"/>
        <v/>
      </c>
      <c r="Q125" s="2" t="str">
        <f t="shared" si="27"/>
        <v/>
      </c>
      <c r="R125" s="2" t="str">
        <f t="shared" si="28"/>
        <v/>
      </c>
    </row>
    <row r="126" spans="1:18">
      <c r="A126" s="6">
        <v>124</v>
      </c>
      <c r="B126" s="7" t="s">
        <v>254</v>
      </c>
      <c r="C126" s="7" t="b">
        <f t="shared" si="17"/>
        <v>1</v>
      </c>
      <c r="D126" s="8" t="s">
        <v>251</v>
      </c>
      <c r="E126" s="8" t="s">
        <v>251</v>
      </c>
      <c r="F126" s="8" t="s">
        <v>251</v>
      </c>
      <c r="G126" s="2" t="s">
        <v>255</v>
      </c>
      <c r="H126" s="2" t="str">
        <f t="shared" si="21"/>
        <v>B : INDUSTRIES EXTRACTIVES</v>
      </c>
      <c r="I126" s="2" t="str">
        <f t="shared" si="22"/>
        <v>05 : Extraction de houille et de lignite</v>
      </c>
      <c r="J126" s="2" t="str">
        <f t="shared" si="23"/>
        <v>05.2 : Extraction de lignite</v>
      </c>
      <c r="K126" s="2" t="str">
        <f t="shared" si="18"/>
        <v/>
      </c>
      <c r="L126" s="2" t="str">
        <f t="shared" si="19"/>
        <v/>
      </c>
      <c r="M126" s="2" t="str">
        <f t="shared" si="20"/>
        <v/>
      </c>
      <c r="N126" s="2" t="str">
        <f t="shared" si="24"/>
        <v>05.20 : Extraction de lignite</v>
      </c>
      <c r="O126" s="43" t="str">
        <f t="shared" si="25"/>
        <v>05.20Z</v>
      </c>
      <c r="P126" s="2" t="str">
        <f t="shared" si="26"/>
        <v>Extraction de lignite</v>
      </c>
      <c r="Q126" s="2" t="str">
        <f t="shared" si="27"/>
        <v>Extraction de lignite</v>
      </c>
      <c r="R126" s="2" t="str">
        <f t="shared" si="28"/>
        <v>Extraction de lignite</v>
      </c>
    </row>
    <row r="127" spans="1:18">
      <c r="A127" s="6">
        <v>125</v>
      </c>
      <c r="B127" s="12"/>
      <c r="C127" s="7" t="b">
        <f t="shared" si="17"/>
        <v>0</v>
      </c>
      <c r="D127" s="13"/>
      <c r="E127" s="13"/>
      <c r="F127" s="13"/>
      <c r="G127" s="2" t="s">
        <v>20</v>
      </c>
      <c r="H127" s="2" t="str">
        <f t="shared" si="21"/>
        <v>B : INDUSTRIES EXTRACTIVES</v>
      </c>
      <c r="I127" s="2" t="str">
        <f t="shared" si="22"/>
        <v>05 : Extraction de houille et de lignite</v>
      </c>
      <c r="J127" s="2" t="str">
        <f t="shared" si="23"/>
        <v>05.2 : Extraction de lignite</v>
      </c>
      <c r="K127" s="2" t="str">
        <f t="shared" si="18"/>
        <v/>
      </c>
      <c r="L127" s="2" t="str">
        <f t="shared" si="19"/>
        <v xml:space="preserve"> - - - - - - - - - - - - - - - - - - - - - - - - - - - - - - - - - - - - - - - - - - - - - - - - - - - - - - - - - - - - - - - - - - - - - - - - - -</v>
      </c>
      <c r="M127" s="2" t="str">
        <f t="shared" si="20"/>
        <v/>
      </c>
      <c r="N127" s="2" t="str">
        <f t="shared" si="24"/>
        <v>05.20 : Extraction de lignite</v>
      </c>
      <c r="O127" s="43" t="str">
        <f t="shared" si="25"/>
        <v/>
      </c>
      <c r="P127" s="2" t="str">
        <f t="shared" si="26"/>
        <v/>
      </c>
      <c r="Q127" s="2" t="str">
        <f t="shared" si="27"/>
        <v/>
      </c>
      <c r="R127" s="2" t="str">
        <f t="shared" si="28"/>
        <v/>
      </c>
    </row>
    <row r="128" spans="1:18" ht="14.1">
      <c r="A128" s="6">
        <v>126</v>
      </c>
      <c r="B128" s="14" t="s">
        <v>256</v>
      </c>
      <c r="C128" s="7" t="b">
        <f t="shared" si="17"/>
        <v>0</v>
      </c>
      <c r="D128" s="15" t="s">
        <v>257</v>
      </c>
      <c r="E128" s="15" t="s">
        <v>257</v>
      </c>
      <c r="F128" s="15" t="s">
        <v>257</v>
      </c>
      <c r="G128" s="2" t="s">
        <v>258</v>
      </c>
      <c r="H128" s="2" t="str">
        <f t="shared" si="21"/>
        <v>B : INDUSTRIES EXTRACTIVES</v>
      </c>
      <c r="I128" s="2" t="str">
        <f t="shared" si="22"/>
        <v>06 : Extraction d'hydrocarbures</v>
      </c>
      <c r="J128" s="2" t="str">
        <f t="shared" si="23"/>
        <v>05.2 : Extraction de lignite</v>
      </c>
      <c r="K128" s="2" t="str">
        <f t="shared" si="18"/>
        <v/>
      </c>
      <c r="L128" s="2" t="str">
        <f t="shared" si="19"/>
        <v/>
      </c>
      <c r="M128" s="2" t="str">
        <f t="shared" si="20"/>
        <v/>
      </c>
      <c r="N128" s="2" t="str">
        <f t="shared" si="24"/>
        <v>05.20 : Extraction de lignite</v>
      </c>
      <c r="O128" s="43" t="str">
        <f t="shared" si="25"/>
        <v/>
      </c>
      <c r="P128" s="2" t="str">
        <f t="shared" si="26"/>
        <v/>
      </c>
      <c r="Q128" s="2" t="str">
        <f t="shared" si="27"/>
        <v/>
      </c>
      <c r="R128" s="2" t="str">
        <f t="shared" si="28"/>
        <v/>
      </c>
    </row>
    <row r="129" spans="1:18">
      <c r="A129" s="6">
        <v>127</v>
      </c>
      <c r="B129" s="12"/>
      <c r="C129" s="7" t="b">
        <f t="shared" si="17"/>
        <v>0</v>
      </c>
      <c r="D129" s="13"/>
      <c r="E129" s="13"/>
      <c r="F129" s="13"/>
      <c r="G129" s="2" t="s">
        <v>25</v>
      </c>
      <c r="H129" s="2" t="str">
        <f t="shared" si="21"/>
        <v>B : INDUSTRIES EXTRACTIVES</v>
      </c>
      <c r="I129" s="2" t="str">
        <f t="shared" si="22"/>
        <v>06 : Extraction d'hydrocarbures</v>
      </c>
      <c r="J129" s="2" t="str">
        <f t="shared" si="23"/>
        <v>05.2 : Extraction de lignite</v>
      </c>
      <c r="K129" s="2" t="str">
        <f t="shared" si="18"/>
        <v/>
      </c>
      <c r="L129" s="2" t="str">
        <f t="shared" si="19"/>
        <v/>
      </c>
      <c r="M129" s="2" t="str">
        <f t="shared" si="20"/>
        <v xml:space="preserve"> . . . . . . . . . . . . . . . . . . . . . . . . . . . . . . . . . . . . . . . . . . . . . . . . . . . . . . . . . . . . . . . . . . . . . . . . . .</v>
      </c>
      <c r="N129" s="2" t="str">
        <f t="shared" si="24"/>
        <v>05.20 : Extraction de lignite</v>
      </c>
      <c r="O129" s="43" t="str">
        <f t="shared" si="25"/>
        <v/>
      </c>
      <c r="P129" s="2" t="str">
        <f t="shared" si="26"/>
        <v/>
      </c>
      <c r="Q129" s="2" t="str">
        <f t="shared" si="27"/>
        <v/>
      </c>
      <c r="R129" s="2" t="str">
        <f t="shared" si="28"/>
        <v/>
      </c>
    </row>
    <row r="130" spans="1:18">
      <c r="A130" s="6">
        <v>128</v>
      </c>
      <c r="B130" s="10" t="s">
        <v>259</v>
      </c>
      <c r="C130" s="7" t="b">
        <f t="shared" si="17"/>
        <v>0</v>
      </c>
      <c r="D130" s="11" t="s">
        <v>260</v>
      </c>
      <c r="E130" s="11" t="s">
        <v>260</v>
      </c>
      <c r="F130" s="11" t="s">
        <v>260</v>
      </c>
      <c r="G130" s="2" t="s">
        <v>261</v>
      </c>
      <c r="H130" s="2" t="str">
        <f t="shared" si="21"/>
        <v>B : INDUSTRIES EXTRACTIVES</v>
      </c>
      <c r="I130" s="2" t="str">
        <f t="shared" si="22"/>
        <v>06 : Extraction d'hydrocarbures</v>
      </c>
      <c r="J130" s="2" t="str">
        <f t="shared" si="23"/>
        <v>06.1 : Extraction de pétrole brut</v>
      </c>
      <c r="K130" s="2" t="str">
        <f t="shared" si="18"/>
        <v/>
      </c>
      <c r="L130" s="2" t="str">
        <f t="shared" si="19"/>
        <v/>
      </c>
      <c r="M130" s="2" t="str">
        <f t="shared" si="20"/>
        <v/>
      </c>
      <c r="N130" s="2" t="str">
        <f t="shared" si="24"/>
        <v>05.20 : Extraction de lignite</v>
      </c>
      <c r="O130" s="43" t="str">
        <f t="shared" si="25"/>
        <v/>
      </c>
      <c r="P130" s="2" t="str">
        <f t="shared" si="26"/>
        <v/>
      </c>
      <c r="Q130" s="2" t="str">
        <f t="shared" si="27"/>
        <v/>
      </c>
      <c r="R130" s="2" t="str">
        <f t="shared" si="28"/>
        <v/>
      </c>
    </row>
    <row r="131" spans="1:18">
      <c r="A131" s="6">
        <v>129</v>
      </c>
      <c r="B131" s="16" t="s">
        <v>262</v>
      </c>
      <c r="C131" s="7" t="b">
        <f t="shared" si="17"/>
        <v>0</v>
      </c>
      <c r="D131" s="17" t="s">
        <v>260</v>
      </c>
      <c r="E131" s="17" t="s">
        <v>260</v>
      </c>
      <c r="F131" s="17" t="s">
        <v>260</v>
      </c>
      <c r="G131" s="2" t="s">
        <v>33</v>
      </c>
      <c r="H131" s="2" t="str">
        <f t="shared" si="21"/>
        <v>B : INDUSTRIES EXTRACTIVES</v>
      </c>
      <c r="I131" s="2" t="str">
        <f t="shared" si="22"/>
        <v>06 : Extraction d'hydrocarbures</v>
      </c>
      <c r="J131" s="2" t="str">
        <f t="shared" si="23"/>
        <v>06.1 : Extraction de pétrole brut</v>
      </c>
      <c r="K131" s="2" t="str">
        <f t="shared" si="18"/>
        <v/>
      </c>
      <c r="L131" s="2" t="str">
        <f t="shared" si="19"/>
        <v/>
      </c>
      <c r="M131" s="2" t="str">
        <f t="shared" si="20"/>
        <v/>
      </c>
      <c r="N131" s="2" t="str">
        <f t="shared" si="24"/>
        <v>06.10 : Extraction de pétrole brut</v>
      </c>
      <c r="O131" s="43" t="str">
        <f t="shared" si="25"/>
        <v/>
      </c>
      <c r="P131" s="2" t="str">
        <f t="shared" si="26"/>
        <v/>
      </c>
      <c r="Q131" s="2" t="str">
        <f t="shared" si="27"/>
        <v/>
      </c>
      <c r="R131" s="2" t="str">
        <f t="shared" si="28"/>
        <v/>
      </c>
    </row>
    <row r="132" spans="1:18">
      <c r="A132" s="6">
        <v>130</v>
      </c>
      <c r="B132" s="7" t="s">
        <v>263</v>
      </c>
      <c r="C132" s="7" t="b">
        <f t="shared" ref="C132:C195" si="29">IF(RIGHT(B132,1)="Z",TRUE,FALSE)</f>
        <v>1</v>
      </c>
      <c r="D132" s="8" t="s">
        <v>260</v>
      </c>
      <c r="E132" s="8" t="s">
        <v>260</v>
      </c>
      <c r="F132" s="8" t="s">
        <v>260</v>
      </c>
      <c r="G132" s="2" t="s">
        <v>264</v>
      </c>
      <c r="H132" s="2" t="str">
        <f t="shared" si="21"/>
        <v>B : INDUSTRIES EXTRACTIVES</v>
      </c>
      <c r="I132" s="2" t="str">
        <f t="shared" si="22"/>
        <v>06 : Extraction d'hydrocarbures</v>
      </c>
      <c r="J132" s="2" t="str">
        <f t="shared" si="23"/>
        <v>06.1 : Extraction de pétrole brut</v>
      </c>
      <c r="K132" s="2" t="str">
        <f t="shared" ref="K132:K195" si="30">IFERROR(IF(_xlfn.TEXTBEFORE(B133," ",,1)="SECTION","============================================================================",""),"")</f>
        <v/>
      </c>
      <c r="L132" s="2" t="str">
        <f t="shared" ref="L132:L195" si="31">IF(LEN(B133)=2," - - - - - - - - - - - - - - - - - - - - - - - - - - - - - - - - - - - - - - - - - - - - - - - - - - - - - - - - - - - - - - - - - - - - - - - - - -","")</f>
        <v/>
      </c>
      <c r="M132" s="2" t="str">
        <f t="shared" ref="M132:M195" si="32">IF(LEN(B133)=4," . . . . . . . . . . . . . . . . . . . . . . . . . . . . . . . . . . . . . . . . . . . . . . . . . . . . . . . . . . . . . . . . . . . . . . . . . .","")</f>
        <v/>
      </c>
      <c r="N132" s="2" t="str">
        <f t="shared" si="24"/>
        <v>06.10 : Extraction de pétrole brut</v>
      </c>
      <c r="O132" s="43" t="str">
        <f t="shared" si="25"/>
        <v>06.10Z</v>
      </c>
      <c r="P132" s="2" t="str">
        <f t="shared" si="26"/>
        <v>Extraction de pétrole brut</v>
      </c>
      <c r="Q132" s="2" t="str">
        <f t="shared" si="27"/>
        <v>Extraction de pétrole brut</v>
      </c>
      <c r="R132" s="2" t="str">
        <f t="shared" si="28"/>
        <v>Extraction de pétrole brut</v>
      </c>
    </row>
    <row r="133" spans="1:18">
      <c r="A133" s="6">
        <v>131</v>
      </c>
      <c r="B133" s="12"/>
      <c r="C133" s="7" t="b">
        <f t="shared" si="29"/>
        <v>0</v>
      </c>
      <c r="D133" s="13"/>
      <c r="E133" s="13"/>
      <c r="F133" s="13"/>
      <c r="G133" s="2" t="s">
        <v>25</v>
      </c>
      <c r="H133" s="2" t="str">
        <f t="shared" ref="H133:H196" si="33">IFERROR(IF(_xlfn.TEXTBEFORE(B133," ",,1)="SECTION",_xlfn.TEXTAFTER(B133,"SECTION ")&amp;" : "&amp;D133,""),H132)</f>
        <v>B : INDUSTRIES EXTRACTIVES</v>
      </c>
      <c r="I133" s="2" t="str">
        <f t="shared" si="22"/>
        <v>06 : Extraction d'hydrocarbures</v>
      </c>
      <c r="J133" s="2" t="str">
        <f t="shared" si="23"/>
        <v>06.1 : Extraction de pétrole brut</v>
      </c>
      <c r="K133" s="2" t="str">
        <f t="shared" si="30"/>
        <v/>
      </c>
      <c r="L133" s="2" t="str">
        <f t="shared" si="31"/>
        <v/>
      </c>
      <c r="M133" s="2" t="str">
        <f t="shared" si="32"/>
        <v xml:space="preserve"> . . . . . . . . . . . . . . . . . . . . . . . . . . . . . . . . . . . . . . . . . . . . . . . . . . . . . . . . . . . . . . . . . . . . . . . . . .</v>
      </c>
      <c r="N133" s="2" t="str">
        <f t="shared" si="24"/>
        <v>06.10 : Extraction de pétrole brut</v>
      </c>
      <c r="O133" s="43" t="str">
        <f t="shared" si="25"/>
        <v/>
      </c>
      <c r="P133" s="2" t="str">
        <f t="shared" si="26"/>
        <v/>
      </c>
      <c r="Q133" s="2" t="str">
        <f t="shared" si="27"/>
        <v/>
      </c>
      <c r="R133" s="2" t="str">
        <f t="shared" si="28"/>
        <v/>
      </c>
    </row>
    <row r="134" spans="1:18">
      <c r="A134" s="6">
        <v>132</v>
      </c>
      <c r="B134" s="10" t="s">
        <v>265</v>
      </c>
      <c r="C134" s="7" t="b">
        <f t="shared" si="29"/>
        <v>0</v>
      </c>
      <c r="D134" s="11" t="s">
        <v>266</v>
      </c>
      <c r="E134" s="11" t="s">
        <v>266</v>
      </c>
      <c r="F134" s="11" t="s">
        <v>266</v>
      </c>
      <c r="G134" s="2" t="s">
        <v>267</v>
      </c>
      <c r="H134" s="2" t="str">
        <f t="shared" si="33"/>
        <v>B : INDUSTRIES EXTRACTIVES</v>
      </c>
      <c r="I134" s="2" t="str">
        <f t="shared" si="22"/>
        <v>06 : Extraction d'hydrocarbures</v>
      </c>
      <c r="J134" s="2" t="str">
        <f t="shared" si="23"/>
        <v>06.2 : Extraction de gaz naturel</v>
      </c>
      <c r="K134" s="2" t="str">
        <f t="shared" si="30"/>
        <v/>
      </c>
      <c r="L134" s="2" t="str">
        <f t="shared" si="31"/>
        <v/>
      </c>
      <c r="M134" s="2" t="str">
        <f t="shared" si="32"/>
        <v/>
      </c>
      <c r="N134" s="2" t="str">
        <f t="shared" si="24"/>
        <v>06.10 : Extraction de pétrole brut</v>
      </c>
      <c r="O134" s="43" t="str">
        <f t="shared" si="25"/>
        <v/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</row>
    <row r="135" spans="1:18">
      <c r="A135" s="6">
        <v>133</v>
      </c>
      <c r="B135" s="16" t="s">
        <v>268</v>
      </c>
      <c r="C135" s="7" t="b">
        <f t="shared" si="29"/>
        <v>0</v>
      </c>
      <c r="D135" s="17" t="s">
        <v>266</v>
      </c>
      <c r="E135" s="17" t="s">
        <v>266</v>
      </c>
      <c r="F135" s="17" t="s">
        <v>266</v>
      </c>
      <c r="G135" s="2" t="s">
        <v>33</v>
      </c>
      <c r="H135" s="2" t="str">
        <f t="shared" si="33"/>
        <v>B : INDUSTRIES EXTRACTIVES</v>
      </c>
      <c r="I135" s="2" t="str">
        <f t="shared" ref="I135:I198" si="34">IF(LEN(B135)=2,B135&amp;" : "&amp;D135,I134)</f>
        <v>06 : Extraction d'hydrocarbures</v>
      </c>
      <c r="J135" s="2" t="str">
        <f t="shared" si="23"/>
        <v>06.2 : Extraction de gaz naturel</v>
      </c>
      <c r="K135" s="2" t="str">
        <f t="shared" si="30"/>
        <v/>
      </c>
      <c r="L135" s="2" t="str">
        <f t="shared" si="31"/>
        <v/>
      </c>
      <c r="M135" s="2" t="str">
        <f t="shared" si="32"/>
        <v/>
      </c>
      <c r="N135" s="2" t="str">
        <f t="shared" si="24"/>
        <v>06.20 : Extraction de gaz naturel</v>
      </c>
      <c r="O135" s="43" t="str">
        <f t="shared" si="25"/>
        <v/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</row>
    <row r="136" spans="1:18">
      <c r="A136" s="6">
        <v>134</v>
      </c>
      <c r="B136" s="7" t="s">
        <v>269</v>
      </c>
      <c r="C136" s="7" t="b">
        <f t="shared" si="29"/>
        <v>1</v>
      </c>
      <c r="D136" s="8" t="s">
        <v>266</v>
      </c>
      <c r="E136" s="8" t="s">
        <v>266</v>
      </c>
      <c r="F136" s="8" t="s">
        <v>266</v>
      </c>
      <c r="G136" s="2" t="s">
        <v>270</v>
      </c>
      <c r="H136" s="2" t="str">
        <f t="shared" si="33"/>
        <v>B : INDUSTRIES EXTRACTIVES</v>
      </c>
      <c r="I136" s="2" t="str">
        <f t="shared" si="34"/>
        <v>06 : Extraction d'hydrocarbures</v>
      </c>
      <c r="J136" s="2" t="str">
        <f t="shared" si="23"/>
        <v>06.2 : Extraction de gaz naturel</v>
      </c>
      <c r="K136" s="2" t="str">
        <f t="shared" si="30"/>
        <v/>
      </c>
      <c r="L136" s="2" t="str">
        <f t="shared" si="31"/>
        <v/>
      </c>
      <c r="M136" s="2" t="str">
        <f t="shared" si="32"/>
        <v/>
      </c>
      <c r="N136" s="2" t="str">
        <f t="shared" si="24"/>
        <v>06.20 : Extraction de gaz naturel</v>
      </c>
      <c r="O136" s="43" t="str">
        <f t="shared" si="25"/>
        <v>06.20Z</v>
      </c>
      <c r="P136" s="2" t="str">
        <f t="shared" si="26"/>
        <v>Extraction de gaz naturel</v>
      </c>
      <c r="Q136" s="2" t="str">
        <f t="shared" si="27"/>
        <v>Extraction de gaz naturel</v>
      </c>
      <c r="R136" s="2" t="str">
        <f t="shared" si="28"/>
        <v>Extraction de gaz naturel</v>
      </c>
    </row>
    <row r="137" spans="1:18">
      <c r="A137" s="6">
        <v>135</v>
      </c>
      <c r="B137" s="12"/>
      <c r="C137" s="7" t="b">
        <f t="shared" si="29"/>
        <v>0</v>
      </c>
      <c r="D137" s="13"/>
      <c r="E137" s="13"/>
      <c r="F137" s="13"/>
      <c r="G137" s="2" t="s">
        <v>20</v>
      </c>
      <c r="H137" s="2" t="str">
        <f t="shared" si="33"/>
        <v>B : INDUSTRIES EXTRACTIVES</v>
      </c>
      <c r="I137" s="2" t="str">
        <f t="shared" si="34"/>
        <v>06 : Extraction d'hydrocarbures</v>
      </c>
      <c r="J137" s="2" t="str">
        <f t="shared" ref="J137:J200" si="35">IF(LEN(B137)=4,B137&amp;" : "&amp;D137,J136)</f>
        <v>06.2 : Extraction de gaz naturel</v>
      </c>
      <c r="K137" s="2" t="str">
        <f t="shared" si="30"/>
        <v/>
      </c>
      <c r="L137" s="2" t="str">
        <f t="shared" si="31"/>
        <v xml:space="preserve"> - - - - - - - - - - - - - - - - - - - - - - - - - - - - - - - - - - - - - - - - - - - - - - - - - - - - - - - - - - - - - - - - - - - - - - - - - -</v>
      </c>
      <c r="M137" s="2" t="str">
        <f t="shared" si="32"/>
        <v/>
      </c>
      <c r="N137" s="2" t="str">
        <f t="shared" si="24"/>
        <v>06.20 : Extraction de gaz naturel</v>
      </c>
      <c r="O137" s="43" t="str">
        <f t="shared" si="25"/>
        <v/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</row>
    <row r="138" spans="1:18" ht="14.1">
      <c r="A138" s="6">
        <v>136</v>
      </c>
      <c r="B138" s="14" t="s">
        <v>271</v>
      </c>
      <c r="C138" s="7" t="b">
        <f t="shared" si="29"/>
        <v>0</v>
      </c>
      <c r="D138" s="15" t="s">
        <v>272</v>
      </c>
      <c r="E138" s="15" t="s">
        <v>272</v>
      </c>
      <c r="F138" s="15" t="s">
        <v>272</v>
      </c>
      <c r="G138" s="2" t="s">
        <v>273</v>
      </c>
      <c r="H138" s="2" t="str">
        <f t="shared" si="33"/>
        <v>B : INDUSTRIES EXTRACTIVES</v>
      </c>
      <c r="I138" s="2" t="str">
        <f t="shared" si="34"/>
        <v>07 : Extraction de minerais métalliques</v>
      </c>
      <c r="J138" s="2" t="str">
        <f t="shared" si="35"/>
        <v>06.2 : Extraction de gaz naturel</v>
      </c>
      <c r="K138" s="2" t="str">
        <f t="shared" si="30"/>
        <v/>
      </c>
      <c r="L138" s="2" t="str">
        <f t="shared" si="31"/>
        <v/>
      </c>
      <c r="M138" s="2" t="str">
        <f t="shared" si="32"/>
        <v/>
      </c>
      <c r="N138" s="2" t="str">
        <f t="shared" ref="N138:N201" si="36">IF(LEN(B138)=5,B138&amp;" : "&amp;D138,N137)</f>
        <v>06.20 : Extraction de gaz naturel</v>
      </c>
      <c r="O138" s="43" t="str">
        <f t="shared" si="25"/>
        <v/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</row>
    <row r="139" spans="1:18">
      <c r="A139" s="6">
        <v>137</v>
      </c>
      <c r="B139" s="12"/>
      <c r="C139" s="7" t="b">
        <f t="shared" si="29"/>
        <v>0</v>
      </c>
      <c r="D139" s="13"/>
      <c r="E139" s="13"/>
      <c r="F139" s="13"/>
      <c r="G139" s="2" t="s">
        <v>25</v>
      </c>
      <c r="H139" s="2" t="str">
        <f t="shared" si="33"/>
        <v>B : INDUSTRIES EXTRACTIVES</v>
      </c>
      <c r="I139" s="2" t="str">
        <f t="shared" si="34"/>
        <v>07 : Extraction de minerais métalliques</v>
      </c>
      <c r="J139" s="2" t="str">
        <f t="shared" si="35"/>
        <v>06.2 : Extraction de gaz naturel</v>
      </c>
      <c r="K139" s="2" t="str">
        <f t="shared" si="30"/>
        <v/>
      </c>
      <c r="L139" s="2" t="str">
        <f t="shared" si="31"/>
        <v/>
      </c>
      <c r="M139" s="2" t="str">
        <f t="shared" si="32"/>
        <v xml:space="preserve"> . . . . . . . . . . . . . . . . . . . . . . . . . . . . . . . . . . . . . . . . . . . . . . . . . . . . . . . . . . . . . . . . . . . . . . . . . .</v>
      </c>
      <c r="N139" s="2" t="str">
        <f t="shared" si="36"/>
        <v>06.20 : Extraction de gaz naturel</v>
      </c>
      <c r="O139" s="43" t="str">
        <f t="shared" ref="O139:O202" si="37">IF(LEN(B139)=6,B139,"")</f>
        <v/>
      </c>
      <c r="P139" s="2" t="str">
        <f t="shared" ref="P139:P202" si="38">IF(LEN(B139)=6,D139,"")</f>
        <v/>
      </c>
      <c r="Q139" s="2" t="str">
        <f t="shared" ref="Q139:Q202" si="39">IF(LEN(B139)=6,E139,"")</f>
        <v/>
      </c>
      <c r="R139" s="2" t="str">
        <f t="shared" ref="R139:R202" si="40">IF(LEN(B139)=6,F139,"")</f>
        <v/>
      </c>
    </row>
    <row r="140" spans="1:18">
      <c r="A140" s="6">
        <v>138</v>
      </c>
      <c r="B140" s="10" t="s">
        <v>274</v>
      </c>
      <c r="C140" s="7" t="b">
        <f t="shared" si="29"/>
        <v>0</v>
      </c>
      <c r="D140" s="11" t="s">
        <v>275</v>
      </c>
      <c r="E140" s="11" t="s">
        <v>275</v>
      </c>
      <c r="F140" s="11" t="s">
        <v>275</v>
      </c>
      <c r="G140" s="2" t="s">
        <v>276</v>
      </c>
      <c r="H140" s="2" t="str">
        <f t="shared" si="33"/>
        <v>B : INDUSTRIES EXTRACTIVES</v>
      </c>
      <c r="I140" s="2" t="str">
        <f t="shared" si="34"/>
        <v>07 : Extraction de minerais métalliques</v>
      </c>
      <c r="J140" s="2" t="str">
        <f t="shared" si="35"/>
        <v>07.1 : Extraction de minerais de fer</v>
      </c>
      <c r="K140" s="2" t="str">
        <f t="shared" si="30"/>
        <v/>
      </c>
      <c r="L140" s="2" t="str">
        <f t="shared" si="31"/>
        <v/>
      </c>
      <c r="M140" s="2" t="str">
        <f t="shared" si="32"/>
        <v/>
      </c>
      <c r="N140" s="2" t="str">
        <f t="shared" si="36"/>
        <v>06.20 : Extraction de gaz naturel</v>
      </c>
      <c r="O140" s="43" t="str">
        <f t="shared" si="37"/>
        <v/>
      </c>
      <c r="P140" s="2" t="str">
        <f t="shared" si="38"/>
        <v/>
      </c>
      <c r="Q140" s="2" t="str">
        <f t="shared" si="39"/>
        <v/>
      </c>
      <c r="R140" s="2" t="str">
        <f t="shared" si="40"/>
        <v/>
      </c>
    </row>
    <row r="141" spans="1:18">
      <c r="A141" s="6">
        <v>139</v>
      </c>
      <c r="B141" s="16" t="s">
        <v>277</v>
      </c>
      <c r="C141" s="7" t="b">
        <f t="shared" si="29"/>
        <v>0</v>
      </c>
      <c r="D141" s="17" t="s">
        <v>275</v>
      </c>
      <c r="E141" s="17" t="s">
        <v>275</v>
      </c>
      <c r="F141" s="17" t="s">
        <v>275</v>
      </c>
      <c r="G141" s="2" t="s">
        <v>33</v>
      </c>
      <c r="H141" s="2" t="str">
        <f t="shared" si="33"/>
        <v>B : INDUSTRIES EXTRACTIVES</v>
      </c>
      <c r="I141" s="2" t="str">
        <f t="shared" si="34"/>
        <v>07 : Extraction de minerais métalliques</v>
      </c>
      <c r="J141" s="2" t="str">
        <f t="shared" si="35"/>
        <v>07.1 : Extraction de minerais de fer</v>
      </c>
      <c r="K141" s="2" t="str">
        <f t="shared" si="30"/>
        <v/>
      </c>
      <c r="L141" s="2" t="str">
        <f t="shared" si="31"/>
        <v/>
      </c>
      <c r="M141" s="2" t="str">
        <f t="shared" si="32"/>
        <v/>
      </c>
      <c r="N141" s="2" t="str">
        <f t="shared" si="36"/>
        <v>07.10 : Extraction de minerais de fer</v>
      </c>
      <c r="O141" s="43" t="str">
        <f t="shared" si="37"/>
        <v/>
      </c>
      <c r="P141" s="2" t="str">
        <f t="shared" si="38"/>
        <v/>
      </c>
      <c r="Q141" s="2" t="str">
        <f t="shared" si="39"/>
        <v/>
      </c>
      <c r="R141" s="2" t="str">
        <f t="shared" si="40"/>
        <v/>
      </c>
    </row>
    <row r="142" spans="1:18">
      <c r="A142" s="6">
        <v>140</v>
      </c>
      <c r="B142" s="7" t="s">
        <v>278</v>
      </c>
      <c r="C142" s="7" t="b">
        <f t="shared" si="29"/>
        <v>1</v>
      </c>
      <c r="D142" s="8" t="s">
        <v>275</v>
      </c>
      <c r="E142" s="8" t="s">
        <v>275</v>
      </c>
      <c r="F142" s="8" t="s">
        <v>275</v>
      </c>
      <c r="G142" s="2" t="s">
        <v>279</v>
      </c>
      <c r="H142" s="2" t="str">
        <f t="shared" si="33"/>
        <v>B : INDUSTRIES EXTRACTIVES</v>
      </c>
      <c r="I142" s="2" t="str">
        <f t="shared" si="34"/>
        <v>07 : Extraction de minerais métalliques</v>
      </c>
      <c r="J142" s="2" t="str">
        <f t="shared" si="35"/>
        <v>07.1 : Extraction de minerais de fer</v>
      </c>
      <c r="K142" s="2" t="str">
        <f t="shared" si="30"/>
        <v/>
      </c>
      <c r="L142" s="2" t="str">
        <f t="shared" si="31"/>
        <v/>
      </c>
      <c r="M142" s="2" t="str">
        <f t="shared" si="32"/>
        <v/>
      </c>
      <c r="N142" s="2" t="str">
        <f t="shared" si="36"/>
        <v>07.10 : Extraction de minerais de fer</v>
      </c>
      <c r="O142" s="43" t="str">
        <f t="shared" si="37"/>
        <v>07.10Z</v>
      </c>
      <c r="P142" s="2" t="str">
        <f t="shared" si="38"/>
        <v>Extraction de minerais de fer</v>
      </c>
      <c r="Q142" s="2" t="str">
        <f t="shared" si="39"/>
        <v>Extraction de minerais de fer</v>
      </c>
      <c r="R142" s="2" t="str">
        <f t="shared" si="40"/>
        <v>Extraction de minerais de fer</v>
      </c>
    </row>
    <row r="143" spans="1:18">
      <c r="A143" s="6">
        <v>141</v>
      </c>
      <c r="B143" s="12"/>
      <c r="C143" s="7" t="b">
        <f t="shared" si="29"/>
        <v>0</v>
      </c>
      <c r="D143" s="13"/>
      <c r="E143" s="13"/>
      <c r="F143" s="13"/>
      <c r="G143" s="2" t="s">
        <v>25</v>
      </c>
      <c r="H143" s="2" t="str">
        <f t="shared" si="33"/>
        <v>B : INDUSTRIES EXTRACTIVES</v>
      </c>
      <c r="I143" s="2" t="str">
        <f t="shared" si="34"/>
        <v>07 : Extraction de minerais métalliques</v>
      </c>
      <c r="J143" s="2" t="str">
        <f t="shared" si="35"/>
        <v>07.1 : Extraction de minerais de fer</v>
      </c>
      <c r="K143" s="2" t="str">
        <f t="shared" si="30"/>
        <v/>
      </c>
      <c r="L143" s="2" t="str">
        <f t="shared" si="31"/>
        <v/>
      </c>
      <c r="M143" s="2" t="str">
        <f t="shared" si="32"/>
        <v xml:space="preserve"> . . . . . . . . . . . . . . . . . . . . . . . . . . . . . . . . . . . . . . . . . . . . . . . . . . . . . . . . . . . . . . . . . . . . . . . . . .</v>
      </c>
      <c r="N143" s="2" t="str">
        <f t="shared" si="36"/>
        <v>07.10 : Extraction de minerais de fer</v>
      </c>
      <c r="O143" s="43" t="str">
        <f t="shared" si="37"/>
        <v/>
      </c>
      <c r="P143" s="2" t="str">
        <f t="shared" si="38"/>
        <v/>
      </c>
      <c r="Q143" s="2" t="str">
        <f t="shared" si="39"/>
        <v/>
      </c>
      <c r="R143" s="2" t="str">
        <f t="shared" si="40"/>
        <v/>
      </c>
    </row>
    <row r="144" spans="1:18">
      <c r="A144" s="6">
        <v>142</v>
      </c>
      <c r="B144" s="10" t="s">
        <v>280</v>
      </c>
      <c r="C144" s="7" t="b">
        <f t="shared" si="29"/>
        <v>0</v>
      </c>
      <c r="D144" s="11" t="s">
        <v>281</v>
      </c>
      <c r="E144" s="11" t="s">
        <v>281</v>
      </c>
      <c r="F144" s="11" t="s">
        <v>282</v>
      </c>
      <c r="G144" s="2" t="s">
        <v>283</v>
      </c>
      <c r="H144" s="2" t="str">
        <f t="shared" si="33"/>
        <v>B : INDUSTRIES EXTRACTIVES</v>
      </c>
      <c r="I144" s="2" t="str">
        <f t="shared" si="34"/>
        <v>07 : Extraction de minerais métalliques</v>
      </c>
      <c r="J144" s="2" t="str">
        <f t="shared" si="35"/>
        <v>07.2 : Extraction de minerais de métaux non ferreux</v>
      </c>
      <c r="K144" s="2" t="str">
        <f t="shared" si="30"/>
        <v/>
      </c>
      <c r="L144" s="2" t="str">
        <f t="shared" si="31"/>
        <v/>
      </c>
      <c r="M144" s="2" t="str">
        <f t="shared" si="32"/>
        <v/>
      </c>
      <c r="N144" s="2" t="str">
        <f t="shared" si="36"/>
        <v>07.10 : Extraction de minerais de fer</v>
      </c>
      <c r="O144" s="43" t="str">
        <f t="shared" si="37"/>
        <v/>
      </c>
      <c r="P144" s="2" t="str">
        <f t="shared" si="38"/>
        <v/>
      </c>
      <c r="Q144" s="2" t="str">
        <f t="shared" si="39"/>
        <v/>
      </c>
      <c r="R144" s="2" t="str">
        <f t="shared" si="40"/>
        <v/>
      </c>
    </row>
    <row r="145" spans="1:18">
      <c r="A145" s="6">
        <v>143</v>
      </c>
      <c r="B145" s="16" t="s">
        <v>284</v>
      </c>
      <c r="C145" s="7" t="b">
        <f t="shared" si="29"/>
        <v>0</v>
      </c>
      <c r="D145" s="17" t="s">
        <v>285</v>
      </c>
      <c r="E145" s="17" t="s">
        <v>285</v>
      </c>
      <c r="F145" s="17" t="s">
        <v>286</v>
      </c>
      <c r="G145" s="2" t="s">
        <v>33</v>
      </c>
      <c r="H145" s="2" t="str">
        <f t="shared" si="33"/>
        <v>B : INDUSTRIES EXTRACTIVES</v>
      </c>
      <c r="I145" s="2" t="str">
        <f t="shared" si="34"/>
        <v>07 : Extraction de minerais métalliques</v>
      </c>
      <c r="J145" s="2" t="str">
        <f t="shared" si="35"/>
        <v>07.2 : Extraction de minerais de métaux non ferreux</v>
      </c>
      <c r="K145" s="2" t="str">
        <f t="shared" si="30"/>
        <v/>
      </c>
      <c r="L145" s="2" t="str">
        <f t="shared" si="31"/>
        <v/>
      </c>
      <c r="M145" s="2" t="str">
        <f t="shared" si="32"/>
        <v/>
      </c>
      <c r="N145" s="2" t="str">
        <f t="shared" si="36"/>
        <v>07.21 : Extraction de minerais d'uranium et de thorium</v>
      </c>
      <c r="O145" s="43" t="str">
        <f t="shared" si="37"/>
        <v/>
      </c>
      <c r="P145" s="2" t="str">
        <f t="shared" si="38"/>
        <v/>
      </c>
      <c r="Q145" s="2" t="str">
        <f t="shared" si="39"/>
        <v/>
      </c>
      <c r="R145" s="2" t="str">
        <f t="shared" si="40"/>
        <v/>
      </c>
    </row>
    <row r="146" spans="1:18">
      <c r="A146" s="6">
        <v>144</v>
      </c>
      <c r="B146" s="7" t="s">
        <v>287</v>
      </c>
      <c r="C146" s="7" t="b">
        <f t="shared" si="29"/>
        <v>1</v>
      </c>
      <c r="D146" s="8" t="s">
        <v>285</v>
      </c>
      <c r="E146" s="8" t="s">
        <v>285</v>
      </c>
      <c r="F146" s="8" t="s">
        <v>286</v>
      </c>
      <c r="G146" s="2" t="s">
        <v>288</v>
      </c>
      <c r="H146" s="2" t="str">
        <f t="shared" si="33"/>
        <v>B : INDUSTRIES EXTRACTIVES</v>
      </c>
      <c r="I146" s="2" t="str">
        <f t="shared" si="34"/>
        <v>07 : Extraction de minerais métalliques</v>
      </c>
      <c r="J146" s="2" t="str">
        <f t="shared" si="35"/>
        <v>07.2 : Extraction de minerais de métaux non ferreux</v>
      </c>
      <c r="K146" s="2" t="str">
        <f t="shared" si="30"/>
        <v/>
      </c>
      <c r="L146" s="2" t="str">
        <f t="shared" si="31"/>
        <v/>
      </c>
      <c r="M146" s="2" t="str">
        <f t="shared" si="32"/>
        <v/>
      </c>
      <c r="N146" s="2" t="str">
        <f t="shared" si="36"/>
        <v>07.21 : Extraction de minerais d'uranium et de thorium</v>
      </c>
      <c r="O146" s="43" t="str">
        <f t="shared" si="37"/>
        <v>07.21Z</v>
      </c>
      <c r="P146" s="2" t="str">
        <f t="shared" si="38"/>
        <v>Extraction de minerais d'uranium et de thorium</v>
      </c>
      <c r="Q146" s="2" t="str">
        <f t="shared" si="39"/>
        <v>Extraction de minerais d'uranium et de thorium</v>
      </c>
      <c r="R146" s="2" t="str">
        <f t="shared" si="40"/>
        <v>Extr. de minerais d'uranium &amp; de thorium</v>
      </c>
    </row>
    <row r="147" spans="1:18">
      <c r="A147" s="6">
        <v>145</v>
      </c>
      <c r="B147" s="16" t="s">
        <v>289</v>
      </c>
      <c r="C147" s="7" t="b">
        <f t="shared" si="29"/>
        <v>0</v>
      </c>
      <c r="D147" s="17" t="s">
        <v>290</v>
      </c>
      <c r="E147" s="17" t="s">
        <v>290</v>
      </c>
      <c r="F147" s="17" t="s">
        <v>291</v>
      </c>
      <c r="G147" s="2" t="s">
        <v>33</v>
      </c>
      <c r="H147" s="2" t="str">
        <f t="shared" si="33"/>
        <v>B : INDUSTRIES EXTRACTIVES</v>
      </c>
      <c r="I147" s="2" t="str">
        <f t="shared" si="34"/>
        <v>07 : Extraction de minerais métalliques</v>
      </c>
      <c r="J147" s="2" t="str">
        <f t="shared" si="35"/>
        <v>07.2 : Extraction de minerais de métaux non ferreux</v>
      </c>
      <c r="K147" s="2" t="str">
        <f t="shared" si="30"/>
        <v/>
      </c>
      <c r="L147" s="2" t="str">
        <f t="shared" si="31"/>
        <v/>
      </c>
      <c r="M147" s="2" t="str">
        <f t="shared" si="32"/>
        <v/>
      </c>
      <c r="N147" s="2" t="str">
        <f t="shared" si="36"/>
        <v>07.29 : Extraction d'autres minerais de métaux non ferreux</v>
      </c>
      <c r="O147" s="43" t="str">
        <f t="shared" si="37"/>
        <v/>
      </c>
      <c r="P147" s="2" t="str">
        <f t="shared" si="38"/>
        <v/>
      </c>
      <c r="Q147" s="2" t="str">
        <f t="shared" si="39"/>
        <v/>
      </c>
      <c r="R147" s="2" t="str">
        <f t="shared" si="40"/>
        <v/>
      </c>
    </row>
    <row r="148" spans="1:18">
      <c r="A148" s="6">
        <v>146</v>
      </c>
      <c r="B148" s="7" t="s">
        <v>292</v>
      </c>
      <c r="C148" s="7" t="b">
        <f t="shared" si="29"/>
        <v>1</v>
      </c>
      <c r="D148" s="8" t="s">
        <v>290</v>
      </c>
      <c r="E148" s="8" t="s">
        <v>290</v>
      </c>
      <c r="F148" s="8" t="s">
        <v>291</v>
      </c>
      <c r="G148" s="2" t="s">
        <v>293</v>
      </c>
      <c r="H148" s="2" t="str">
        <f t="shared" si="33"/>
        <v>B : INDUSTRIES EXTRACTIVES</v>
      </c>
      <c r="I148" s="2" t="str">
        <f t="shared" si="34"/>
        <v>07 : Extraction de minerais métalliques</v>
      </c>
      <c r="J148" s="2" t="str">
        <f t="shared" si="35"/>
        <v>07.2 : Extraction de minerais de métaux non ferreux</v>
      </c>
      <c r="K148" s="2" t="str">
        <f t="shared" si="30"/>
        <v/>
      </c>
      <c r="L148" s="2" t="str">
        <f t="shared" si="31"/>
        <v/>
      </c>
      <c r="M148" s="2" t="str">
        <f t="shared" si="32"/>
        <v/>
      </c>
      <c r="N148" s="2" t="str">
        <f t="shared" si="36"/>
        <v>07.29 : Extraction d'autres minerais de métaux non ferreux</v>
      </c>
      <c r="O148" s="43" t="str">
        <f t="shared" si="37"/>
        <v>07.29Z</v>
      </c>
      <c r="P148" s="2" t="str">
        <f t="shared" si="38"/>
        <v>Extraction d'autres minerais de métaux non ferreux</v>
      </c>
      <c r="Q148" s="2" t="str">
        <f t="shared" si="39"/>
        <v>Extraction d'autres minerais de métaux non ferreux</v>
      </c>
      <c r="R148" s="2" t="str">
        <f t="shared" si="40"/>
        <v>Extr. aut. minerai de métaux non ferreux</v>
      </c>
    </row>
    <row r="149" spans="1:18">
      <c r="A149" s="6">
        <v>147</v>
      </c>
      <c r="B149" s="12"/>
      <c r="C149" s="7" t="b">
        <f t="shared" si="29"/>
        <v>0</v>
      </c>
      <c r="D149" s="13"/>
      <c r="E149" s="13"/>
      <c r="F149" s="13"/>
      <c r="G149" s="2" t="s">
        <v>20</v>
      </c>
      <c r="H149" s="2" t="str">
        <f t="shared" si="33"/>
        <v>B : INDUSTRIES EXTRACTIVES</v>
      </c>
      <c r="I149" s="2" t="str">
        <f t="shared" si="34"/>
        <v>07 : Extraction de minerais métalliques</v>
      </c>
      <c r="J149" s="2" t="str">
        <f t="shared" si="35"/>
        <v>07.2 : Extraction de minerais de métaux non ferreux</v>
      </c>
      <c r="K149" s="2" t="str">
        <f t="shared" si="30"/>
        <v/>
      </c>
      <c r="L149" s="2" t="str">
        <f t="shared" si="31"/>
        <v xml:space="preserve"> - - - - - - - - - - - - - - - - - - - - - - - - - - - - - - - - - - - - - - - - - - - - - - - - - - - - - - - - - - - - - - - - - - - - - - - - - -</v>
      </c>
      <c r="M149" s="2" t="str">
        <f t="shared" si="32"/>
        <v/>
      </c>
      <c r="N149" s="2" t="str">
        <f t="shared" si="36"/>
        <v>07.29 : Extraction d'autres minerais de métaux non ferreux</v>
      </c>
      <c r="O149" s="43" t="str">
        <f t="shared" si="37"/>
        <v/>
      </c>
      <c r="P149" s="2" t="str">
        <f t="shared" si="38"/>
        <v/>
      </c>
      <c r="Q149" s="2" t="str">
        <f t="shared" si="39"/>
        <v/>
      </c>
      <c r="R149" s="2" t="str">
        <f t="shared" si="40"/>
        <v/>
      </c>
    </row>
    <row r="150" spans="1:18" ht="14.1">
      <c r="A150" s="6">
        <v>148</v>
      </c>
      <c r="B150" s="14" t="s">
        <v>294</v>
      </c>
      <c r="C150" s="7" t="b">
        <f t="shared" si="29"/>
        <v>0</v>
      </c>
      <c r="D150" s="15" t="s">
        <v>295</v>
      </c>
      <c r="E150" s="15" t="s">
        <v>295</v>
      </c>
      <c r="F150" s="15" t="s">
        <v>295</v>
      </c>
      <c r="G150" s="2" t="s">
        <v>296</v>
      </c>
      <c r="H150" s="2" t="str">
        <f t="shared" si="33"/>
        <v>B : INDUSTRIES EXTRACTIVES</v>
      </c>
      <c r="I150" s="2" t="str">
        <f t="shared" si="34"/>
        <v>08 : Autres industries extractives</v>
      </c>
      <c r="J150" s="2" t="str">
        <f t="shared" si="35"/>
        <v>07.2 : Extraction de minerais de métaux non ferreux</v>
      </c>
      <c r="K150" s="2" t="str">
        <f t="shared" si="30"/>
        <v/>
      </c>
      <c r="L150" s="2" t="str">
        <f t="shared" si="31"/>
        <v/>
      </c>
      <c r="M150" s="2" t="str">
        <f t="shared" si="32"/>
        <v/>
      </c>
      <c r="N150" s="2" t="str">
        <f t="shared" si="36"/>
        <v>07.29 : Extraction d'autres minerais de métaux non ferreux</v>
      </c>
      <c r="O150" s="43" t="str">
        <f t="shared" si="37"/>
        <v/>
      </c>
      <c r="P150" s="2" t="str">
        <f t="shared" si="38"/>
        <v/>
      </c>
      <c r="Q150" s="2" t="str">
        <f t="shared" si="39"/>
        <v/>
      </c>
      <c r="R150" s="2" t="str">
        <f t="shared" si="40"/>
        <v/>
      </c>
    </row>
    <row r="151" spans="1:18">
      <c r="A151" s="6">
        <v>149</v>
      </c>
      <c r="B151" s="12"/>
      <c r="C151" s="7" t="b">
        <f t="shared" si="29"/>
        <v>0</v>
      </c>
      <c r="D151" s="13"/>
      <c r="E151" s="13"/>
      <c r="F151" s="13"/>
      <c r="G151" s="2" t="s">
        <v>25</v>
      </c>
      <c r="H151" s="2" t="str">
        <f t="shared" si="33"/>
        <v>B : INDUSTRIES EXTRACTIVES</v>
      </c>
      <c r="I151" s="2" t="str">
        <f t="shared" si="34"/>
        <v>08 : Autres industries extractives</v>
      </c>
      <c r="J151" s="2" t="str">
        <f t="shared" si="35"/>
        <v>07.2 : Extraction de minerais de métaux non ferreux</v>
      </c>
      <c r="K151" s="2" t="str">
        <f t="shared" si="30"/>
        <v/>
      </c>
      <c r="L151" s="2" t="str">
        <f t="shared" si="31"/>
        <v/>
      </c>
      <c r="M151" s="2" t="str">
        <f t="shared" si="32"/>
        <v xml:space="preserve"> . . . . . . . . . . . . . . . . . . . . . . . . . . . . . . . . . . . . . . . . . . . . . . . . . . . . . . . . . . . . . . . . . . . . . . . . . .</v>
      </c>
      <c r="N151" s="2" t="str">
        <f t="shared" si="36"/>
        <v>07.29 : Extraction d'autres minerais de métaux non ferreux</v>
      </c>
      <c r="O151" s="43" t="str">
        <f t="shared" si="37"/>
        <v/>
      </c>
      <c r="P151" s="2" t="str">
        <f t="shared" si="38"/>
        <v/>
      </c>
      <c r="Q151" s="2" t="str">
        <f t="shared" si="39"/>
        <v/>
      </c>
      <c r="R151" s="2" t="str">
        <f t="shared" si="40"/>
        <v/>
      </c>
    </row>
    <row r="152" spans="1:18">
      <c r="A152" s="6">
        <v>150</v>
      </c>
      <c r="B152" s="10" t="s">
        <v>297</v>
      </c>
      <c r="C152" s="7" t="b">
        <f t="shared" si="29"/>
        <v>0</v>
      </c>
      <c r="D152" s="11" t="s">
        <v>298</v>
      </c>
      <c r="E152" s="11" t="s">
        <v>298</v>
      </c>
      <c r="F152" s="11" t="s">
        <v>299</v>
      </c>
      <c r="G152" s="2" t="s">
        <v>300</v>
      </c>
      <c r="H152" s="2" t="str">
        <f t="shared" si="33"/>
        <v>B : INDUSTRIES EXTRACTIVES</v>
      </c>
      <c r="I152" s="2" t="str">
        <f t="shared" si="34"/>
        <v>08 : Autres industries extractives</v>
      </c>
      <c r="J152" s="2" t="str">
        <f t="shared" si="35"/>
        <v>08.1 : Extraction de pierres, de sables et d'argiles</v>
      </c>
      <c r="K152" s="2" t="str">
        <f t="shared" si="30"/>
        <v/>
      </c>
      <c r="L152" s="2" t="str">
        <f t="shared" si="31"/>
        <v/>
      </c>
      <c r="M152" s="2" t="str">
        <f t="shared" si="32"/>
        <v/>
      </c>
      <c r="N152" s="2" t="str">
        <f t="shared" si="36"/>
        <v>07.29 : Extraction d'autres minerais de métaux non ferreux</v>
      </c>
      <c r="O152" s="43" t="str">
        <f t="shared" si="37"/>
        <v/>
      </c>
      <c r="P152" s="2" t="str">
        <f t="shared" si="38"/>
        <v/>
      </c>
      <c r="Q152" s="2" t="str">
        <f t="shared" si="39"/>
        <v/>
      </c>
      <c r="R152" s="2" t="str">
        <f t="shared" si="40"/>
        <v/>
      </c>
    </row>
    <row r="153" spans="1:18" ht="24.95">
      <c r="A153" s="6">
        <v>151</v>
      </c>
      <c r="B153" s="16" t="s">
        <v>301</v>
      </c>
      <c r="C153" s="7" t="b">
        <f t="shared" si="29"/>
        <v>0</v>
      </c>
      <c r="D153" s="17" t="s">
        <v>302</v>
      </c>
      <c r="E153" s="17" t="s">
        <v>303</v>
      </c>
      <c r="F153" s="17" t="s">
        <v>304</v>
      </c>
      <c r="G153" s="2" t="s">
        <v>33</v>
      </c>
      <c r="H153" s="2" t="str">
        <f t="shared" si="33"/>
        <v>B : INDUSTRIES EXTRACTIVES</v>
      </c>
      <c r="I153" s="2" t="str">
        <f t="shared" si="34"/>
        <v>08 : Autres industries extractives</v>
      </c>
      <c r="J153" s="2" t="str">
        <f t="shared" si="35"/>
        <v>08.1 : Extraction de pierres, de sables et d'argiles</v>
      </c>
      <c r="K153" s="2" t="str">
        <f t="shared" si="30"/>
        <v/>
      </c>
      <c r="L153" s="2" t="str">
        <f t="shared" si="31"/>
        <v/>
      </c>
      <c r="M153" s="2" t="str">
        <f t="shared" si="32"/>
        <v/>
      </c>
      <c r="N153" s="2" t="str">
        <f t="shared" si="36"/>
        <v>08.11 : Extraction de pierres ornementales et de construction, de calcaire industriel, de gypse, de craie et d'ardoise</v>
      </c>
      <c r="O153" s="43" t="str">
        <f t="shared" si="37"/>
        <v/>
      </c>
      <c r="P153" s="2" t="str">
        <f t="shared" si="38"/>
        <v/>
      </c>
      <c r="Q153" s="2" t="str">
        <f t="shared" si="39"/>
        <v/>
      </c>
      <c r="R153" s="2" t="str">
        <f t="shared" si="40"/>
        <v/>
      </c>
    </row>
    <row r="154" spans="1:18" ht="25.7">
      <c r="A154" s="6">
        <v>152</v>
      </c>
      <c r="B154" s="7" t="s">
        <v>305</v>
      </c>
      <c r="C154" s="7" t="b">
        <f t="shared" si="29"/>
        <v>1</v>
      </c>
      <c r="D154" s="8" t="s">
        <v>302</v>
      </c>
      <c r="E154" s="8" t="s">
        <v>303</v>
      </c>
      <c r="F154" s="8" t="s">
        <v>304</v>
      </c>
      <c r="G154" s="2" t="s">
        <v>306</v>
      </c>
      <c r="H154" s="2" t="str">
        <f t="shared" si="33"/>
        <v>B : INDUSTRIES EXTRACTIVES</v>
      </c>
      <c r="I154" s="2" t="str">
        <f t="shared" si="34"/>
        <v>08 : Autres industries extractives</v>
      </c>
      <c r="J154" s="2" t="str">
        <f t="shared" si="35"/>
        <v>08.1 : Extraction de pierres, de sables et d'argiles</v>
      </c>
      <c r="K154" s="2" t="str">
        <f t="shared" si="30"/>
        <v/>
      </c>
      <c r="L154" s="2" t="str">
        <f t="shared" si="31"/>
        <v/>
      </c>
      <c r="M154" s="2" t="str">
        <f t="shared" si="32"/>
        <v/>
      </c>
      <c r="N154" s="2" t="str">
        <f t="shared" si="36"/>
        <v>08.11 : Extraction de pierres ornementales et de construction, de calcaire industriel, de gypse, de craie et d'ardoise</v>
      </c>
      <c r="O154" s="43" t="str">
        <f t="shared" si="37"/>
        <v>08.11Z</v>
      </c>
      <c r="P154" s="2" t="str">
        <f t="shared" si="38"/>
        <v>Extraction de pierres ornementales et de construction, de calcaire industriel, de gypse, de craie et d'ardoise</v>
      </c>
      <c r="Q154" s="2" t="str">
        <f t="shared" si="39"/>
        <v>Extraction pierres ornement. construc. calcaire industriel, gypse</v>
      </c>
      <c r="R154" s="2" t="str">
        <f t="shared" si="40"/>
        <v>Extr. pierre ornement. &amp; construct. etc.</v>
      </c>
    </row>
    <row r="155" spans="1:18">
      <c r="A155" s="6">
        <v>153</v>
      </c>
      <c r="B155" s="16" t="s">
        <v>307</v>
      </c>
      <c r="C155" s="7" t="b">
        <f t="shared" si="29"/>
        <v>0</v>
      </c>
      <c r="D155" s="18" t="s">
        <v>308</v>
      </c>
      <c r="E155" s="18" t="s">
        <v>309</v>
      </c>
      <c r="F155" s="18" t="s">
        <v>310</v>
      </c>
      <c r="G155" s="2" t="s">
        <v>33</v>
      </c>
      <c r="H155" s="2" t="str">
        <f t="shared" si="33"/>
        <v>B : INDUSTRIES EXTRACTIVES</v>
      </c>
      <c r="I155" s="2" t="str">
        <f t="shared" si="34"/>
        <v>08 : Autres industries extractives</v>
      </c>
      <c r="J155" s="2" t="str">
        <f t="shared" si="35"/>
        <v>08.1 : Extraction de pierres, de sables et d'argiles</v>
      </c>
      <c r="K155" s="2" t="str">
        <f t="shared" si="30"/>
        <v/>
      </c>
      <c r="L155" s="2" t="str">
        <f t="shared" si="31"/>
        <v/>
      </c>
      <c r="M155" s="2" t="str">
        <f t="shared" si="32"/>
        <v/>
      </c>
      <c r="N155" s="2" t="str">
        <f t="shared" si="36"/>
        <v>08.12 : Exploitation de gravières et sablières, extraction d’argiles et de kaolin</v>
      </c>
      <c r="O155" s="43" t="str">
        <f t="shared" si="37"/>
        <v/>
      </c>
      <c r="P155" s="2" t="str">
        <f t="shared" si="38"/>
        <v/>
      </c>
      <c r="Q155" s="2" t="str">
        <f t="shared" si="39"/>
        <v/>
      </c>
      <c r="R155" s="2" t="str">
        <f t="shared" si="40"/>
        <v/>
      </c>
    </row>
    <row r="156" spans="1:18">
      <c r="A156" s="6">
        <v>154</v>
      </c>
      <c r="B156" s="7" t="s">
        <v>311</v>
      </c>
      <c r="C156" s="7" t="b">
        <f t="shared" si="29"/>
        <v>1</v>
      </c>
      <c r="D156" s="8" t="s">
        <v>308</v>
      </c>
      <c r="E156" s="8" t="s">
        <v>309</v>
      </c>
      <c r="F156" s="8" t="s">
        <v>310</v>
      </c>
      <c r="G156" s="2" t="s">
        <v>312</v>
      </c>
      <c r="H156" s="2" t="str">
        <f t="shared" si="33"/>
        <v>B : INDUSTRIES EXTRACTIVES</v>
      </c>
      <c r="I156" s="2" t="str">
        <f t="shared" si="34"/>
        <v>08 : Autres industries extractives</v>
      </c>
      <c r="J156" s="2" t="str">
        <f t="shared" si="35"/>
        <v>08.1 : Extraction de pierres, de sables et d'argiles</v>
      </c>
      <c r="K156" s="2" t="str">
        <f t="shared" si="30"/>
        <v/>
      </c>
      <c r="L156" s="2" t="str">
        <f t="shared" si="31"/>
        <v/>
      </c>
      <c r="M156" s="2" t="str">
        <f t="shared" si="32"/>
        <v/>
      </c>
      <c r="N156" s="2" t="str">
        <f t="shared" si="36"/>
        <v>08.12 : Exploitation de gravières et sablières, extraction d’argiles et de kaolin</v>
      </c>
      <c r="O156" s="43" t="str">
        <f t="shared" si="37"/>
        <v>08.12Z</v>
      </c>
      <c r="P156" s="2" t="str">
        <f t="shared" si="38"/>
        <v>Exploitation de gravières et sablières, extraction d’argiles et de kaolin</v>
      </c>
      <c r="Q156" s="2" t="str">
        <f t="shared" si="39"/>
        <v>Exploit gravieres &amp; sablieres, extraction argiles &amp; kaolin</v>
      </c>
      <c r="R156" s="2" t="str">
        <f t="shared" si="40"/>
        <v>Exploit. gravière &amp; sabl., extr. argile</v>
      </c>
    </row>
    <row r="157" spans="1:18">
      <c r="A157" s="6">
        <v>155</v>
      </c>
      <c r="B157" s="12"/>
      <c r="C157" s="7" t="b">
        <f t="shared" si="29"/>
        <v>0</v>
      </c>
      <c r="D157" s="13"/>
      <c r="E157" s="13"/>
      <c r="F157" s="13"/>
      <c r="G157" s="2" t="s">
        <v>25</v>
      </c>
      <c r="H157" s="2" t="str">
        <f t="shared" si="33"/>
        <v>B : INDUSTRIES EXTRACTIVES</v>
      </c>
      <c r="I157" s="2" t="str">
        <f t="shared" si="34"/>
        <v>08 : Autres industries extractives</v>
      </c>
      <c r="J157" s="2" t="str">
        <f t="shared" si="35"/>
        <v>08.1 : Extraction de pierres, de sables et d'argiles</v>
      </c>
      <c r="K157" s="2" t="str">
        <f t="shared" si="30"/>
        <v/>
      </c>
      <c r="L157" s="2" t="str">
        <f t="shared" si="31"/>
        <v/>
      </c>
      <c r="M157" s="2" t="str">
        <f t="shared" si="32"/>
        <v xml:space="preserve"> . . . . . . . . . . . . . . . . . . . . . . . . . . . . . . . . . . . . . . . . . . . . . . . . . . . . . . . . . . . . . . . . . . . . . . . . . .</v>
      </c>
      <c r="N157" s="2" t="str">
        <f t="shared" si="36"/>
        <v>08.12 : Exploitation de gravières et sablières, extraction d’argiles et de kaolin</v>
      </c>
      <c r="O157" s="43" t="str">
        <f t="shared" si="37"/>
        <v/>
      </c>
      <c r="P157" s="2" t="str">
        <f t="shared" si="38"/>
        <v/>
      </c>
      <c r="Q157" s="2" t="str">
        <f t="shared" si="39"/>
        <v/>
      </c>
      <c r="R157" s="2" t="str">
        <f t="shared" si="40"/>
        <v/>
      </c>
    </row>
    <row r="158" spans="1:18">
      <c r="A158" s="6">
        <v>156</v>
      </c>
      <c r="B158" s="10" t="s">
        <v>313</v>
      </c>
      <c r="C158" s="7" t="b">
        <f t="shared" si="29"/>
        <v>0</v>
      </c>
      <c r="D158" s="11" t="s">
        <v>314</v>
      </c>
      <c r="E158" s="11" t="s">
        <v>314</v>
      </c>
      <c r="F158" s="11" t="s">
        <v>314</v>
      </c>
      <c r="G158" s="2" t="s">
        <v>315</v>
      </c>
      <c r="H158" s="2" t="str">
        <f t="shared" si="33"/>
        <v>B : INDUSTRIES EXTRACTIVES</v>
      </c>
      <c r="I158" s="2" t="str">
        <f t="shared" si="34"/>
        <v>08 : Autres industries extractives</v>
      </c>
      <c r="J158" s="2" t="str">
        <f t="shared" si="35"/>
        <v>08.9 : Activités extractives n.c.a.</v>
      </c>
      <c r="K158" s="2" t="str">
        <f t="shared" si="30"/>
        <v/>
      </c>
      <c r="L158" s="2" t="str">
        <f t="shared" si="31"/>
        <v/>
      </c>
      <c r="M158" s="2" t="str">
        <f t="shared" si="32"/>
        <v/>
      </c>
      <c r="N158" s="2" t="str">
        <f t="shared" si="36"/>
        <v>08.12 : Exploitation de gravières et sablières, extraction d’argiles et de kaolin</v>
      </c>
      <c r="O158" s="43" t="str">
        <f t="shared" si="37"/>
        <v/>
      </c>
      <c r="P158" s="2" t="str">
        <f t="shared" si="38"/>
        <v/>
      </c>
      <c r="Q158" s="2" t="str">
        <f t="shared" si="39"/>
        <v/>
      </c>
      <c r="R158" s="2" t="str">
        <f t="shared" si="40"/>
        <v/>
      </c>
    </row>
    <row r="159" spans="1:18">
      <c r="A159" s="6">
        <v>157</v>
      </c>
      <c r="B159" s="16" t="s">
        <v>316</v>
      </c>
      <c r="C159" s="7" t="b">
        <f t="shared" si="29"/>
        <v>0</v>
      </c>
      <c r="D159" s="17" t="s">
        <v>317</v>
      </c>
      <c r="E159" s="17" t="s">
        <v>318</v>
      </c>
      <c r="F159" s="17" t="s">
        <v>319</v>
      </c>
      <c r="G159" s="2" t="s">
        <v>33</v>
      </c>
      <c r="H159" s="2" t="str">
        <f t="shared" si="33"/>
        <v>B : INDUSTRIES EXTRACTIVES</v>
      </c>
      <c r="I159" s="2" t="str">
        <f t="shared" si="34"/>
        <v>08 : Autres industries extractives</v>
      </c>
      <c r="J159" s="2" t="str">
        <f t="shared" si="35"/>
        <v>08.9 : Activités extractives n.c.a.</v>
      </c>
      <c r="K159" s="2" t="str">
        <f t="shared" si="30"/>
        <v/>
      </c>
      <c r="L159" s="2" t="str">
        <f t="shared" si="31"/>
        <v/>
      </c>
      <c r="M159" s="2" t="str">
        <f t="shared" si="32"/>
        <v/>
      </c>
      <c r="N159" s="2" t="str">
        <f t="shared" si="36"/>
        <v xml:space="preserve">08.91 : Extraction des minéraux chimiques et d'engrais minéraux </v>
      </c>
      <c r="O159" s="43" t="str">
        <f t="shared" si="37"/>
        <v/>
      </c>
      <c r="P159" s="2" t="str">
        <f t="shared" si="38"/>
        <v/>
      </c>
      <c r="Q159" s="2" t="str">
        <f t="shared" si="39"/>
        <v/>
      </c>
      <c r="R159" s="2" t="str">
        <f t="shared" si="40"/>
        <v/>
      </c>
    </row>
    <row r="160" spans="1:18">
      <c r="A160" s="6">
        <v>158</v>
      </c>
      <c r="B160" s="7" t="s">
        <v>320</v>
      </c>
      <c r="C160" s="7" t="b">
        <f t="shared" si="29"/>
        <v>1</v>
      </c>
      <c r="D160" s="8" t="s">
        <v>317</v>
      </c>
      <c r="E160" s="8" t="s">
        <v>318</v>
      </c>
      <c r="F160" s="8" t="s">
        <v>319</v>
      </c>
      <c r="G160" s="2" t="s">
        <v>321</v>
      </c>
      <c r="H160" s="2" t="str">
        <f t="shared" si="33"/>
        <v>B : INDUSTRIES EXTRACTIVES</v>
      </c>
      <c r="I160" s="2" t="str">
        <f t="shared" si="34"/>
        <v>08 : Autres industries extractives</v>
      </c>
      <c r="J160" s="2" t="str">
        <f t="shared" si="35"/>
        <v>08.9 : Activités extractives n.c.a.</v>
      </c>
      <c r="K160" s="2" t="str">
        <f t="shared" si="30"/>
        <v/>
      </c>
      <c r="L160" s="2" t="str">
        <f t="shared" si="31"/>
        <v/>
      </c>
      <c r="M160" s="2" t="str">
        <f t="shared" si="32"/>
        <v/>
      </c>
      <c r="N160" s="2" t="str">
        <f t="shared" si="36"/>
        <v xml:space="preserve">08.91 : Extraction des minéraux chimiques et d'engrais minéraux </v>
      </c>
      <c r="O160" s="43" t="str">
        <f t="shared" si="37"/>
        <v>08.91Z</v>
      </c>
      <c r="P160" s="2" t="str">
        <f t="shared" si="38"/>
        <v xml:space="preserve">Extraction des minéraux chimiques et d'engrais minéraux </v>
      </c>
      <c r="Q160" s="2" t="str">
        <f t="shared" si="39"/>
        <v>Extraction des minéraux chimiques et d'engrais minéraux</v>
      </c>
      <c r="R160" s="2" t="str">
        <f t="shared" si="40"/>
        <v>Extr. minéraux chimiq. &amp; engrais min.</v>
      </c>
    </row>
    <row r="161" spans="1:18">
      <c r="A161" s="6">
        <v>159</v>
      </c>
      <c r="B161" s="16" t="s">
        <v>322</v>
      </c>
      <c r="C161" s="7" t="b">
        <f t="shared" si="29"/>
        <v>0</v>
      </c>
      <c r="D161" s="17" t="s">
        <v>323</v>
      </c>
      <c r="E161" s="17" t="s">
        <v>323</v>
      </c>
      <c r="F161" s="17" t="s">
        <v>323</v>
      </c>
      <c r="G161" s="2" t="s">
        <v>33</v>
      </c>
      <c r="H161" s="2" t="str">
        <f t="shared" si="33"/>
        <v>B : INDUSTRIES EXTRACTIVES</v>
      </c>
      <c r="I161" s="2" t="str">
        <f t="shared" si="34"/>
        <v>08 : Autres industries extractives</v>
      </c>
      <c r="J161" s="2" t="str">
        <f t="shared" si="35"/>
        <v>08.9 : Activités extractives n.c.a.</v>
      </c>
      <c r="K161" s="2" t="str">
        <f t="shared" si="30"/>
        <v/>
      </c>
      <c r="L161" s="2" t="str">
        <f t="shared" si="31"/>
        <v/>
      </c>
      <c r="M161" s="2" t="str">
        <f t="shared" si="32"/>
        <v/>
      </c>
      <c r="N161" s="2" t="str">
        <f t="shared" si="36"/>
        <v>08.92 : Extraction de tourbe</v>
      </c>
      <c r="O161" s="43" t="str">
        <f t="shared" si="37"/>
        <v/>
      </c>
      <c r="P161" s="2" t="str">
        <f t="shared" si="38"/>
        <v/>
      </c>
      <c r="Q161" s="2" t="str">
        <f t="shared" si="39"/>
        <v/>
      </c>
      <c r="R161" s="2" t="str">
        <f t="shared" si="40"/>
        <v/>
      </c>
    </row>
    <row r="162" spans="1:18">
      <c r="A162" s="6">
        <v>160</v>
      </c>
      <c r="B162" s="7" t="s">
        <v>324</v>
      </c>
      <c r="C162" s="7" t="b">
        <f t="shared" si="29"/>
        <v>1</v>
      </c>
      <c r="D162" s="8" t="s">
        <v>323</v>
      </c>
      <c r="E162" s="8" t="s">
        <v>323</v>
      </c>
      <c r="F162" s="8" t="s">
        <v>323</v>
      </c>
      <c r="G162" s="2" t="s">
        <v>325</v>
      </c>
      <c r="H162" s="2" t="str">
        <f t="shared" si="33"/>
        <v>B : INDUSTRIES EXTRACTIVES</v>
      </c>
      <c r="I162" s="2" t="str">
        <f t="shared" si="34"/>
        <v>08 : Autres industries extractives</v>
      </c>
      <c r="J162" s="2" t="str">
        <f t="shared" si="35"/>
        <v>08.9 : Activités extractives n.c.a.</v>
      </c>
      <c r="K162" s="2" t="str">
        <f t="shared" si="30"/>
        <v/>
      </c>
      <c r="L162" s="2" t="str">
        <f t="shared" si="31"/>
        <v/>
      </c>
      <c r="M162" s="2" t="str">
        <f t="shared" si="32"/>
        <v/>
      </c>
      <c r="N162" s="2" t="str">
        <f t="shared" si="36"/>
        <v>08.92 : Extraction de tourbe</v>
      </c>
      <c r="O162" s="43" t="str">
        <f t="shared" si="37"/>
        <v>08.92Z</v>
      </c>
      <c r="P162" s="2" t="str">
        <f t="shared" si="38"/>
        <v>Extraction de tourbe</v>
      </c>
      <c r="Q162" s="2" t="str">
        <f t="shared" si="39"/>
        <v>Extraction de tourbe</v>
      </c>
      <c r="R162" s="2" t="str">
        <f t="shared" si="40"/>
        <v>Extraction de tourbe</v>
      </c>
    </row>
    <row r="163" spans="1:18">
      <c r="A163" s="6">
        <v>161</v>
      </c>
      <c r="B163" s="16" t="s">
        <v>326</v>
      </c>
      <c r="C163" s="7" t="b">
        <f t="shared" si="29"/>
        <v>0</v>
      </c>
      <c r="D163" s="17" t="s">
        <v>327</v>
      </c>
      <c r="E163" s="17" t="s">
        <v>328</v>
      </c>
      <c r="F163" s="17" t="s">
        <v>328</v>
      </c>
      <c r="G163" s="2" t="s">
        <v>33</v>
      </c>
      <c r="H163" s="2" t="str">
        <f t="shared" si="33"/>
        <v>B : INDUSTRIES EXTRACTIVES</v>
      </c>
      <c r="I163" s="2" t="str">
        <f t="shared" si="34"/>
        <v>08 : Autres industries extractives</v>
      </c>
      <c r="J163" s="2" t="str">
        <f t="shared" si="35"/>
        <v>08.9 : Activités extractives n.c.a.</v>
      </c>
      <c r="K163" s="2" t="str">
        <f t="shared" si="30"/>
        <v/>
      </c>
      <c r="L163" s="2" t="str">
        <f t="shared" si="31"/>
        <v/>
      </c>
      <c r="M163" s="2" t="str">
        <f t="shared" si="32"/>
        <v/>
      </c>
      <c r="N163" s="2" t="str">
        <f t="shared" si="36"/>
        <v xml:space="preserve">08.93 : Production de sel </v>
      </c>
      <c r="O163" s="43" t="str">
        <f t="shared" si="37"/>
        <v/>
      </c>
      <c r="P163" s="2" t="str">
        <f t="shared" si="38"/>
        <v/>
      </c>
      <c r="Q163" s="2" t="str">
        <f t="shared" si="39"/>
        <v/>
      </c>
      <c r="R163" s="2" t="str">
        <f t="shared" si="40"/>
        <v/>
      </c>
    </row>
    <row r="164" spans="1:18">
      <c r="A164" s="6">
        <v>162</v>
      </c>
      <c r="B164" s="7" t="s">
        <v>329</v>
      </c>
      <c r="C164" s="7" t="b">
        <f t="shared" si="29"/>
        <v>1</v>
      </c>
      <c r="D164" s="8" t="s">
        <v>327</v>
      </c>
      <c r="E164" s="8" t="s">
        <v>328</v>
      </c>
      <c r="F164" s="8" t="s">
        <v>328</v>
      </c>
      <c r="G164" s="2" t="s">
        <v>330</v>
      </c>
      <c r="H164" s="2" t="str">
        <f t="shared" si="33"/>
        <v>B : INDUSTRIES EXTRACTIVES</v>
      </c>
      <c r="I164" s="2" t="str">
        <f t="shared" si="34"/>
        <v>08 : Autres industries extractives</v>
      </c>
      <c r="J164" s="2" t="str">
        <f t="shared" si="35"/>
        <v>08.9 : Activités extractives n.c.a.</v>
      </c>
      <c r="K164" s="2" t="str">
        <f t="shared" si="30"/>
        <v/>
      </c>
      <c r="L164" s="2" t="str">
        <f t="shared" si="31"/>
        <v/>
      </c>
      <c r="M164" s="2" t="str">
        <f t="shared" si="32"/>
        <v/>
      </c>
      <c r="N164" s="2" t="str">
        <f t="shared" si="36"/>
        <v xml:space="preserve">08.93 : Production de sel </v>
      </c>
      <c r="O164" s="43" t="str">
        <f t="shared" si="37"/>
        <v>08.93Z</v>
      </c>
      <c r="P164" s="2" t="str">
        <f t="shared" si="38"/>
        <v xml:space="preserve">Production de sel </v>
      </c>
      <c r="Q164" s="2" t="str">
        <f t="shared" si="39"/>
        <v>Production de sel</v>
      </c>
      <c r="R164" s="2" t="str">
        <f t="shared" si="40"/>
        <v>Production de sel</v>
      </c>
    </row>
    <row r="165" spans="1:18">
      <c r="A165" s="6">
        <v>163</v>
      </c>
      <c r="B165" s="16" t="s">
        <v>331</v>
      </c>
      <c r="C165" s="7" t="b">
        <f t="shared" si="29"/>
        <v>0</v>
      </c>
      <c r="D165" s="17" t="s">
        <v>332</v>
      </c>
      <c r="E165" s="17" t="s">
        <v>332</v>
      </c>
      <c r="F165" s="17" t="s">
        <v>332</v>
      </c>
      <c r="G165" s="2" t="s">
        <v>33</v>
      </c>
      <c r="H165" s="2" t="str">
        <f t="shared" si="33"/>
        <v>B : INDUSTRIES EXTRACTIVES</v>
      </c>
      <c r="I165" s="2" t="str">
        <f t="shared" si="34"/>
        <v>08 : Autres industries extractives</v>
      </c>
      <c r="J165" s="2" t="str">
        <f t="shared" si="35"/>
        <v>08.9 : Activités extractives n.c.a.</v>
      </c>
      <c r="K165" s="2" t="str">
        <f t="shared" si="30"/>
        <v/>
      </c>
      <c r="L165" s="2" t="str">
        <f t="shared" si="31"/>
        <v/>
      </c>
      <c r="M165" s="2" t="str">
        <f t="shared" si="32"/>
        <v/>
      </c>
      <c r="N165" s="2" t="str">
        <f t="shared" si="36"/>
        <v>08.99 : Autres activités extractives n.c.a.</v>
      </c>
      <c r="O165" s="43" t="str">
        <f t="shared" si="37"/>
        <v/>
      </c>
      <c r="P165" s="2" t="str">
        <f t="shared" si="38"/>
        <v/>
      </c>
      <c r="Q165" s="2" t="str">
        <f t="shared" si="39"/>
        <v/>
      </c>
      <c r="R165" s="2" t="str">
        <f t="shared" si="40"/>
        <v/>
      </c>
    </row>
    <row r="166" spans="1:18">
      <c r="A166" s="6">
        <v>164</v>
      </c>
      <c r="B166" s="7" t="s">
        <v>333</v>
      </c>
      <c r="C166" s="7" t="b">
        <f t="shared" si="29"/>
        <v>1</v>
      </c>
      <c r="D166" s="8" t="s">
        <v>332</v>
      </c>
      <c r="E166" s="8" t="s">
        <v>332</v>
      </c>
      <c r="F166" s="8" t="s">
        <v>332</v>
      </c>
      <c r="G166" s="2" t="s">
        <v>334</v>
      </c>
      <c r="H166" s="2" t="str">
        <f t="shared" si="33"/>
        <v>B : INDUSTRIES EXTRACTIVES</v>
      </c>
      <c r="I166" s="2" t="str">
        <f t="shared" si="34"/>
        <v>08 : Autres industries extractives</v>
      </c>
      <c r="J166" s="2" t="str">
        <f t="shared" si="35"/>
        <v>08.9 : Activités extractives n.c.a.</v>
      </c>
      <c r="K166" s="2" t="str">
        <f t="shared" si="30"/>
        <v/>
      </c>
      <c r="L166" s="2" t="str">
        <f t="shared" si="31"/>
        <v/>
      </c>
      <c r="M166" s="2" t="str">
        <f t="shared" si="32"/>
        <v/>
      </c>
      <c r="N166" s="2" t="str">
        <f t="shared" si="36"/>
        <v>08.99 : Autres activités extractives n.c.a.</v>
      </c>
      <c r="O166" s="43" t="str">
        <f t="shared" si="37"/>
        <v>08.99Z</v>
      </c>
      <c r="P166" s="2" t="str">
        <f t="shared" si="38"/>
        <v>Autres activités extractives n.c.a.</v>
      </c>
      <c r="Q166" s="2" t="str">
        <f t="shared" si="39"/>
        <v>Autres activités extractives n.c.a.</v>
      </c>
      <c r="R166" s="2" t="str">
        <f t="shared" si="40"/>
        <v>Autres activités extractives n.c.a.</v>
      </c>
    </row>
    <row r="167" spans="1:18">
      <c r="A167" s="6">
        <v>165</v>
      </c>
      <c r="B167" s="12"/>
      <c r="C167" s="7" t="b">
        <f t="shared" si="29"/>
        <v>0</v>
      </c>
      <c r="D167" s="13"/>
      <c r="E167" s="13"/>
      <c r="F167" s="13"/>
      <c r="G167" s="2" t="s">
        <v>20</v>
      </c>
      <c r="H167" s="2" t="str">
        <f t="shared" si="33"/>
        <v>B : INDUSTRIES EXTRACTIVES</v>
      </c>
      <c r="I167" s="2" t="str">
        <f t="shared" si="34"/>
        <v>08 : Autres industries extractives</v>
      </c>
      <c r="J167" s="2" t="str">
        <f t="shared" si="35"/>
        <v>08.9 : Activités extractives n.c.a.</v>
      </c>
      <c r="K167" s="2" t="str">
        <f t="shared" si="30"/>
        <v/>
      </c>
      <c r="L167" s="2" t="str">
        <f t="shared" si="31"/>
        <v xml:space="preserve"> - - - - - - - - - - - - - - - - - - - - - - - - - - - - - - - - - - - - - - - - - - - - - - - - - - - - - - - - - - - - - - - - - - - - - - - - - -</v>
      </c>
      <c r="M167" s="2" t="str">
        <f t="shared" si="32"/>
        <v/>
      </c>
      <c r="N167" s="2" t="str">
        <f t="shared" si="36"/>
        <v>08.99 : Autres activités extractives n.c.a.</v>
      </c>
      <c r="O167" s="43" t="str">
        <f t="shared" si="37"/>
        <v/>
      </c>
      <c r="P167" s="2" t="str">
        <f t="shared" si="38"/>
        <v/>
      </c>
      <c r="Q167" s="2" t="str">
        <f t="shared" si="39"/>
        <v/>
      </c>
      <c r="R167" s="2" t="str">
        <f t="shared" si="40"/>
        <v/>
      </c>
    </row>
    <row r="168" spans="1:18" ht="14.1">
      <c r="A168" s="6">
        <v>166</v>
      </c>
      <c r="B168" s="14" t="s">
        <v>335</v>
      </c>
      <c r="C168" s="7" t="b">
        <f t="shared" si="29"/>
        <v>0</v>
      </c>
      <c r="D168" s="15" t="s">
        <v>336</v>
      </c>
      <c r="E168" s="15" t="s">
        <v>336</v>
      </c>
      <c r="F168" s="15" t="s">
        <v>337</v>
      </c>
      <c r="G168" s="2" t="s">
        <v>338</v>
      </c>
      <c r="H168" s="2" t="str">
        <f t="shared" si="33"/>
        <v>B : INDUSTRIES EXTRACTIVES</v>
      </c>
      <c r="I168" s="2" t="str">
        <f t="shared" si="34"/>
        <v>09 : Services de soutien aux industries extractives</v>
      </c>
      <c r="J168" s="2" t="str">
        <f t="shared" si="35"/>
        <v>08.9 : Activités extractives n.c.a.</v>
      </c>
      <c r="K168" s="2" t="str">
        <f t="shared" si="30"/>
        <v/>
      </c>
      <c r="L168" s="2" t="str">
        <f t="shared" si="31"/>
        <v/>
      </c>
      <c r="M168" s="2" t="str">
        <f t="shared" si="32"/>
        <v/>
      </c>
      <c r="N168" s="2" t="str">
        <f t="shared" si="36"/>
        <v>08.99 : Autres activités extractives n.c.a.</v>
      </c>
      <c r="O168" s="43" t="str">
        <f t="shared" si="37"/>
        <v/>
      </c>
      <c r="P168" s="2" t="str">
        <f t="shared" si="38"/>
        <v/>
      </c>
      <c r="Q168" s="2" t="str">
        <f t="shared" si="39"/>
        <v/>
      </c>
      <c r="R168" s="2" t="str">
        <f t="shared" si="40"/>
        <v/>
      </c>
    </row>
    <row r="169" spans="1:18">
      <c r="A169" s="6">
        <v>167</v>
      </c>
      <c r="B169" s="12"/>
      <c r="C169" s="7" t="b">
        <f t="shared" si="29"/>
        <v>0</v>
      </c>
      <c r="D169" s="13"/>
      <c r="E169" s="13"/>
      <c r="F169" s="13"/>
      <c r="G169" s="2" t="s">
        <v>25</v>
      </c>
      <c r="H169" s="2" t="str">
        <f t="shared" si="33"/>
        <v>B : INDUSTRIES EXTRACTIVES</v>
      </c>
      <c r="I169" s="2" t="str">
        <f t="shared" si="34"/>
        <v>09 : Services de soutien aux industries extractives</v>
      </c>
      <c r="J169" s="2" t="str">
        <f t="shared" si="35"/>
        <v>08.9 : Activités extractives n.c.a.</v>
      </c>
      <c r="K169" s="2" t="str">
        <f t="shared" si="30"/>
        <v/>
      </c>
      <c r="L169" s="2" t="str">
        <f t="shared" si="31"/>
        <v/>
      </c>
      <c r="M169" s="2" t="str">
        <f t="shared" si="32"/>
        <v xml:space="preserve"> . . . . . . . . . . . . . . . . . . . . . . . . . . . . . . . . . . . . . . . . . . . . . . . . . . . . . . . . . . . . . . . . . . . . . . . . . .</v>
      </c>
      <c r="N169" s="2" t="str">
        <f t="shared" si="36"/>
        <v>08.99 : Autres activités extractives n.c.a.</v>
      </c>
      <c r="O169" s="43" t="str">
        <f t="shared" si="37"/>
        <v/>
      </c>
      <c r="P169" s="2" t="str">
        <f t="shared" si="38"/>
        <v/>
      </c>
      <c r="Q169" s="2" t="str">
        <f t="shared" si="39"/>
        <v/>
      </c>
      <c r="R169" s="2" t="str">
        <f t="shared" si="40"/>
        <v/>
      </c>
    </row>
    <row r="170" spans="1:18">
      <c r="A170" s="6">
        <v>168</v>
      </c>
      <c r="B170" s="10" t="s">
        <v>339</v>
      </c>
      <c r="C170" s="7" t="b">
        <f t="shared" si="29"/>
        <v>0</v>
      </c>
      <c r="D170" s="11" t="s">
        <v>340</v>
      </c>
      <c r="E170" s="11" t="s">
        <v>340</v>
      </c>
      <c r="F170" s="11" t="s">
        <v>341</v>
      </c>
      <c r="G170" s="2" t="s">
        <v>342</v>
      </c>
      <c r="H170" s="2" t="str">
        <f t="shared" si="33"/>
        <v>B : INDUSTRIES EXTRACTIVES</v>
      </c>
      <c r="I170" s="2" t="str">
        <f t="shared" si="34"/>
        <v>09 : Services de soutien aux industries extractives</v>
      </c>
      <c r="J170" s="2" t="str">
        <f t="shared" si="35"/>
        <v>09.1 : Activités de soutien à l'extraction d'hydrocarbures</v>
      </c>
      <c r="K170" s="2" t="str">
        <f t="shared" si="30"/>
        <v/>
      </c>
      <c r="L170" s="2" t="str">
        <f t="shared" si="31"/>
        <v/>
      </c>
      <c r="M170" s="2" t="str">
        <f t="shared" si="32"/>
        <v/>
      </c>
      <c r="N170" s="2" t="str">
        <f t="shared" si="36"/>
        <v>08.99 : Autres activités extractives n.c.a.</v>
      </c>
      <c r="O170" s="43" t="str">
        <f t="shared" si="37"/>
        <v/>
      </c>
      <c r="P170" s="2" t="str">
        <f t="shared" si="38"/>
        <v/>
      </c>
      <c r="Q170" s="2" t="str">
        <f t="shared" si="39"/>
        <v/>
      </c>
      <c r="R170" s="2" t="str">
        <f t="shared" si="40"/>
        <v/>
      </c>
    </row>
    <row r="171" spans="1:18">
      <c r="A171" s="6">
        <v>169</v>
      </c>
      <c r="B171" s="16" t="s">
        <v>343</v>
      </c>
      <c r="C171" s="7" t="b">
        <f t="shared" si="29"/>
        <v>0</v>
      </c>
      <c r="D171" s="17" t="s">
        <v>340</v>
      </c>
      <c r="E171" s="17" t="s">
        <v>340</v>
      </c>
      <c r="F171" s="17" t="s">
        <v>341</v>
      </c>
      <c r="G171" s="2" t="s">
        <v>33</v>
      </c>
      <c r="H171" s="2" t="str">
        <f t="shared" si="33"/>
        <v>B : INDUSTRIES EXTRACTIVES</v>
      </c>
      <c r="I171" s="2" t="str">
        <f t="shared" si="34"/>
        <v>09 : Services de soutien aux industries extractives</v>
      </c>
      <c r="J171" s="2" t="str">
        <f t="shared" si="35"/>
        <v>09.1 : Activités de soutien à l'extraction d'hydrocarbures</v>
      </c>
      <c r="K171" s="2" t="str">
        <f t="shared" si="30"/>
        <v/>
      </c>
      <c r="L171" s="2" t="str">
        <f t="shared" si="31"/>
        <v/>
      </c>
      <c r="M171" s="2" t="str">
        <f t="shared" si="32"/>
        <v/>
      </c>
      <c r="N171" s="2" t="str">
        <f t="shared" si="36"/>
        <v>09.10 : Activités de soutien à l'extraction d'hydrocarbures</v>
      </c>
      <c r="O171" s="43" t="str">
        <f t="shared" si="37"/>
        <v/>
      </c>
      <c r="P171" s="2" t="str">
        <f t="shared" si="38"/>
        <v/>
      </c>
      <c r="Q171" s="2" t="str">
        <f t="shared" si="39"/>
        <v/>
      </c>
      <c r="R171" s="2" t="str">
        <f t="shared" si="40"/>
        <v/>
      </c>
    </row>
    <row r="172" spans="1:18">
      <c r="A172" s="6">
        <v>170</v>
      </c>
      <c r="B172" s="7" t="s">
        <v>344</v>
      </c>
      <c r="C172" s="7" t="b">
        <f t="shared" si="29"/>
        <v>1</v>
      </c>
      <c r="D172" s="8" t="s">
        <v>340</v>
      </c>
      <c r="E172" s="8" t="s">
        <v>340</v>
      </c>
      <c r="F172" s="8" t="s">
        <v>341</v>
      </c>
      <c r="G172" s="2" t="s">
        <v>345</v>
      </c>
      <c r="H172" s="2" t="str">
        <f t="shared" si="33"/>
        <v>B : INDUSTRIES EXTRACTIVES</v>
      </c>
      <c r="I172" s="2" t="str">
        <f t="shared" si="34"/>
        <v>09 : Services de soutien aux industries extractives</v>
      </c>
      <c r="J172" s="2" t="str">
        <f t="shared" si="35"/>
        <v>09.1 : Activités de soutien à l'extraction d'hydrocarbures</v>
      </c>
      <c r="K172" s="2" t="str">
        <f t="shared" si="30"/>
        <v/>
      </c>
      <c r="L172" s="2" t="str">
        <f t="shared" si="31"/>
        <v/>
      </c>
      <c r="M172" s="2" t="str">
        <f t="shared" si="32"/>
        <v/>
      </c>
      <c r="N172" s="2" t="str">
        <f t="shared" si="36"/>
        <v>09.10 : Activités de soutien à l'extraction d'hydrocarbures</v>
      </c>
      <c r="O172" s="43" t="str">
        <f t="shared" si="37"/>
        <v>09.10Z</v>
      </c>
      <c r="P172" s="2" t="str">
        <f t="shared" si="38"/>
        <v>Activités de soutien à l'extraction d'hydrocarbures</v>
      </c>
      <c r="Q172" s="2" t="str">
        <f t="shared" si="39"/>
        <v>Activités de soutien à l'extraction d'hydrocarbures</v>
      </c>
      <c r="R172" s="2" t="str">
        <f t="shared" si="40"/>
        <v>Act. de soutien à l'extr. hydrocarbures</v>
      </c>
    </row>
    <row r="173" spans="1:18">
      <c r="A173" s="6">
        <v>171</v>
      </c>
      <c r="B173" s="12"/>
      <c r="C173" s="7" t="b">
        <f t="shared" si="29"/>
        <v>0</v>
      </c>
      <c r="D173" s="13"/>
      <c r="E173" s="13"/>
      <c r="F173" s="13"/>
      <c r="G173" s="2" t="s">
        <v>25</v>
      </c>
      <c r="H173" s="2" t="str">
        <f t="shared" si="33"/>
        <v>B : INDUSTRIES EXTRACTIVES</v>
      </c>
      <c r="I173" s="2" t="str">
        <f t="shared" si="34"/>
        <v>09 : Services de soutien aux industries extractives</v>
      </c>
      <c r="J173" s="2" t="str">
        <f t="shared" si="35"/>
        <v>09.1 : Activités de soutien à l'extraction d'hydrocarbures</v>
      </c>
      <c r="K173" s="2" t="str">
        <f t="shared" si="30"/>
        <v/>
      </c>
      <c r="L173" s="2" t="str">
        <f t="shared" si="31"/>
        <v/>
      </c>
      <c r="M173" s="2" t="str">
        <f t="shared" si="32"/>
        <v xml:space="preserve"> . . . . . . . . . . . . . . . . . . . . . . . . . . . . . . . . . . . . . . . . . . . . . . . . . . . . . . . . . . . . . . . . . . . . . . . . . .</v>
      </c>
      <c r="N173" s="2" t="str">
        <f t="shared" si="36"/>
        <v>09.10 : Activités de soutien à l'extraction d'hydrocarbures</v>
      </c>
      <c r="O173" s="43" t="str">
        <f t="shared" si="37"/>
        <v/>
      </c>
      <c r="P173" s="2" t="str">
        <f t="shared" si="38"/>
        <v/>
      </c>
      <c r="Q173" s="2" t="str">
        <f t="shared" si="39"/>
        <v/>
      </c>
      <c r="R173" s="2" t="str">
        <f t="shared" si="40"/>
        <v/>
      </c>
    </row>
    <row r="174" spans="1:18">
      <c r="A174" s="6">
        <v>172</v>
      </c>
      <c r="B174" s="10" t="s">
        <v>346</v>
      </c>
      <c r="C174" s="7" t="b">
        <f t="shared" si="29"/>
        <v>0</v>
      </c>
      <c r="D174" s="11" t="s">
        <v>347</v>
      </c>
      <c r="E174" s="11" t="s">
        <v>347</v>
      </c>
      <c r="F174" s="11" t="s">
        <v>348</v>
      </c>
      <c r="G174" s="2" t="s">
        <v>349</v>
      </c>
      <c r="H174" s="2" t="str">
        <f t="shared" si="33"/>
        <v>B : INDUSTRIES EXTRACTIVES</v>
      </c>
      <c r="I174" s="2" t="str">
        <f t="shared" si="34"/>
        <v>09 : Services de soutien aux industries extractives</v>
      </c>
      <c r="J174" s="2" t="str">
        <f t="shared" si="35"/>
        <v>09.9 : Activités de soutien aux autres industries extractives</v>
      </c>
      <c r="K174" s="2" t="str">
        <f t="shared" si="30"/>
        <v/>
      </c>
      <c r="L174" s="2" t="str">
        <f t="shared" si="31"/>
        <v/>
      </c>
      <c r="M174" s="2" t="str">
        <f t="shared" si="32"/>
        <v/>
      </c>
      <c r="N174" s="2" t="str">
        <f t="shared" si="36"/>
        <v>09.10 : Activités de soutien à l'extraction d'hydrocarbures</v>
      </c>
      <c r="O174" s="43" t="str">
        <f t="shared" si="37"/>
        <v/>
      </c>
      <c r="P174" s="2" t="str">
        <f t="shared" si="38"/>
        <v/>
      </c>
      <c r="Q174" s="2" t="str">
        <f t="shared" si="39"/>
        <v/>
      </c>
      <c r="R174" s="2" t="str">
        <f t="shared" si="40"/>
        <v/>
      </c>
    </row>
    <row r="175" spans="1:18">
      <c r="A175" s="6">
        <v>173</v>
      </c>
      <c r="B175" s="16" t="s">
        <v>350</v>
      </c>
      <c r="C175" s="7" t="b">
        <f t="shared" si="29"/>
        <v>0</v>
      </c>
      <c r="D175" s="17" t="s">
        <v>351</v>
      </c>
      <c r="E175" s="17" t="s">
        <v>347</v>
      </c>
      <c r="F175" s="17" t="s">
        <v>348</v>
      </c>
      <c r="G175" s="2" t="s">
        <v>33</v>
      </c>
      <c r="H175" s="2" t="str">
        <f t="shared" si="33"/>
        <v>B : INDUSTRIES EXTRACTIVES</v>
      </c>
      <c r="I175" s="2" t="str">
        <f t="shared" si="34"/>
        <v>09 : Services de soutien aux industries extractives</v>
      </c>
      <c r="J175" s="2" t="str">
        <f t="shared" si="35"/>
        <v>09.9 : Activités de soutien aux autres industries extractives</v>
      </c>
      <c r="K175" s="2" t="str">
        <f t="shared" si="30"/>
        <v/>
      </c>
      <c r="L175" s="2" t="str">
        <f t="shared" si="31"/>
        <v/>
      </c>
      <c r="M175" s="2" t="str">
        <f t="shared" si="32"/>
        <v/>
      </c>
      <c r="N175" s="2" t="str">
        <f t="shared" si="36"/>
        <v xml:space="preserve">09.90 : Activités de soutien aux autres industries extractives </v>
      </c>
      <c r="O175" s="43" t="str">
        <f t="shared" si="37"/>
        <v/>
      </c>
      <c r="P175" s="2" t="str">
        <f t="shared" si="38"/>
        <v/>
      </c>
      <c r="Q175" s="2" t="str">
        <f t="shared" si="39"/>
        <v/>
      </c>
      <c r="R175" s="2" t="str">
        <f t="shared" si="40"/>
        <v/>
      </c>
    </row>
    <row r="176" spans="1:18">
      <c r="A176" s="6">
        <v>174</v>
      </c>
      <c r="B176" s="7" t="s">
        <v>352</v>
      </c>
      <c r="C176" s="7" t="b">
        <f t="shared" si="29"/>
        <v>1</v>
      </c>
      <c r="D176" s="8" t="s">
        <v>351</v>
      </c>
      <c r="E176" s="8" t="s">
        <v>347</v>
      </c>
      <c r="F176" s="8" t="s">
        <v>348</v>
      </c>
      <c r="G176" s="2" t="s">
        <v>353</v>
      </c>
      <c r="H176" s="2" t="str">
        <f t="shared" si="33"/>
        <v>B : INDUSTRIES EXTRACTIVES</v>
      </c>
      <c r="I176" s="2" t="str">
        <f t="shared" si="34"/>
        <v>09 : Services de soutien aux industries extractives</v>
      </c>
      <c r="J176" s="2" t="str">
        <f t="shared" si="35"/>
        <v>09.9 : Activités de soutien aux autres industries extractives</v>
      </c>
      <c r="K176" s="2" t="str">
        <f t="shared" si="30"/>
        <v/>
      </c>
      <c r="L176" s="2" t="str">
        <f t="shared" si="31"/>
        <v/>
      </c>
      <c r="M176" s="2" t="str">
        <f t="shared" si="32"/>
        <v/>
      </c>
      <c r="N176" s="2" t="str">
        <f t="shared" si="36"/>
        <v xml:space="preserve">09.90 : Activités de soutien aux autres industries extractives </v>
      </c>
      <c r="O176" s="43" t="str">
        <f t="shared" si="37"/>
        <v>09.90Z</v>
      </c>
      <c r="P176" s="2" t="str">
        <f t="shared" si="38"/>
        <v xml:space="preserve">Activités de soutien aux autres industries extractives </v>
      </c>
      <c r="Q176" s="2" t="str">
        <f t="shared" si="39"/>
        <v>Activités de soutien aux autres industries extractives</v>
      </c>
      <c r="R176" s="2" t="str">
        <f t="shared" si="40"/>
        <v>Act. de soutien aut. indus. extractives</v>
      </c>
    </row>
    <row r="177" spans="1:18">
      <c r="A177" s="6">
        <v>175</v>
      </c>
      <c r="B177" s="7"/>
      <c r="C177" s="7" t="b">
        <f t="shared" si="29"/>
        <v>0</v>
      </c>
      <c r="D177" s="8"/>
      <c r="E177" s="8"/>
      <c r="F177" s="8"/>
      <c r="G177" s="2" t="s">
        <v>16</v>
      </c>
      <c r="H177" s="2" t="str">
        <f t="shared" si="33"/>
        <v>B : INDUSTRIES EXTRACTIVES</v>
      </c>
      <c r="I177" s="2" t="str">
        <f t="shared" si="34"/>
        <v>09 : Services de soutien aux industries extractives</v>
      </c>
      <c r="J177" s="2" t="str">
        <f t="shared" si="35"/>
        <v>09.9 : Activités de soutien aux autres industries extractives</v>
      </c>
      <c r="K177" s="2" t="str">
        <f t="shared" si="30"/>
        <v>============================================================================</v>
      </c>
      <c r="L177" s="2" t="str">
        <f t="shared" si="31"/>
        <v/>
      </c>
      <c r="M177" s="2" t="str">
        <f t="shared" si="32"/>
        <v/>
      </c>
      <c r="N177" s="2" t="str">
        <f t="shared" si="36"/>
        <v xml:space="preserve">09.90 : Activités de soutien aux autres industries extractives </v>
      </c>
      <c r="O177" s="43" t="str">
        <f t="shared" si="37"/>
        <v/>
      </c>
      <c r="P177" s="2" t="str">
        <f t="shared" si="38"/>
        <v/>
      </c>
      <c r="Q177" s="2" t="str">
        <f t="shared" si="39"/>
        <v/>
      </c>
      <c r="R177" s="2" t="str">
        <f t="shared" si="40"/>
        <v/>
      </c>
    </row>
    <row r="178" spans="1:18">
      <c r="A178" s="9">
        <v>176</v>
      </c>
      <c r="B178" s="10" t="s">
        <v>354</v>
      </c>
      <c r="C178" s="7" t="b">
        <f t="shared" si="29"/>
        <v>0</v>
      </c>
      <c r="D178" s="11" t="s">
        <v>355</v>
      </c>
      <c r="E178" s="11" t="s">
        <v>355</v>
      </c>
      <c r="F178" s="11" t="s">
        <v>355</v>
      </c>
      <c r="G178" s="2" t="s">
        <v>356</v>
      </c>
      <c r="H178" s="2" t="str">
        <f t="shared" si="33"/>
        <v>C : INDUSTRIE MANUFACTURIÈRE</v>
      </c>
      <c r="I178" s="2" t="str">
        <f t="shared" si="34"/>
        <v>09 : Services de soutien aux industries extractives</v>
      </c>
      <c r="J178" s="2" t="str">
        <f t="shared" si="35"/>
        <v>09.9 : Activités de soutien aux autres industries extractives</v>
      </c>
      <c r="K178" s="2" t="str">
        <f t="shared" si="30"/>
        <v/>
      </c>
      <c r="L178" s="2" t="str">
        <f t="shared" si="31"/>
        <v/>
      </c>
      <c r="M178" s="2" t="str">
        <f t="shared" si="32"/>
        <v/>
      </c>
      <c r="N178" s="2" t="str">
        <f t="shared" si="36"/>
        <v xml:space="preserve">09.90 : Activités de soutien aux autres industries extractives </v>
      </c>
      <c r="O178" s="43" t="str">
        <f t="shared" si="37"/>
        <v/>
      </c>
      <c r="P178" s="2" t="str">
        <f t="shared" si="38"/>
        <v/>
      </c>
      <c r="Q178" s="2" t="str">
        <f t="shared" si="39"/>
        <v/>
      </c>
      <c r="R178" s="2" t="str">
        <f t="shared" si="40"/>
        <v/>
      </c>
    </row>
    <row r="179" spans="1:18">
      <c r="A179" s="6">
        <v>177</v>
      </c>
      <c r="B179" s="12"/>
      <c r="C179" s="7" t="b">
        <f t="shared" si="29"/>
        <v>0</v>
      </c>
      <c r="D179" s="13"/>
      <c r="E179" s="13"/>
      <c r="F179" s="13"/>
      <c r="G179" s="2" t="s">
        <v>20</v>
      </c>
      <c r="H179" s="2" t="str">
        <f t="shared" si="33"/>
        <v>C : INDUSTRIE MANUFACTURIÈRE</v>
      </c>
      <c r="I179" s="2" t="str">
        <f t="shared" si="34"/>
        <v>09 : Services de soutien aux industries extractives</v>
      </c>
      <c r="J179" s="2" t="str">
        <f t="shared" si="35"/>
        <v>09.9 : Activités de soutien aux autres industries extractives</v>
      </c>
      <c r="K179" s="2" t="str">
        <f t="shared" si="30"/>
        <v/>
      </c>
      <c r="L179" s="2" t="str">
        <f t="shared" si="31"/>
        <v xml:space="preserve"> - - - - - - - - - - - - - - - - - - - - - - - - - - - - - - - - - - - - - - - - - - - - - - - - - - - - - - - - - - - - - - - - - - - - - - - - - -</v>
      </c>
      <c r="M179" s="2" t="str">
        <f t="shared" si="32"/>
        <v/>
      </c>
      <c r="N179" s="2" t="str">
        <f t="shared" si="36"/>
        <v xml:space="preserve">09.90 : Activités de soutien aux autres industries extractives </v>
      </c>
      <c r="O179" s="43" t="str">
        <f t="shared" si="37"/>
        <v/>
      </c>
      <c r="P179" s="2" t="str">
        <f t="shared" si="38"/>
        <v/>
      </c>
      <c r="Q179" s="2" t="str">
        <f t="shared" si="39"/>
        <v/>
      </c>
      <c r="R179" s="2" t="str">
        <f t="shared" si="40"/>
        <v/>
      </c>
    </row>
    <row r="180" spans="1:18" ht="14.1">
      <c r="A180" s="6">
        <v>178</v>
      </c>
      <c r="B180" s="14" t="s">
        <v>357</v>
      </c>
      <c r="C180" s="7" t="b">
        <f t="shared" si="29"/>
        <v>0</v>
      </c>
      <c r="D180" s="15" t="s">
        <v>358</v>
      </c>
      <c r="E180" s="15" t="s">
        <v>358</v>
      </c>
      <c r="F180" s="15" t="s">
        <v>358</v>
      </c>
      <c r="G180" s="2" t="s">
        <v>359</v>
      </c>
      <c r="H180" s="2" t="str">
        <f t="shared" si="33"/>
        <v>C : INDUSTRIE MANUFACTURIÈRE</v>
      </c>
      <c r="I180" s="2" t="str">
        <f t="shared" si="34"/>
        <v>10 : Industries alimentaires</v>
      </c>
      <c r="J180" s="2" t="str">
        <f t="shared" si="35"/>
        <v>09.9 : Activités de soutien aux autres industries extractives</v>
      </c>
      <c r="K180" s="2" t="str">
        <f t="shared" si="30"/>
        <v/>
      </c>
      <c r="L180" s="2" t="str">
        <f t="shared" si="31"/>
        <v/>
      </c>
      <c r="M180" s="2" t="str">
        <f t="shared" si="32"/>
        <v/>
      </c>
      <c r="N180" s="2" t="str">
        <f t="shared" si="36"/>
        <v xml:space="preserve">09.90 : Activités de soutien aux autres industries extractives </v>
      </c>
      <c r="O180" s="43" t="str">
        <f t="shared" si="37"/>
        <v/>
      </c>
      <c r="P180" s="2" t="str">
        <f t="shared" si="38"/>
        <v/>
      </c>
      <c r="Q180" s="2" t="str">
        <f t="shared" si="39"/>
        <v/>
      </c>
      <c r="R180" s="2" t="str">
        <f t="shared" si="40"/>
        <v/>
      </c>
    </row>
    <row r="181" spans="1:18">
      <c r="A181" s="6">
        <v>179</v>
      </c>
      <c r="B181" s="12"/>
      <c r="C181" s="7" t="b">
        <f t="shared" si="29"/>
        <v>0</v>
      </c>
      <c r="D181" s="13"/>
      <c r="E181" s="13"/>
      <c r="F181" s="13"/>
      <c r="G181" s="2" t="s">
        <v>25</v>
      </c>
      <c r="H181" s="2" t="str">
        <f t="shared" si="33"/>
        <v>C : INDUSTRIE MANUFACTURIÈRE</v>
      </c>
      <c r="I181" s="2" t="str">
        <f t="shared" si="34"/>
        <v>10 : Industries alimentaires</v>
      </c>
      <c r="J181" s="2" t="str">
        <f t="shared" si="35"/>
        <v>09.9 : Activités de soutien aux autres industries extractives</v>
      </c>
      <c r="K181" s="2" t="str">
        <f t="shared" si="30"/>
        <v/>
      </c>
      <c r="L181" s="2" t="str">
        <f t="shared" si="31"/>
        <v/>
      </c>
      <c r="M181" s="2" t="str">
        <f t="shared" si="32"/>
        <v xml:space="preserve"> . . . . . . . . . . . . . . . . . . . . . . . . . . . . . . . . . . . . . . . . . . . . . . . . . . . . . . . . . . . . . . . . . . . . . . . . . .</v>
      </c>
      <c r="N181" s="2" t="str">
        <f t="shared" si="36"/>
        <v xml:space="preserve">09.90 : Activités de soutien aux autres industries extractives </v>
      </c>
      <c r="O181" s="43" t="str">
        <f t="shared" si="37"/>
        <v/>
      </c>
      <c r="P181" s="2" t="str">
        <f t="shared" si="38"/>
        <v/>
      </c>
      <c r="Q181" s="2" t="str">
        <f t="shared" si="39"/>
        <v/>
      </c>
      <c r="R181" s="2" t="str">
        <f t="shared" si="40"/>
        <v/>
      </c>
    </row>
    <row r="182" spans="1:18" ht="24.95">
      <c r="A182" s="6">
        <v>180</v>
      </c>
      <c r="B182" s="10" t="s">
        <v>360</v>
      </c>
      <c r="C182" s="7" t="b">
        <f t="shared" si="29"/>
        <v>0</v>
      </c>
      <c r="D182" s="11" t="s">
        <v>361</v>
      </c>
      <c r="E182" s="11" t="s">
        <v>362</v>
      </c>
      <c r="F182" s="11" t="s">
        <v>363</v>
      </c>
      <c r="G182" s="2" t="s">
        <v>364</v>
      </c>
      <c r="H182" s="2" t="str">
        <f t="shared" si="33"/>
        <v>C : INDUSTRIE MANUFACTURIÈRE</v>
      </c>
      <c r="I182" s="2" t="str">
        <f t="shared" si="34"/>
        <v>10 : Industries alimentaires</v>
      </c>
      <c r="J182" s="2" t="str">
        <f t="shared" si="35"/>
        <v>10.1 : Transformation et conservation de la viande et préparation de produits à base de viande</v>
      </c>
      <c r="K182" s="2" t="str">
        <f t="shared" si="30"/>
        <v/>
      </c>
      <c r="L182" s="2" t="str">
        <f t="shared" si="31"/>
        <v/>
      </c>
      <c r="M182" s="2" t="str">
        <f t="shared" si="32"/>
        <v/>
      </c>
      <c r="N182" s="2" t="str">
        <f t="shared" si="36"/>
        <v xml:space="preserve">09.90 : Activités de soutien aux autres industries extractives </v>
      </c>
      <c r="O182" s="43" t="str">
        <f t="shared" si="37"/>
        <v/>
      </c>
      <c r="P182" s="2" t="str">
        <f t="shared" si="38"/>
        <v/>
      </c>
      <c r="Q182" s="2" t="str">
        <f t="shared" si="39"/>
        <v/>
      </c>
      <c r="R182" s="2" t="str">
        <f t="shared" si="40"/>
        <v/>
      </c>
    </row>
    <row r="183" spans="1:18">
      <c r="A183" s="6">
        <v>181</v>
      </c>
      <c r="B183" s="16" t="s">
        <v>365</v>
      </c>
      <c r="C183" s="7" t="b">
        <f t="shared" si="29"/>
        <v>0</v>
      </c>
      <c r="D183" s="17" t="s">
        <v>366</v>
      </c>
      <c r="E183" s="17" t="s">
        <v>366</v>
      </c>
      <c r="F183" s="17" t="s">
        <v>367</v>
      </c>
      <c r="G183" s="2" t="s">
        <v>33</v>
      </c>
      <c r="H183" s="2" t="str">
        <f t="shared" si="33"/>
        <v>C : INDUSTRIE MANUFACTURIÈRE</v>
      </c>
      <c r="I183" s="2" t="str">
        <f t="shared" si="34"/>
        <v>10 : Industries alimentaires</v>
      </c>
      <c r="J183" s="2" t="str">
        <f t="shared" si="35"/>
        <v>10.1 : Transformation et conservation de la viande et préparation de produits à base de viande</v>
      </c>
      <c r="K183" s="2" t="str">
        <f t="shared" si="30"/>
        <v/>
      </c>
      <c r="L183" s="2" t="str">
        <f t="shared" si="31"/>
        <v/>
      </c>
      <c r="M183" s="2" t="str">
        <f t="shared" si="32"/>
        <v/>
      </c>
      <c r="N183" s="2" t="str">
        <f t="shared" si="36"/>
        <v>10.11 : Transformation et conservation de la viande de boucherie</v>
      </c>
      <c r="O183" s="43" t="str">
        <f t="shared" si="37"/>
        <v/>
      </c>
      <c r="P183" s="2" t="str">
        <f t="shared" si="38"/>
        <v/>
      </c>
      <c r="Q183" s="2" t="str">
        <f t="shared" si="39"/>
        <v/>
      </c>
      <c r="R183" s="2" t="str">
        <f t="shared" si="40"/>
        <v/>
      </c>
    </row>
    <row r="184" spans="1:18">
      <c r="A184" s="6">
        <v>182</v>
      </c>
      <c r="B184" s="7" t="s">
        <v>368</v>
      </c>
      <c r="C184" s="7" t="b">
        <f t="shared" si="29"/>
        <v>1</v>
      </c>
      <c r="D184" s="8" t="s">
        <v>366</v>
      </c>
      <c r="E184" s="8" t="s">
        <v>366</v>
      </c>
      <c r="F184" s="8" t="s">
        <v>367</v>
      </c>
      <c r="G184" s="2" t="s">
        <v>369</v>
      </c>
      <c r="H184" s="2" t="str">
        <f t="shared" si="33"/>
        <v>C : INDUSTRIE MANUFACTURIÈRE</v>
      </c>
      <c r="I184" s="2" t="str">
        <f t="shared" si="34"/>
        <v>10 : Industries alimentaires</v>
      </c>
      <c r="J184" s="2" t="str">
        <f t="shared" si="35"/>
        <v>10.1 : Transformation et conservation de la viande et préparation de produits à base de viande</v>
      </c>
      <c r="K184" s="2" t="str">
        <f t="shared" si="30"/>
        <v/>
      </c>
      <c r="L184" s="2" t="str">
        <f t="shared" si="31"/>
        <v/>
      </c>
      <c r="M184" s="2" t="str">
        <f t="shared" si="32"/>
        <v/>
      </c>
      <c r="N184" s="2" t="str">
        <f t="shared" si="36"/>
        <v>10.11 : Transformation et conservation de la viande de boucherie</v>
      </c>
      <c r="O184" s="43" t="str">
        <f t="shared" si="37"/>
        <v>10.11Z</v>
      </c>
      <c r="P184" s="2" t="str">
        <f t="shared" si="38"/>
        <v>Transformation et conservation de la viande de boucherie</v>
      </c>
      <c r="Q184" s="2" t="str">
        <f t="shared" si="39"/>
        <v>Transformation et conservation de la viande de boucherie</v>
      </c>
      <c r="R184" s="2" t="str">
        <f t="shared" si="40"/>
        <v>Transf. &amp; conserv.  viande de boucherie</v>
      </c>
    </row>
    <row r="185" spans="1:18">
      <c r="A185" s="6">
        <v>183</v>
      </c>
      <c r="B185" s="16" t="s">
        <v>370</v>
      </c>
      <c r="C185" s="7" t="b">
        <f t="shared" si="29"/>
        <v>0</v>
      </c>
      <c r="D185" s="17" t="s">
        <v>371</v>
      </c>
      <c r="E185" s="17" t="s">
        <v>371</v>
      </c>
      <c r="F185" s="17" t="s">
        <v>372</v>
      </c>
      <c r="G185" s="2" t="s">
        <v>33</v>
      </c>
      <c r="H185" s="2" t="str">
        <f t="shared" si="33"/>
        <v>C : INDUSTRIE MANUFACTURIÈRE</v>
      </c>
      <c r="I185" s="2" t="str">
        <f t="shared" si="34"/>
        <v>10 : Industries alimentaires</v>
      </c>
      <c r="J185" s="2" t="str">
        <f t="shared" si="35"/>
        <v>10.1 : Transformation et conservation de la viande et préparation de produits à base de viande</v>
      </c>
      <c r="K185" s="2" t="str">
        <f t="shared" si="30"/>
        <v/>
      </c>
      <c r="L185" s="2" t="str">
        <f t="shared" si="31"/>
        <v/>
      </c>
      <c r="M185" s="2" t="str">
        <f t="shared" si="32"/>
        <v/>
      </c>
      <c r="N185" s="2" t="str">
        <f t="shared" si="36"/>
        <v>10.12 : Transformation et conservation de la viande de volaille</v>
      </c>
      <c r="O185" s="43" t="str">
        <f t="shared" si="37"/>
        <v/>
      </c>
      <c r="P185" s="2" t="str">
        <f t="shared" si="38"/>
        <v/>
      </c>
      <c r="Q185" s="2" t="str">
        <f t="shared" si="39"/>
        <v/>
      </c>
      <c r="R185" s="2" t="str">
        <f t="shared" si="40"/>
        <v/>
      </c>
    </row>
    <row r="186" spans="1:18">
      <c r="A186" s="6">
        <v>184</v>
      </c>
      <c r="B186" s="7" t="s">
        <v>373</v>
      </c>
      <c r="C186" s="7" t="b">
        <f t="shared" si="29"/>
        <v>1</v>
      </c>
      <c r="D186" s="8" t="s">
        <v>371</v>
      </c>
      <c r="E186" s="8" t="s">
        <v>371</v>
      </c>
      <c r="F186" s="8" t="s">
        <v>372</v>
      </c>
      <c r="G186" s="2" t="s">
        <v>374</v>
      </c>
      <c r="H186" s="2" t="str">
        <f t="shared" si="33"/>
        <v>C : INDUSTRIE MANUFACTURIÈRE</v>
      </c>
      <c r="I186" s="2" t="str">
        <f t="shared" si="34"/>
        <v>10 : Industries alimentaires</v>
      </c>
      <c r="J186" s="2" t="str">
        <f t="shared" si="35"/>
        <v>10.1 : Transformation et conservation de la viande et préparation de produits à base de viande</v>
      </c>
      <c r="K186" s="2" t="str">
        <f t="shared" si="30"/>
        <v/>
      </c>
      <c r="L186" s="2" t="str">
        <f t="shared" si="31"/>
        <v/>
      </c>
      <c r="M186" s="2" t="str">
        <f t="shared" si="32"/>
        <v/>
      </c>
      <c r="N186" s="2" t="str">
        <f t="shared" si="36"/>
        <v>10.12 : Transformation et conservation de la viande de volaille</v>
      </c>
      <c r="O186" s="43" t="str">
        <f t="shared" si="37"/>
        <v>10.12Z</v>
      </c>
      <c r="P186" s="2" t="str">
        <f t="shared" si="38"/>
        <v>Transformation et conservation de la viande de volaille</v>
      </c>
      <c r="Q186" s="2" t="str">
        <f t="shared" si="39"/>
        <v>Transformation et conservation de la viande de volaille</v>
      </c>
      <c r="R186" s="2" t="str">
        <f t="shared" si="40"/>
        <v>Transf. &amp; conserv. de viande de volaille</v>
      </c>
    </row>
    <row r="187" spans="1:18">
      <c r="A187" s="6">
        <v>185</v>
      </c>
      <c r="B187" s="16" t="s">
        <v>375</v>
      </c>
      <c r="C187" s="7" t="b">
        <f t="shared" si="29"/>
        <v>0</v>
      </c>
      <c r="D187" s="17" t="s">
        <v>376</v>
      </c>
      <c r="E187" s="17" t="s">
        <v>376</v>
      </c>
      <c r="F187" s="17" t="s">
        <v>376</v>
      </c>
      <c r="G187" s="2" t="s">
        <v>33</v>
      </c>
      <c r="H187" s="2" t="str">
        <f t="shared" si="33"/>
        <v>C : INDUSTRIE MANUFACTURIÈRE</v>
      </c>
      <c r="I187" s="2" t="str">
        <f t="shared" si="34"/>
        <v>10 : Industries alimentaires</v>
      </c>
      <c r="J187" s="2" t="str">
        <f t="shared" si="35"/>
        <v>10.1 : Transformation et conservation de la viande et préparation de produits à base de viande</v>
      </c>
      <c r="K187" s="2" t="str">
        <f t="shared" si="30"/>
        <v/>
      </c>
      <c r="L187" s="2" t="str">
        <f t="shared" si="31"/>
        <v/>
      </c>
      <c r="M187" s="2" t="str">
        <f t="shared" si="32"/>
        <v/>
      </c>
      <c r="N187" s="2" t="str">
        <f t="shared" si="36"/>
        <v>10.13 : Préparation de produits à base de viande</v>
      </c>
      <c r="O187" s="43" t="str">
        <f t="shared" si="37"/>
        <v/>
      </c>
      <c r="P187" s="2" t="str">
        <f t="shared" si="38"/>
        <v/>
      </c>
      <c r="Q187" s="2" t="str">
        <f t="shared" si="39"/>
        <v/>
      </c>
      <c r="R187" s="2" t="str">
        <f t="shared" si="40"/>
        <v/>
      </c>
    </row>
    <row r="188" spans="1:18">
      <c r="A188" s="6">
        <v>186</v>
      </c>
      <c r="B188" s="7" t="s">
        <v>377</v>
      </c>
      <c r="C188" s="7" t="b">
        <f t="shared" si="29"/>
        <v>0</v>
      </c>
      <c r="D188" s="8" t="s">
        <v>378</v>
      </c>
      <c r="E188" s="8" t="s">
        <v>378</v>
      </c>
      <c r="F188" s="8" t="s">
        <v>379</v>
      </c>
      <c r="G188" s="2" t="s">
        <v>33</v>
      </c>
      <c r="H188" s="2" t="str">
        <f t="shared" si="33"/>
        <v>C : INDUSTRIE MANUFACTURIÈRE</v>
      </c>
      <c r="I188" s="2" t="str">
        <f t="shared" si="34"/>
        <v>10 : Industries alimentaires</v>
      </c>
      <c r="J188" s="2" t="str">
        <f t="shared" si="35"/>
        <v>10.1 : Transformation et conservation de la viande et préparation de produits à base de viande</v>
      </c>
      <c r="K188" s="2" t="str">
        <f t="shared" si="30"/>
        <v/>
      </c>
      <c r="L188" s="2" t="str">
        <f t="shared" si="31"/>
        <v/>
      </c>
      <c r="M188" s="2" t="str">
        <f t="shared" si="32"/>
        <v/>
      </c>
      <c r="N188" s="2" t="str">
        <f t="shared" si="36"/>
        <v>10.13 : Préparation de produits à base de viande</v>
      </c>
      <c r="O188" s="43" t="str">
        <f t="shared" si="37"/>
        <v>10.13A</v>
      </c>
      <c r="P188" s="2" t="str">
        <f t="shared" si="38"/>
        <v>Préparation industrielle de produits à base de viande</v>
      </c>
      <c r="Q188" s="2" t="str">
        <f t="shared" si="39"/>
        <v>Préparation industrielle de produits à base de viande</v>
      </c>
      <c r="R188" s="2" t="str">
        <f t="shared" si="40"/>
        <v>Prépa. indust. produits à base de viande</v>
      </c>
    </row>
    <row r="189" spans="1:18">
      <c r="A189" s="6">
        <v>187</v>
      </c>
      <c r="B189" s="7" t="s">
        <v>380</v>
      </c>
      <c r="C189" s="7" t="b">
        <f t="shared" si="29"/>
        <v>0</v>
      </c>
      <c r="D189" s="8" t="s">
        <v>381</v>
      </c>
      <c r="E189" s="8" t="s">
        <v>381</v>
      </c>
      <c r="F189" s="8" t="s">
        <v>381</v>
      </c>
      <c r="G189" s="2" t="s">
        <v>33</v>
      </c>
      <c r="H189" s="2" t="str">
        <f t="shared" si="33"/>
        <v>C : INDUSTRIE MANUFACTURIÈRE</v>
      </c>
      <c r="I189" s="2" t="str">
        <f t="shared" si="34"/>
        <v>10 : Industries alimentaires</v>
      </c>
      <c r="J189" s="2" t="str">
        <f t="shared" si="35"/>
        <v>10.1 : Transformation et conservation de la viande et préparation de produits à base de viande</v>
      </c>
      <c r="K189" s="2" t="str">
        <f t="shared" si="30"/>
        <v/>
      </c>
      <c r="L189" s="2" t="str">
        <f t="shared" si="31"/>
        <v/>
      </c>
      <c r="M189" s="2" t="str">
        <f t="shared" si="32"/>
        <v/>
      </c>
      <c r="N189" s="2" t="str">
        <f t="shared" si="36"/>
        <v>10.13 : Préparation de produits à base de viande</v>
      </c>
      <c r="O189" s="43" t="str">
        <f t="shared" si="37"/>
        <v>10.13B</v>
      </c>
      <c r="P189" s="2" t="str">
        <f t="shared" si="38"/>
        <v>Charcuterie</v>
      </c>
      <c r="Q189" s="2" t="str">
        <f t="shared" si="39"/>
        <v>Charcuterie</v>
      </c>
      <c r="R189" s="2" t="str">
        <f t="shared" si="40"/>
        <v>Charcuterie</v>
      </c>
    </row>
    <row r="190" spans="1:18">
      <c r="A190" s="6">
        <v>188</v>
      </c>
      <c r="B190" s="12"/>
      <c r="C190" s="7" t="b">
        <f t="shared" si="29"/>
        <v>0</v>
      </c>
      <c r="D190" s="13"/>
      <c r="E190" s="13"/>
      <c r="F190" s="13"/>
      <c r="G190" s="2" t="s">
        <v>25</v>
      </c>
      <c r="H190" s="2" t="str">
        <f t="shared" si="33"/>
        <v>C : INDUSTRIE MANUFACTURIÈRE</v>
      </c>
      <c r="I190" s="2" t="str">
        <f t="shared" si="34"/>
        <v>10 : Industries alimentaires</v>
      </c>
      <c r="J190" s="2" t="str">
        <f t="shared" si="35"/>
        <v>10.1 : Transformation et conservation de la viande et préparation de produits à base de viande</v>
      </c>
      <c r="K190" s="2" t="str">
        <f t="shared" si="30"/>
        <v/>
      </c>
      <c r="L190" s="2" t="str">
        <f t="shared" si="31"/>
        <v/>
      </c>
      <c r="M190" s="2" t="str">
        <f t="shared" si="32"/>
        <v xml:space="preserve"> . . . . . . . . . . . . . . . . . . . . . . . . . . . . . . . . . . . . . . . . . . . . . . . . . . . . . . . . . . . . . . . . . . . . . . . . . .</v>
      </c>
      <c r="N190" s="2" t="str">
        <f t="shared" si="36"/>
        <v>10.13 : Préparation de produits à base de viande</v>
      </c>
      <c r="O190" s="43" t="str">
        <f t="shared" si="37"/>
        <v/>
      </c>
      <c r="P190" s="2" t="str">
        <f t="shared" si="38"/>
        <v/>
      </c>
      <c r="Q190" s="2" t="str">
        <f t="shared" si="39"/>
        <v/>
      </c>
      <c r="R190" s="2" t="str">
        <f t="shared" si="40"/>
        <v/>
      </c>
    </row>
    <row r="191" spans="1:18" ht="24.95">
      <c r="A191" s="6">
        <v>189</v>
      </c>
      <c r="B191" s="10" t="s">
        <v>382</v>
      </c>
      <c r="C191" s="7" t="b">
        <f t="shared" si="29"/>
        <v>0</v>
      </c>
      <c r="D191" s="11" t="s">
        <v>383</v>
      </c>
      <c r="E191" s="11" t="s">
        <v>384</v>
      </c>
      <c r="F191" s="11" t="s">
        <v>385</v>
      </c>
      <c r="G191" s="2" t="s">
        <v>386</v>
      </c>
      <c r="H191" s="2" t="str">
        <f t="shared" si="33"/>
        <v>C : INDUSTRIE MANUFACTURIÈRE</v>
      </c>
      <c r="I191" s="2" t="str">
        <f t="shared" si="34"/>
        <v>10 : Industries alimentaires</v>
      </c>
      <c r="J191" s="2" t="str">
        <f t="shared" si="35"/>
        <v>10.2 : Transformation et conservation de poisson, de crustacés et de mollusques</v>
      </c>
      <c r="K191" s="2" t="str">
        <f t="shared" si="30"/>
        <v/>
      </c>
      <c r="L191" s="2" t="str">
        <f t="shared" si="31"/>
        <v/>
      </c>
      <c r="M191" s="2" t="str">
        <f t="shared" si="32"/>
        <v/>
      </c>
      <c r="N191" s="2" t="str">
        <f t="shared" si="36"/>
        <v>10.13 : Préparation de produits à base de viande</v>
      </c>
      <c r="O191" s="43" t="str">
        <f t="shared" si="37"/>
        <v/>
      </c>
      <c r="P191" s="2" t="str">
        <f t="shared" si="38"/>
        <v/>
      </c>
      <c r="Q191" s="2" t="str">
        <f t="shared" si="39"/>
        <v/>
      </c>
      <c r="R191" s="2" t="str">
        <f t="shared" si="40"/>
        <v/>
      </c>
    </row>
    <row r="192" spans="1:18" ht="24.95">
      <c r="A192" s="6">
        <v>190</v>
      </c>
      <c r="B192" s="16" t="s">
        <v>387</v>
      </c>
      <c r="C192" s="7" t="b">
        <f t="shared" si="29"/>
        <v>0</v>
      </c>
      <c r="D192" s="17" t="s">
        <v>383</v>
      </c>
      <c r="E192" s="17" t="s">
        <v>384</v>
      </c>
      <c r="F192" s="17" t="s">
        <v>385</v>
      </c>
      <c r="G192" s="2" t="s">
        <v>33</v>
      </c>
      <c r="H192" s="2" t="str">
        <f t="shared" si="33"/>
        <v>C : INDUSTRIE MANUFACTURIÈRE</v>
      </c>
      <c r="I192" s="2" t="str">
        <f t="shared" si="34"/>
        <v>10 : Industries alimentaires</v>
      </c>
      <c r="J192" s="2" t="str">
        <f t="shared" si="35"/>
        <v>10.2 : Transformation et conservation de poisson, de crustacés et de mollusques</v>
      </c>
      <c r="K192" s="2" t="str">
        <f t="shared" si="30"/>
        <v/>
      </c>
      <c r="L192" s="2" t="str">
        <f t="shared" si="31"/>
        <v/>
      </c>
      <c r="M192" s="2" t="str">
        <f t="shared" si="32"/>
        <v/>
      </c>
      <c r="N192" s="2" t="str">
        <f t="shared" si="36"/>
        <v>10.20 : Transformation et conservation de poisson, de crustacés et de mollusques</v>
      </c>
      <c r="O192" s="43" t="str">
        <f t="shared" si="37"/>
        <v/>
      </c>
      <c r="P192" s="2" t="str">
        <f t="shared" si="38"/>
        <v/>
      </c>
      <c r="Q192" s="2" t="str">
        <f t="shared" si="39"/>
        <v/>
      </c>
      <c r="R192" s="2" t="str">
        <f t="shared" si="40"/>
        <v/>
      </c>
    </row>
    <row r="193" spans="1:18" ht="25.7">
      <c r="A193" s="6">
        <v>191</v>
      </c>
      <c r="B193" s="7" t="s">
        <v>388</v>
      </c>
      <c r="C193" s="7" t="b">
        <f t="shared" si="29"/>
        <v>1</v>
      </c>
      <c r="D193" s="8" t="s">
        <v>383</v>
      </c>
      <c r="E193" s="8" t="s">
        <v>384</v>
      </c>
      <c r="F193" s="8" t="s">
        <v>385</v>
      </c>
      <c r="G193" s="2" t="s">
        <v>389</v>
      </c>
      <c r="H193" s="2" t="str">
        <f t="shared" si="33"/>
        <v>C : INDUSTRIE MANUFACTURIÈRE</v>
      </c>
      <c r="I193" s="2" t="str">
        <f t="shared" si="34"/>
        <v>10 : Industries alimentaires</v>
      </c>
      <c r="J193" s="2" t="str">
        <f t="shared" si="35"/>
        <v>10.2 : Transformation et conservation de poisson, de crustacés et de mollusques</v>
      </c>
      <c r="K193" s="2" t="str">
        <f t="shared" si="30"/>
        <v/>
      </c>
      <c r="L193" s="2" t="str">
        <f t="shared" si="31"/>
        <v/>
      </c>
      <c r="M193" s="2" t="str">
        <f t="shared" si="32"/>
        <v/>
      </c>
      <c r="N193" s="2" t="str">
        <f t="shared" si="36"/>
        <v>10.20 : Transformation et conservation de poisson, de crustacés et de mollusques</v>
      </c>
      <c r="O193" s="43" t="str">
        <f t="shared" si="37"/>
        <v>10.20Z</v>
      </c>
      <c r="P193" s="2" t="str">
        <f t="shared" si="38"/>
        <v>Transformation et conservation de poisson, de crustacés et de mollusques</v>
      </c>
      <c r="Q193" s="2" t="str">
        <f t="shared" si="39"/>
        <v>Transform. &amp; conserv. poisson, crustacés &amp; mollusques</v>
      </c>
      <c r="R193" s="2" t="str">
        <f t="shared" si="40"/>
        <v>Transf. &amp; conserv. poisson, crust., etc.</v>
      </c>
    </row>
    <row r="194" spans="1:18">
      <c r="A194" s="6">
        <v>192</v>
      </c>
      <c r="B194" s="12"/>
      <c r="C194" s="7" t="b">
        <f t="shared" si="29"/>
        <v>0</v>
      </c>
      <c r="D194" s="13"/>
      <c r="E194" s="13"/>
      <c r="F194" s="13"/>
      <c r="G194" s="2" t="s">
        <v>25</v>
      </c>
      <c r="H194" s="2" t="str">
        <f t="shared" si="33"/>
        <v>C : INDUSTRIE MANUFACTURIÈRE</v>
      </c>
      <c r="I194" s="2" t="str">
        <f t="shared" si="34"/>
        <v>10 : Industries alimentaires</v>
      </c>
      <c r="J194" s="2" t="str">
        <f t="shared" si="35"/>
        <v>10.2 : Transformation et conservation de poisson, de crustacés et de mollusques</v>
      </c>
      <c r="K194" s="2" t="str">
        <f t="shared" si="30"/>
        <v/>
      </c>
      <c r="L194" s="2" t="str">
        <f t="shared" si="31"/>
        <v/>
      </c>
      <c r="M194" s="2" t="str">
        <f t="shared" si="32"/>
        <v xml:space="preserve"> . . . . . . . . . . . . . . . . . . . . . . . . . . . . . . . . . . . . . . . . . . . . . . . . . . . . . . . . . . . . . . . . . . . . . . . . . .</v>
      </c>
      <c r="N194" s="2" t="str">
        <f t="shared" si="36"/>
        <v>10.20 : Transformation et conservation de poisson, de crustacés et de mollusques</v>
      </c>
      <c r="O194" s="43" t="str">
        <f t="shared" si="37"/>
        <v/>
      </c>
      <c r="P194" s="2" t="str">
        <f t="shared" si="38"/>
        <v/>
      </c>
      <c r="Q194" s="2" t="str">
        <f t="shared" si="39"/>
        <v/>
      </c>
      <c r="R194" s="2" t="str">
        <f t="shared" si="40"/>
        <v/>
      </c>
    </row>
    <row r="195" spans="1:18">
      <c r="A195" s="6">
        <v>193</v>
      </c>
      <c r="B195" s="10" t="s">
        <v>390</v>
      </c>
      <c r="C195" s="7" t="b">
        <f t="shared" si="29"/>
        <v>0</v>
      </c>
      <c r="D195" s="11" t="s">
        <v>391</v>
      </c>
      <c r="E195" s="11" t="s">
        <v>391</v>
      </c>
      <c r="F195" s="11" t="s">
        <v>392</v>
      </c>
      <c r="G195" s="2" t="s">
        <v>393</v>
      </c>
      <c r="H195" s="2" t="str">
        <f t="shared" si="33"/>
        <v>C : INDUSTRIE MANUFACTURIÈRE</v>
      </c>
      <c r="I195" s="2" t="str">
        <f t="shared" si="34"/>
        <v>10 : Industries alimentaires</v>
      </c>
      <c r="J195" s="2" t="str">
        <f t="shared" si="35"/>
        <v>10.3 : Transformation et conservation de fruits et légumes</v>
      </c>
      <c r="K195" s="2" t="str">
        <f t="shared" si="30"/>
        <v/>
      </c>
      <c r="L195" s="2" t="str">
        <f t="shared" si="31"/>
        <v/>
      </c>
      <c r="M195" s="2" t="str">
        <f t="shared" si="32"/>
        <v/>
      </c>
      <c r="N195" s="2" t="str">
        <f t="shared" si="36"/>
        <v>10.20 : Transformation et conservation de poisson, de crustacés et de mollusques</v>
      </c>
      <c r="O195" s="43" t="str">
        <f t="shared" si="37"/>
        <v/>
      </c>
      <c r="P195" s="2" t="str">
        <f t="shared" si="38"/>
        <v/>
      </c>
      <c r="Q195" s="2" t="str">
        <f t="shared" si="39"/>
        <v/>
      </c>
      <c r="R195" s="2" t="str">
        <f t="shared" si="40"/>
        <v/>
      </c>
    </row>
    <row r="196" spans="1:18">
      <c r="A196" s="6">
        <v>194</v>
      </c>
      <c r="B196" s="16" t="s">
        <v>394</v>
      </c>
      <c r="C196" s="7" t="b">
        <f t="shared" ref="C196:C259" si="41">IF(RIGHT(B196,1)="Z",TRUE,FALSE)</f>
        <v>0</v>
      </c>
      <c r="D196" s="17" t="s">
        <v>395</v>
      </c>
      <c r="E196" s="17" t="s">
        <v>395</v>
      </c>
      <c r="F196" s="17" t="s">
        <v>396</v>
      </c>
      <c r="G196" s="2" t="s">
        <v>33</v>
      </c>
      <c r="H196" s="2" t="str">
        <f t="shared" si="33"/>
        <v>C : INDUSTRIE MANUFACTURIÈRE</v>
      </c>
      <c r="I196" s="2" t="str">
        <f t="shared" si="34"/>
        <v>10 : Industries alimentaires</v>
      </c>
      <c r="J196" s="2" t="str">
        <f t="shared" si="35"/>
        <v>10.3 : Transformation et conservation de fruits et légumes</v>
      </c>
      <c r="K196" s="2" t="str">
        <f t="shared" ref="K196:K259" si="42">IFERROR(IF(_xlfn.TEXTBEFORE(B197," ",,1)="SECTION","============================================================================",""),"")</f>
        <v/>
      </c>
      <c r="L196" s="2" t="str">
        <f t="shared" ref="L196:L259" si="43">IF(LEN(B197)=2," - - - - - - - - - - - - - - - - - - - - - - - - - - - - - - - - - - - - - - - - - - - - - - - - - - - - - - - - - - - - - - - - - - - - - - - - - -","")</f>
        <v/>
      </c>
      <c r="M196" s="2" t="str">
        <f t="shared" ref="M196:M259" si="44">IF(LEN(B197)=4," . . . . . . . . . . . . . . . . . . . . . . . . . . . . . . . . . . . . . . . . . . . . . . . . . . . . . . . . . . . . . . . . . . . . . . . . . .","")</f>
        <v/>
      </c>
      <c r="N196" s="2" t="str">
        <f t="shared" si="36"/>
        <v>10.31 : Transformation et conservation de pommes de terre</v>
      </c>
      <c r="O196" s="43" t="str">
        <f t="shared" si="37"/>
        <v/>
      </c>
      <c r="P196" s="2" t="str">
        <f t="shared" si="38"/>
        <v/>
      </c>
      <c r="Q196" s="2" t="str">
        <f t="shared" si="39"/>
        <v/>
      </c>
      <c r="R196" s="2" t="str">
        <f t="shared" si="40"/>
        <v/>
      </c>
    </row>
    <row r="197" spans="1:18">
      <c r="A197" s="6">
        <v>195</v>
      </c>
      <c r="B197" s="7" t="s">
        <v>397</v>
      </c>
      <c r="C197" s="7" t="b">
        <f t="shared" si="41"/>
        <v>1</v>
      </c>
      <c r="D197" s="8" t="s">
        <v>395</v>
      </c>
      <c r="E197" s="8" t="s">
        <v>395</v>
      </c>
      <c r="F197" s="8" t="s">
        <v>396</v>
      </c>
      <c r="G197" s="2" t="s">
        <v>398</v>
      </c>
      <c r="H197" s="2" t="str">
        <f t="shared" ref="H197:H260" si="45">IFERROR(IF(_xlfn.TEXTBEFORE(B197," ",,1)="SECTION",_xlfn.TEXTAFTER(B197,"SECTION ")&amp;" : "&amp;D197,""),H196)</f>
        <v>C : INDUSTRIE MANUFACTURIÈRE</v>
      </c>
      <c r="I197" s="2" t="str">
        <f t="shared" si="34"/>
        <v>10 : Industries alimentaires</v>
      </c>
      <c r="J197" s="2" t="str">
        <f t="shared" si="35"/>
        <v>10.3 : Transformation et conservation de fruits et légumes</v>
      </c>
      <c r="K197" s="2" t="str">
        <f t="shared" si="42"/>
        <v/>
      </c>
      <c r="L197" s="2" t="str">
        <f t="shared" si="43"/>
        <v/>
      </c>
      <c r="M197" s="2" t="str">
        <f t="shared" si="44"/>
        <v/>
      </c>
      <c r="N197" s="2" t="str">
        <f t="shared" si="36"/>
        <v>10.31 : Transformation et conservation de pommes de terre</v>
      </c>
      <c r="O197" s="43" t="str">
        <f t="shared" si="37"/>
        <v>10.31Z</v>
      </c>
      <c r="P197" s="2" t="str">
        <f t="shared" si="38"/>
        <v>Transformation et conservation de pommes de terre</v>
      </c>
      <c r="Q197" s="2" t="str">
        <f t="shared" si="39"/>
        <v>Transformation et conservation de pommes de terre</v>
      </c>
      <c r="R197" s="2" t="str">
        <f t="shared" si="40"/>
        <v>Transf. et conserv. de pommes de terre</v>
      </c>
    </row>
    <row r="198" spans="1:18">
      <c r="A198" s="6">
        <v>196</v>
      </c>
      <c r="B198" s="16" t="s">
        <v>399</v>
      </c>
      <c r="C198" s="7" t="b">
        <f t="shared" si="41"/>
        <v>0</v>
      </c>
      <c r="D198" s="17" t="s">
        <v>400</v>
      </c>
      <c r="E198" s="17" t="s">
        <v>400</v>
      </c>
      <c r="F198" s="17" t="s">
        <v>400</v>
      </c>
      <c r="G198" s="2" t="s">
        <v>33</v>
      </c>
      <c r="H198" s="2" t="str">
        <f t="shared" si="45"/>
        <v>C : INDUSTRIE MANUFACTURIÈRE</v>
      </c>
      <c r="I198" s="2" t="str">
        <f t="shared" si="34"/>
        <v>10 : Industries alimentaires</v>
      </c>
      <c r="J198" s="2" t="str">
        <f t="shared" si="35"/>
        <v>10.3 : Transformation et conservation de fruits et légumes</v>
      </c>
      <c r="K198" s="2" t="str">
        <f t="shared" si="42"/>
        <v/>
      </c>
      <c r="L198" s="2" t="str">
        <f t="shared" si="43"/>
        <v/>
      </c>
      <c r="M198" s="2" t="str">
        <f t="shared" si="44"/>
        <v/>
      </c>
      <c r="N198" s="2" t="str">
        <f t="shared" si="36"/>
        <v>10.32 : Préparation de jus de fruits et légumes</v>
      </c>
      <c r="O198" s="43" t="str">
        <f t="shared" si="37"/>
        <v/>
      </c>
      <c r="P198" s="2" t="str">
        <f t="shared" si="38"/>
        <v/>
      </c>
      <c r="Q198" s="2" t="str">
        <f t="shared" si="39"/>
        <v/>
      </c>
      <c r="R198" s="2" t="str">
        <f t="shared" si="40"/>
        <v/>
      </c>
    </row>
    <row r="199" spans="1:18">
      <c r="A199" s="6">
        <v>197</v>
      </c>
      <c r="B199" s="7" t="s">
        <v>401</v>
      </c>
      <c r="C199" s="7" t="b">
        <f t="shared" si="41"/>
        <v>1</v>
      </c>
      <c r="D199" s="8" t="s">
        <v>400</v>
      </c>
      <c r="E199" s="8" t="s">
        <v>400</v>
      </c>
      <c r="F199" s="8" t="s">
        <v>400</v>
      </c>
      <c r="G199" s="2" t="s">
        <v>402</v>
      </c>
      <c r="H199" s="2" t="str">
        <f t="shared" si="45"/>
        <v>C : INDUSTRIE MANUFACTURIÈRE</v>
      </c>
      <c r="I199" s="2" t="str">
        <f t="shared" ref="I199:I262" si="46">IF(LEN(B199)=2,B199&amp;" : "&amp;D199,I198)</f>
        <v>10 : Industries alimentaires</v>
      </c>
      <c r="J199" s="2" t="str">
        <f t="shared" si="35"/>
        <v>10.3 : Transformation et conservation de fruits et légumes</v>
      </c>
      <c r="K199" s="2" t="str">
        <f t="shared" si="42"/>
        <v/>
      </c>
      <c r="L199" s="2" t="str">
        <f t="shared" si="43"/>
        <v/>
      </c>
      <c r="M199" s="2" t="str">
        <f t="shared" si="44"/>
        <v/>
      </c>
      <c r="N199" s="2" t="str">
        <f t="shared" si="36"/>
        <v>10.32 : Préparation de jus de fruits et légumes</v>
      </c>
      <c r="O199" s="43" t="str">
        <f t="shared" si="37"/>
        <v>10.32Z</v>
      </c>
      <c r="P199" s="2" t="str">
        <f t="shared" si="38"/>
        <v>Préparation de jus de fruits et légumes</v>
      </c>
      <c r="Q199" s="2" t="str">
        <f t="shared" si="39"/>
        <v>Préparation de jus de fruits et légumes</v>
      </c>
      <c r="R199" s="2" t="str">
        <f t="shared" si="40"/>
        <v>Préparation de jus de fruits et légumes</v>
      </c>
    </row>
    <row r="200" spans="1:18">
      <c r="A200" s="6">
        <v>198</v>
      </c>
      <c r="B200" s="16" t="s">
        <v>403</v>
      </c>
      <c r="C200" s="7" t="b">
        <f t="shared" si="41"/>
        <v>0</v>
      </c>
      <c r="D200" s="19" t="s">
        <v>404</v>
      </c>
      <c r="E200" s="19" t="s">
        <v>404</v>
      </c>
      <c r="F200" s="19" t="s">
        <v>405</v>
      </c>
      <c r="G200" s="2" t="s">
        <v>33</v>
      </c>
      <c r="H200" s="2" t="str">
        <f t="shared" si="45"/>
        <v>C : INDUSTRIE MANUFACTURIÈRE</v>
      </c>
      <c r="I200" s="2" t="str">
        <f t="shared" si="46"/>
        <v>10 : Industries alimentaires</v>
      </c>
      <c r="J200" s="2" t="str">
        <f t="shared" si="35"/>
        <v>10.3 : Transformation et conservation de fruits et légumes</v>
      </c>
      <c r="K200" s="2" t="str">
        <f t="shared" si="42"/>
        <v/>
      </c>
      <c r="L200" s="2" t="str">
        <f t="shared" si="43"/>
        <v/>
      </c>
      <c r="M200" s="2" t="str">
        <f t="shared" si="44"/>
        <v/>
      </c>
      <c r="N200" s="2" t="str">
        <f t="shared" si="36"/>
        <v>10.39 : Autre transformation et conservation de fruits et légumes</v>
      </c>
      <c r="O200" s="43" t="str">
        <f t="shared" si="37"/>
        <v/>
      </c>
      <c r="P200" s="2" t="str">
        <f t="shared" si="38"/>
        <v/>
      </c>
      <c r="Q200" s="2" t="str">
        <f t="shared" si="39"/>
        <v/>
      </c>
      <c r="R200" s="2" t="str">
        <f t="shared" si="40"/>
        <v/>
      </c>
    </row>
    <row r="201" spans="1:18">
      <c r="A201" s="6">
        <v>199</v>
      </c>
      <c r="B201" s="7" t="s">
        <v>406</v>
      </c>
      <c r="C201" s="7" t="b">
        <f t="shared" si="41"/>
        <v>0</v>
      </c>
      <c r="D201" s="8" t="s">
        <v>407</v>
      </c>
      <c r="E201" s="8" t="s">
        <v>407</v>
      </c>
      <c r="F201" s="8" t="s">
        <v>408</v>
      </c>
      <c r="G201" s="2" t="s">
        <v>33</v>
      </c>
      <c r="H201" s="2" t="str">
        <f t="shared" si="45"/>
        <v>C : INDUSTRIE MANUFACTURIÈRE</v>
      </c>
      <c r="I201" s="2" t="str">
        <f t="shared" si="46"/>
        <v>10 : Industries alimentaires</v>
      </c>
      <c r="J201" s="2" t="str">
        <f t="shared" ref="J201:J264" si="47">IF(LEN(B201)=4,B201&amp;" : "&amp;D201,J200)</f>
        <v>10.3 : Transformation et conservation de fruits et légumes</v>
      </c>
      <c r="K201" s="2" t="str">
        <f t="shared" si="42"/>
        <v/>
      </c>
      <c r="L201" s="2" t="str">
        <f t="shared" si="43"/>
        <v/>
      </c>
      <c r="M201" s="2" t="str">
        <f t="shared" si="44"/>
        <v/>
      </c>
      <c r="N201" s="2" t="str">
        <f t="shared" si="36"/>
        <v>10.39 : Autre transformation et conservation de fruits et légumes</v>
      </c>
      <c r="O201" s="43" t="str">
        <f t="shared" si="37"/>
        <v>10.39A</v>
      </c>
      <c r="P201" s="2" t="str">
        <f t="shared" si="38"/>
        <v>Autre transformation et conservation de légumes</v>
      </c>
      <c r="Q201" s="2" t="str">
        <f t="shared" si="39"/>
        <v>Autre transformation et conservation de légumes</v>
      </c>
      <c r="R201" s="2" t="str">
        <f t="shared" si="40"/>
        <v>Autre transf. et conserv. de légumes</v>
      </c>
    </row>
    <row r="202" spans="1:18">
      <c r="A202" s="6">
        <v>200</v>
      </c>
      <c r="B202" s="7" t="s">
        <v>409</v>
      </c>
      <c r="C202" s="7" t="b">
        <f t="shared" si="41"/>
        <v>0</v>
      </c>
      <c r="D202" s="8" t="s">
        <v>410</v>
      </c>
      <c r="E202" s="8" t="s">
        <v>410</v>
      </c>
      <c r="F202" s="8" t="s">
        <v>410</v>
      </c>
      <c r="G202" s="2" t="s">
        <v>33</v>
      </c>
      <c r="H202" s="2" t="str">
        <f t="shared" si="45"/>
        <v>C : INDUSTRIE MANUFACTURIÈRE</v>
      </c>
      <c r="I202" s="2" t="str">
        <f t="shared" si="46"/>
        <v>10 : Industries alimentaires</v>
      </c>
      <c r="J202" s="2" t="str">
        <f t="shared" si="47"/>
        <v>10.3 : Transformation et conservation de fruits et légumes</v>
      </c>
      <c r="K202" s="2" t="str">
        <f t="shared" si="42"/>
        <v/>
      </c>
      <c r="L202" s="2" t="str">
        <f t="shared" si="43"/>
        <v/>
      </c>
      <c r="M202" s="2" t="str">
        <f t="shared" si="44"/>
        <v/>
      </c>
      <c r="N202" s="2" t="str">
        <f t="shared" ref="N202:N265" si="48">IF(LEN(B202)=5,B202&amp;" : "&amp;D202,N201)</f>
        <v>10.39 : Autre transformation et conservation de fruits et légumes</v>
      </c>
      <c r="O202" s="43" t="str">
        <f t="shared" si="37"/>
        <v>10.39B</v>
      </c>
      <c r="P202" s="2" t="str">
        <f t="shared" si="38"/>
        <v>Transformation et conservation de fruits</v>
      </c>
      <c r="Q202" s="2" t="str">
        <f t="shared" si="39"/>
        <v>Transformation et conservation de fruits</v>
      </c>
      <c r="R202" s="2" t="str">
        <f t="shared" si="40"/>
        <v>Transformation et conservation de fruits</v>
      </c>
    </row>
    <row r="203" spans="1:18">
      <c r="A203" s="6">
        <v>201</v>
      </c>
      <c r="B203" s="12"/>
      <c r="C203" s="7" t="b">
        <f t="shared" si="41"/>
        <v>0</v>
      </c>
      <c r="D203" s="13"/>
      <c r="E203" s="13"/>
      <c r="F203" s="13"/>
      <c r="G203" s="2" t="s">
        <v>25</v>
      </c>
      <c r="H203" s="2" t="str">
        <f t="shared" si="45"/>
        <v>C : INDUSTRIE MANUFACTURIÈRE</v>
      </c>
      <c r="I203" s="2" t="str">
        <f t="shared" si="46"/>
        <v>10 : Industries alimentaires</v>
      </c>
      <c r="J203" s="2" t="str">
        <f t="shared" si="47"/>
        <v>10.3 : Transformation et conservation de fruits et légumes</v>
      </c>
      <c r="K203" s="2" t="str">
        <f t="shared" si="42"/>
        <v/>
      </c>
      <c r="L203" s="2" t="str">
        <f t="shared" si="43"/>
        <v/>
      </c>
      <c r="M203" s="2" t="str">
        <f t="shared" si="44"/>
        <v xml:space="preserve"> . . . . . . . . . . . . . . . . . . . . . . . . . . . . . . . . . . . . . . . . . . . . . . . . . . . . . . . . . . . . . . . . . . . . . . . . . .</v>
      </c>
      <c r="N203" s="2" t="str">
        <f t="shared" si="48"/>
        <v>10.39 : Autre transformation et conservation de fruits et légumes</v>
      </c>
      <c r="O203" s="43" t="str">
        <f t="shared" ref="O203:O266" si="49">IF(LEN(B203)=6,B203,"")</f>
        <v/>
      </c>
      <c r="P203" s="2" t="str">
        <f t="shared" ref="P203:P266" si="50">IF(LEN(B203)=6,D203,"")</f>
        <v/>
      </c>
      <c r="Q203" s="2" t="str">
        <f t="shared" ref="Q203:Q266" si="51">IF(LEN(B203)=6,E203,"")</f>
        <v/>
      </c>
      <c r="R203" s="2" t="str">
        <f t="shared" ref="R203:R266" si="52">IF(LEN(B203)=6,F203,"")</f>
        <v/>
      </c>
    </row>
    <row r="204" spans="1:18">
      <c r="A204" s="6">
        <v>202</v>
      </c>
      <c r="B204" s="10" t="s">
        <v>411</v>
      </c>
      <c r="C204" s="7" t="b">
        <f t="shared" si="41"/>
        <v>0</v>
      </c>
      <c r="D204" s="11" t="s">
        <v>412</v>
      </c>
      <c r="E204" s="11" t="s">
        <v>412</v>
      </c>
      <c r="F204" s="11" t="s">
        <v>413</v>
      </c>
      <c r="G204" s="2" t="s">
        <v>414</v>
      </c>
      <c r="H204" s="2" t="str">
        <f t="shared" si="45"/>
        <v>C : INDUSTRIE MANUFACTURIÈRE</v>
      </c>
      <c r="I204" s="2" t="str">
        <f t="shared" si="46"/>
        <v>10 : Industries alimentaires</v>
      </c>
      <c r="J204" s="2" t="str">
        <f t="shared" si="47"/>
        <v>10.4 : Fabrication d’huiles et graisses végétales et animales</v>
      </c>
      <c r="K204" s="2" t="str">
        <f t="shared" si="42"/>
        <v/>
      </c>
      <c r="L204" s="2" t="str">
        <f t="shared" si="43"/>
        <v/>
      </c>
      <c r="M204" s="2" t="str">
        <f t="shared" si="44"/>
        <v/>
      </c>
      <c r="N204" s="2" t="str">
        <f t="shared" si="48"/>
        <v>10.39 : Autre transformation et conservation de fruits et légumes</v>
      </c>
      <c r="O204" s="43" t="str">
        <f t="shared" si="49"/>
        <v/>
      </c>
      <c r="P204" s="2" t="str">
        <f t="shared" si="50"/>
        <v/>
      </c>
      <c r="Q204" s="2" t="str">
        <f t="shared" si="51"/>
        <v/>
      </c>
      <c r="R204" s="2" t="str">
        <f t="shared" si="52"/>
        <v/>
      </c>
    </row>
    <row r="205" spans="1:18">
      <c r="A205" s="6">
        <v>203</v>
      </c>
      <c r="B205" s="16" t="s">
        <v>415</v>
      </c>
      <c r="C205" s="7" t="b">
        <f t="shared" si="41"/>
        <v>0</v>
      </c>
      <c r="D205" s="17" t="s">
        <v>416</v>
      </c>
      <c r="E205" s="17" t="s">
        <v>416</v>
      </c>
      <c r="F205" s="17" t="s">
        <v>416</v>
      </c>
      <c r="G205" s="2" t="s">
        <v>33</v>
      </c>
      <c r="H205" s="2" t="str">
        <f t="shared" si="45"/>
        <v>C : INDUSTRIE MANUFACTURIÈRE</v>
      </c>
      <c r="I205" s="2" t="str">
        <f t="shared" si="46"/>
        <v>10 : Industries alimentaires</v>
      </c>
      <c r="J205" s="2" t="str">
        <f t="shared" si="47"/>
        <v>10.4 : Fabrication d’huiles et graisses végétales et animales</v>
      </c>
      <c r="K205" s="2" t="str">
        <f t="shared" si="42"/>
        <v/>
      </c>
      <c r="L205" s="2" t="str">
        <f t="shared" si="43"/>
        <v/>
      </c>
      <c r="M205" s="2" t="str">
        <f t="shared" si="44"/>
        <v/>
      </c>
      <c r="N205" s="2" t="str">
        <f t="shared" si="48"/>
        <v>10.41 : Fabrication d'huiles et graisses</v>
      </c>
      <c r="O205" s="43" t="str">
        <f t="shared" si="49"/>
        <v/>
      </c>
      <c r="P205" s="2" t="str">
        <f t="shared" si="50"/>
        <v/>
      </c>
      <c r="Q205" s="2" t="str">
        <f t="shared" si="51"/>
        <v/>
      </c>
      <c r="R205" s="2" t="str">
        <f t="shared" si="52"/>
        <v/>
      </c>
    </row>
    <row r="206" spans="1:18">
      <c r="A206" s="6">
        <v>204</v>
      </c>
      <c r="B206" s="7" t="s">
        <v>417</v>
      </c>
      <c r="C206" s="7" t="b">
        <f t="shared" si="41"/>
        <v>0</v>
      </c>
      <c r="D206" s="8" t="s">
        <v>418</v>
      </c>
      <c r="E206" s="8" t="s">
        <v>418</v>
      </c>
      <c r="F206" s="8" t="s">
        <v>418</v>
      </c>
      <c r="G206" s="2" t="s">
        <v>33</v>
      </c>
      <c r="H206" s="2" t="str">
        <f t="shared" si="45"/>
        <v>C : INDUSTRIE MANUFACTURIÈRE</v>
      </c>
      <c r="I206" s="2" t="str">
        <f t="shared" si="46"/>
        <v>10 : Industries alimentaires</v>
      </c>
      <c r="J206" s="2" t="str">
        <f t="shared" si="47"/>
        <v>10.4 : Fabrication d’huiles et graisses végétales et animales</v>
      </c>
      <c r="K206" s="2" t="str">
        <f t="shared" si="42"/>
        <v/>
      </c>
      <c r="L206" s="2" t="str">
        <f t="shared" si="43"/>
        <v/>
      </c>
      <c r="M206" s="2" t="str">
        <f t="shared" si="44"/>
        <v/>
      </c>
      <c r="N206" s="2" t="str">
        <f t="shared" si="48"/>
        <v>10.41 : Fabrication d'huiles et graisses</v>
      </c>
      <c r="O206" s="43" t="str">
        <f t="shared" si="49"/>
        <v>10.41A</v>
      </c>
      <c r="P206" s="2" t="str">
        <f t="shared" si="50"/>
        <v>Fabrication d'huiles et graisses brutes</v>
      </c>
      <c r="Q206" s="2" t="str">
        <f t="shared" si="51"/>
        <v>Fabrication d'huiles et graisses brutes</v>
      </c>
      <c r="R206" s="2" t="str">
        <f t="shared" si="52"/>
        <v>Fabrication d'huiles et graisses brutes</v>
      </c>
    </row>
    <row r="207" spans="1:18">
      <c r="A207" s="6">
        <v>205</v>
      </c>
      <c r="B207" s="7" t="s">
        <v>419</v>
      </c>
      <c r="C207" s="7" t="b">
        <f t="shared" si="41"/>
        <v>0</v>
      </c>
      <c r="D207" s="8" t="s">
        <v>420</v>
      </c>
      <c r="E207" s="8" t="s">
        <v>420</v>
      </c>
      <c r="F207" s="8" t="s">
        <v>421</v>
      </c>
      <c r="G207" s="2" t="s">
        <v>33</v>
      </c>
      <c r="H207" s="2" t="str">
        <f t="shared" si="45"/>
        <v>C : INDUSTRIE MANUFACTURIÈRE</v>
      </c>
      <c r="I207" s="2" t="str">
        <f t="shared" si="46"/>
        <v>10 : Industries alimentaires</v>
      </c>
      <c r="J207" s="2" t="str">
        <f t="shared" si="47"/>
        <v>10.4 : Fabrication d’huiles et graisses végétales et animales</v>
      </c>
      <c r="K207" s="2" t="str">
        <f t="shared" si="42"/>
        <v/>
      </c>
      <c r="L207" s="2" t="str">
        <f t="shared" si="43"/>
        <v/>
      </c>
      <c r="M207" s="2" t="str">
        <f t="shared" si="44"/>
        <v/>
      </c>
      <c r="N207" s="2" t="str">
        <f t="shared" si="48"/>
        <v>10.41 : Fabrication d'huiles et graisses</v>
      </c>
      <c r="O207" s="43" t="str">
        <f t="shared" si="49"/>
        <v>10.41B</v>
      </c>
      <c r="P207" s="2" t="str">
        <f t="shared" si="50"/>
        <v>Fabrication d'huiles et graisses raffinées</v>
      </c>
      <c r="Q207" s="2" t="str">
        <f t="shared" si="51"/>
        <v>Fabrication d'huiles et graisses raffinées</v>
      </c>
      <c r="R207" s="2" t="str">
        <f t="shared" si="52"/>
        <v>Fab. d'huiles et graisses raffinées</v>
      </c>
    </row>
    <row r="208" spans="1:18">
      <c r="A208" s="6">
        <v>206</v>
      </c>
      <c r="B208" s="16" t="s">
        <v>422</v>
      </c>
      <c r="C208" s="7" t="b">
        <f t="shared" si="41"/>
        <v>0</v>
      </c>
      <c r="D208" s="17" t="s">
        <v>423</v>
      </c>
      <c r="E208" s="17" t="s">
        <v>423</v>
      </c>
      <c r="F208" s="17" t="s">
        <v>424</v>
      </c>
      <c r="G208" s="2" t="s">
        <v>33</v>
      </c>
      <c r="H208" s="2" t="str">
        <f t="shared" si="45"/>
        <v>C : INDUSTRIE MANUFACTURIÈRE</v>
      </c>
      <c r="I208" s="2" t="str">
        <f t="shared" si="46"/>
        <v>10 : Industries alimentaires</v>
      </c>
      <c r="J208" s="2" t="str">
        <f t="shared" si="47"/>
        <v>10.4 : Fabrication d’huiles et graisses végétales et animales</v>
      </c>
      <c r="K208" s="2" t="str">
        <f t="shared" si="42"/>
        <v/>
      </c>
      <c r="L208" s="2" t="str">
        <f t="shared" si="43"/>
        <v/>
      </c>
      <c r="M208" s="2" t="str">
        <f t="shared" si="44"/>
        <v/>
      </c>
      <c r="N208" s="2" t="str">
        <f t="shared" si="48"/>
        <v>10.42 : Fabrication de margarine et graisses comestibles similaires</v>
      </c>
      <c r="O208" s="43" t="str">
        <f t="shared" si="49"/>
        <v/>
      </c>
      <c r="P208" s="2" t="str">
        <f t="shared" si="50"/>
        <v/>
      </c>
      <c r="Q208" s="2" t="str">
        <f t="shared" si="51"/>
        <v/>
      </c>
      <c r="R208" s="2" t="str">
        <f t="shared" si="52"/>
        <v/>
      </c>
    </row>
    <row r="209" spans="1:18">
      <c r="A209" s="6">
        <v>207</v>
      </c>
      <c r="B209" s="7" t="s">
        <v>425</v>
      </c>
      <c r="C209" s="7" t="b">
        <f t="shared" si="41"/>
        <v>1</v>
      </c>
      <c r="D209" s="8" t="s">
        <v>423</v>
      </c>
      <c r="E209" s="8" t="s">
        <v>423</v>
      </c>
      <c r="F209" s="8" t="s">
        <v>424</v>
      </c>
      <c r="G209" s="2" t="s">
        <v>426</v>
      </c>
      <c r="H209" s="2" t="str">
        <f t="shared" si="45"/>
        <v>C : INDUSTRIE MANUFACTURIÈRE</v>
      </c>
      <c r="I209" s="2" t="str">
        <f t="shared" si="46"/>
        <v>10 : Industries alimentaires</v>
      </c>
      <c r="J209" s="2" t="str">
        <f t="shared" si="47"/>
        <v>10.4 : Fabrication d’huiles et graisses végétales et animales</v>
      </c>
      <c r="K209" s="2" t="str">
        <f t="shared" si="42"/>
        <v/>
      </c>
      <c r="L209" s="2" t="str">
        <f t="shared" si="43"/>
        <v/>
      </c>
      <c r="M209" s="2" t="str">
        <f t="shared" si="44"/>
        <v/>
      </c>
      <c r="N209" s="2" t="str">
        <f t="shared" si="48"/>
        <v>10.42 : Fabrication de margarine et graisses comestibles similaires</v>
      </c>
      <c r="O209" s="43" t="str">
        <f t="shared" si="49"/>
        <v>10.42Z</v>
      </c>
      <c r="P209" s="2" t="str">
        <f t="shared" si="50"/>
        <v>Fabrication de margarine et graisses comestibles similaires</v>
      </c>
      <c r="Q209" s="2" t="str">
        <f t="shared" si="51"/>
        <v>Fabrication de margarine et graisses comestibles similaires</v>
      </c>
      <c r="R209" s="2" t="str">
        <f t="shared" si="52"/>
        <v>Fab. de margarine &amp; graisses similaires</v>
      </c>
    </row>
    <row r="210" spans="1:18">
      <c r="A210" s="6">
        <v>208</v>
      </c>
      <c r="B210" s="12"/>
      <c r="C210" s="7" t="b">
        <f t="shared" si="41"/>
        <v>0</v>
      </c>
      <c r="D210" s="13"/>
      <c r="E210" s="13"/>
      <c r="F210" s="13"/>
      <c r="G210" s="2" t="s">
        <v>25</v>
      </c>
      <c r="H210" s="2" t="str">
        <f t="shared" si="45"/>
        <v>C : INDUSTRIE MANUFACTURIÈRE</v>
      </c>
      <c r="I210" s="2" t="str">
        <f t="shared" si="46"/>
        <v>10 : Industries alimentaires</v>
      </c>
      <c r="J210" s="2" t="str">
        <f t="shared" si="47"/>
        <v>10.4 : Fabrication d’huiles et graisses végétales et animales</v>
      </c>
      <c r="K210" s="2" t="str">
        <f t="shared" si="42"/>
        <v/>
      </c>
      <c r="L210" s="2" t="str">
        <f t="shared" si="43"/>
        <v/>
      </c>
      <c r="M210" s="2" t="str">
        <f t="shared" si="44"/>
        <v xml:space="preserve"> . . . . . . . . . . . . . . . . . . . . . . . . . . . . . . . . . . . . . . . . . . . . . . . . . . . . . . . . . . . . . . . . . . . . . . . . . .</v>
      </c>
      <c r="N210" s="2" t="str">
        <f t="shared" si="48"/>
        <v>10.42 : Fabrication de margarine et graisses comestibles similaires</v>
      </c>
      <c r="O210" s="43" t="str">
        <f t="shared" si="49"/>
        <v/>
      </c>
      <c r="P210" s="2" t="str">
        <f t="shared" si="50"/>
        <v/>
      </c>
      <c r="Q210" s="2" t="str">
        <f t="shared" si="51"/>
        <v/>
      </c>
      <c r="R210" s="2" t="str">
        <f t="shared" si="52"/>
        <v/>
      </c>
    </row>
    <row r="211" spans="1:18" s="5" customFormat="1">
      <c r="A211" s="6">
        <v>209</v>
      </c>
      <c r="B211" s="10" t="s">
        <v>427</v>
      </c>
      <c r="C211" s="7" t="b">
        <f t="shared" si="41"/>
        <v>0</v>
      </c>
      <c r="D211" s="11" t="s">
        <v>428</v>
      </c>
      <c r="E211" s="11" t="s">
        <v>428</v>
      </c>
      <c r="F211" s="11" t="s">
        <v>428</v>
      </c>
      <c r="G211" s="2" t="s">
        <v>429</v>
      </c>
      <c r="H211" s="2" t="str">
        <f t="shared" si="45"/>
        <v>C : INDUSTRIE MANUFACTURIÈRE</v>
      </c>
      <c r="I211" s="2" t="str">
        <f t="shared" si="46"/>
        <v>10 : Industries alimentaires</v>
      </c>
      <c r="J211" s="2" t="str">
        <f t="shared" si="47"/>
        <v>10.5 : Fabrication de produits laitiers</v>
      </c>
      <c r="K211" s="2" t="str">
        <f t="shared" si="42"/>
        <v/>
      </c>
      <c r="L211" s="2" t="str">
        <f t="shared" si="43"/>
        <v/>
      </c>
      <c r="M211" s="2" t="str">
        <f t="shared" si="44"/>
        <v/>
      </c>
      <c r="N211" s="2" t="str">
        <f t="shared" si="48"/>
        <v>10.42 : Fabrication de margarine et graisses comestibles similaires</v>
      </c>
      <c r="O211" s="43" t="str">
        <f t="shared" si="49"/>
        <v/>
      </c>
      <c r="P211" s="2" t="str">
        <f t="shared" si="50"/>
        <v/>
      </c>
      <c r="Q211" s="2" t="str">
        <f t="shared" si="51"/>
        <v/>
      </c>
      <c r="R211" s="2" t="str">
        <f t="shared" si="52"/>
        <v/>
      </c>
    </row>
    <row r="212" spans="1:18">
      <c r="A212" s="6">
        <v>210</v>
      </c>
      <c r="B212" s="16" t="s">
        <v>430</v>
      </c>
      <c r="C212" s="7" t="b">
        <f t="shared" si="41"/>
        <v>0</v>
      </c>
      <c r="D212" s="17" t="s">
        <v>431</v>
      </c>
      <c r="E212" s="17" t="s">
        <v>431</v>
      </c>
      <c r="F212" s="17" t="s">
        <v>432</v>
      </c>
      <c r="G212" s="2" t="s">
        <v>33</v>
      </c>
      <c r="H212" s="2" t="str">
        <f t="shared" si="45"/>
        <v>C : INDUSTRIE MANUFACTURIÈRE</v>
      </c>
      <c r="I212" s="2" t="str">
        <f t="shared" si="46"/>
        <v>10 : Industries alimentaires</v>
      </c>
      <c r="J212" s="2" t="str">
        <f t="shared" si="47"/>
        <v>10.5 : Fabrication de produits laitiers</v>
      </c>
      <c r="K212" s="2" t="str">
        <f t="shared" si="42"/>
        <v/>
      </c>
      <c r="L212" s="2" t="str">
        <f t="shared" si="43"/>
        <v/>
      </c>
      <c r="M212" s="2" t="str">
        <f t="shared" si="44"/>
        <v/>
      </c>
      <c r="N212" s="2" t="str">
        <f t="shared" si="48"/>
        <v>10.51 : Exploitation de laiteries et fabrication de fromage</v>
      </c>
      <c r="O212" s="43" t="str">
        <f t="shared" si="49"/>
        <v/>
      </c>
      <c r="P212" s="2" t="str">
        <f t="shared" si="50"/>
        <v/>
      </c>
      <c r="Q212" s="2" t="str">
        <f t="shared" si="51"/>
        <v/>
      </c>
      <c r="R212" s="2" t="str">
        <f t="shared" si="52"/>
        <v/>
      </c>
    </row>
    <row r="213" spans="1:18">
      <c r="A213" s="6">
        <v>211</v>
      </c>
      <c r="B213" s="7" t="s">
        <v>433</v>
      </c>
      <c r="C213" s="7" t="b">
        <f t="shared" si="41"/>
        <v>0</v>
      </c>
      <c r="D213" s="8" t="s">
        <v>434</v>
      </c>
      <c r="E213" s="8" t="s">
        <v>434</v>
      </c>
      <c r="F213" s="8" t="s">
        <v>435</v>
      </c>
      <c r="G213" s="2" t="s">
        <v>33</v>
      </c>
      <c r="H213" s="2" t="str">
        <f t="shared" si="45"/>
        <v>C : INDUSTRIE MANUFACTURIÈRE</v>
      </c>
      <c r="I213" s="2" t="str">
        <f t="shared" si="46"/>
        <v>10 : Industries alimentaires</v>
      </c>
      <c r="J213" s="2" t="str">
        <f t="shared" si="47"/>
        <v>10.5 : Fabrication de produits laitiers</v>
      </c>
      <c r="K213" s="2" t="str">
        <f t="shared" si="42"/>
        <v/>
      </c>
      <c r="L213" s="2" t="str">
        <f t="shared" si="43"/>
        <v/>
      </c>
      <c r="M213" s="2" t="str">
        <f t="shared" si="44"/>
        <v/>
      </c>
      <c r="N213" s="2" t="str">
        <f t="shared" si="48"/>
        <v>10.51 : Exploitation de laiteries et fabrication de fromage</v>
      </c>
      <c r="O213" s="43" t="str">
        <f t="shared" si="49"/>
        <v>10.51A</v>
      </c>
      <c r="P213" s="2" t="str">
        <f t="shared" si="50"/>
        <v>Fabrication de lait liquide et de produits frais</v>
      </c>
      <c r="Q213" s="2" t="str">
        <f t="shared" si="51"/>
        <v>Fabrication de lait liquide et de produits frais</v>
      </c>
      <c r="R213" s="2" t="str">
        <f t="shared" si="52"/>
        <v>Fab. de lait liquide &amp; de produits frais</v>
      </c>
    </row>
    <row r="214" spans="1:18">
      <c r="A214" s="6">
        <v>212</v>
      </c>
      <c r="B214" s="7" t="s">
        <v>436</v>
      </c>
      <c r="C214" s="7" t="b">
        <f t="shared" si="41"/>
        <v>0</v>
      </c>
      <c r="D214" s="8" t="s">
        <v>437</v>
      </c>
      <c r="E214" s="8" t="s">
        <v>437</v>
      </c>
      <c r="F214" s="8" t="s">
        <v>437</v>
      </c>
      <c r="G214" s="2" t="s">
        <v>33</v>
      </c>
      <c r="H214" s="2" t="str">
        <f t="shared" si="45"/>
        <v>C : INDUSTRIE MANUFACTURIÈRE</v>
      </c>
      <c r="I214" s="2" t="str">
        <f t="shared" si="46"/>
        <v>10 : Industries alimentaires</v>
      </c>
      <c r="J214" s="2" t="str">
        <f t="shared" si="47"/>
        <v>10.5 : Fabrication de produits laitiers</v>
      </c>
      <c r="K214" s="2" t="str">
        <f t="shared" si="42"/>
        <v/>
      </c>
      <c r="L214" s="2" t="str">
        <f t="shared" si="43"/>
        <v/>
      </c>
      <c r="M214" s="2" t="str">
        <f t="shared" si="44"/>
        <v/>
      </c>
      <c r="N214" s="2" t="str">
        <f t="shared" si="48"/>
        <v>10.51 : Exploitation de laiteries et fabrication de fromage</v>
      </c>
      <c r="O214" s="43" t="str">
        <f t="shared" si="49"/>
        <v>10.51B</v>
      </c>
      <c r="P214" s="2" t="str">
        <f t="shared" si="50"/>
        <v>Fabrication de beurre</v>
      </c>
      <c r="Q214" s="2" t="str">
        <f t="shared" si="51"/>
        <v>Fabrication de beurre</v>
      </c>
      <c r="R214" s="2" t="str">
        <f t="shared" si="52"/>
        <v>Fabrication de beurre</v>
      </c>
    </row>
    <row r="215" spans="1:18">
      <c r="A215" s="6">
        <v>213</v>
      </c>
      <c r="B215" s="7" t="s">
        <v>438</v>
      </c>
      <c r="C215" s="7" t="b">
        <f t="shared" si="41"/>
        <v>0</v>
      </c>
      <c r="D215" s="8" t="s">
        <v>439</v>
      </c>
      <c r="E215" s="8" t="s">
        <v>439</v>
      </c>
      <c r="F215" s="8" t="s">
        <v>439</v>
      </c>
      <c r="G215" s="2" t="s">
        <v>33</v>
      </c>
      <c r="H215" s="2" t="str">
        <f t="shared" si="45"/>
        <v>C : INDUSTRIE MANUFACTURIÈRE</v>
      </c>
      <c r="I215" s="2" t="str">
        <f t="shared" si="46"/>
        <v>10 : Industries alimentaires</v>
      </c>
      <c r="J215" s="2" t="str">
        <f t="shared" si="47"/>
        <v>10.5 : Fabrication de produits laitiers</v>
      </c>
      <c r="K215" s="2" t="str">
        <f t="shared" si="42"/>
        <v/>
      </c>
      <c r="L215" s="2" t="str">
        <f t="shared" si="43"/>
        <v/>
      </c>
      <c r="M215" s="2" t="str">
        <f t="shared" si="44"/>
        <v/>
      </c>
      <c r="N215" s="2" t="str">
        <f t="shared" si="48"/>
        <v>10.51 : Exploitation de laiteries et fabrication de fromage</v>
      </c>
      <c r="O215" s="43" t="str">
        <f t="shared" si="49"/>
        <v>10.51C</v>
      </c>
      <c r="P215" s="2" t="str">
        <f t="shared" si="50"/>
        <v>Fabrication de fromage</v>
      </c>
      <c r="Q215" s="2" t="str">
        <f t="shared" si="51"/>
        <v>Fabrication de fromage</v>
      </c>
      <c r="R215" s="2" t="str">
        <f t="shared" si="52"/>
        <v>Fabrication de fromage</v>
      </c>
    </row>
    <row r="216" spans="1:18">
      <c r="A216" s="6">
        <v>214</v>
      </c>
      <c r="B216" s="7" t="s">
        <v>440</v>
      </c>
      <c r="C216" s="7" t="b">
        <f t="shared" si="41"/>
        <v>0</v>
      </c>
      <c r="D216" s="8" t="s">
        <v>441</v>
      </c>
      <c r="E216" s="8" t="s">
        <v>441</v>
      </c>
      <c r="F216" s="8" t="s">
        <v>441</v>
      </c>
      <c r="G216" s="2" t="s">
        <v>33</v>
      </c>
      <c r="H216" s="2" t="str">
        <f t="shared" si="45"/>
        <v>C : INDUSTRIE MANUFACTURIÈRE</v>
      </c>
      <c r="I216" s="2" t="str">
        <f t="shared" si="46"/>
        <v>10 : Industries alimentaires</v>
      </c>
      <c r="J216" s="2" t="str">
        <f t="shared" si="47"/>
        <v>10.5 : Fabrication de produits laitiers</v>
      </c>
      <c r="K216" s="2" t="str">
        <f t="shared" si="42"/>
        <v/>
      </c>
      <c r="L216" s="2" t="str">
        <f t="shared" si="43"/>
        <v/>
      </c>
      <c r="M216" s="2" t="str">
        <f t="shared" si="44"/>
        <v/>
      </c>
      <c r="N216" s="2" t="str">
        <f t="shared" si="48"/>
        <v>10.51 : Exploitation de laiteries et fabrication de fromage</v>
      </c>
      <c r="O216" s="43" t="str">
        <f t="shared" si="49"/>
        <v>10.51D</v>
      </c>
      <c r="P216" s="2" t="str">
        <f t="shared" si="50"/>
        <v>Fabrication d'autres produits laitiers</v>
      </c>
      <c r="Q216" s="2" t="str">
        <f t="shared" si="51"/>
        <v>Fabrication d'autres produits laitiers</v>
      </c>
      <c r="R216" s="2" t="str">
        <f t="shared" si="52"/>
        <v>Fabrication d'autres produits laitiers</v>
      </c>
    </row>
    <row r="217" spans="1:18">
      <c r="A217" s="6">
        <v>215</v>
      </c>
      <c r="B217" s="16" t="s">
        <v>442</v>
      </c>
      <c r="C217" s="7" t="b">
        <f t="shared" si="41"/>
        <v>0</v>
      </c>
      <c r="D217" s="17" t="s">
        <v>443</v>
      </c>
      <c r="E217" s="17" t="s">
        <v>443</v>
      </c>
      <c r="F217" s="17" t="s">
        <v>443</v>
      </c>
      <c r="G217" s="2" t="s">
        <v>33</v>
      </c>
      <c r="H217" s="2" t="str">
        <f t="shared" si="45"/>
        <v>C : INDUSTRIE MANUFACTURIÈRE</v>
      </c>
      <c r="I217" s="2" t="str">
        <f t="shared" si="46"/>
        <v>10 : Industries alimentaires</v>
      </c>
      <c r="J217" s="2" t="str">
        <f t="shared" si="47"/>
        <v>10.5 : Fabrication de produits laitiers</v>
      </c>
      <c r="K217" s="2" t="str">
        <f t="shared" si="42"/>
        <v/>
      </c>
      <c r="L217" s="2" t="str">
        <f t="shared" si="43"/>
        <v/>
      </c>
      <c r="M217" s="2" t="str">
        <f t="shared" si="44"/>
        <v/>
      </c>
      <c r="N217" s="2" t="str">
        <f t="shared" si="48"/>
        <v>10.52 : Fabrication de glaces et sorbets</v>
      </c>
      <c r="O217" s="43" t="str">
        <f t="shared" si="49"/>
        <v/>
      </c>
      <c r="P217" s="2" t="str">
        <f t="shared" si="50"/>
        <v/>
      </c>
      <c r="Q217" s="2" t="str">
        <f t="shared" si="51"/>
        <v/>
      </c>
      <c r="R217" s="2" t="str">
        <f t="shared" si="52"/>
        <v/>
      </c>
    </row>
    <row r="218" spans="1:18">
      <c r="A218" s="6">
        <v>216</v>
      </c>
      <c r="B218" s="7" t="s">
        <v>444</v>
      </c>
      <c r="C218" s="7" t="b">
        <f t="shared" si="41"/>
        <v>1</v>
      </c>
      <c r="D218" s="8" t="s">
        <v>443</v>
      </c>
      <c r="E218" s="8" t="s">
        <v>443</v>
      </c>
      <c r="F218" s="8" t="s">
        <v>443</v>
      </c>
      <c r="G218" s="2" t="s">
        <v>445</v>
      </c>
      <c r="H218" s="2" t="str">
        <f t="shared" si="45"/>
        <v>C : INDUSTRIE MANUFACTURIÈRE</v>
      </c>
      <c r="I218" s="2" t="str">
        <f t="shared" si="46"/>
        <v>10 : Industries alimentaires</v>
      </c>
      <c r="J218" s="2" t="str">
        <f t="shared" si="47"/>
        <v>10.5 : Fabrication de produits laitiers</v>
      </c>
      <c r="K218" s="2" t="str">
        <f t="shared" si="42"/>
        <v/>
      </c>
      <c r="L218" s="2" t="str">
        <f t="shared" si="43"/>
        <v/>
      </c>
      <c r="M218" s="2" t="str">
        <f t="shared" si="44"/>
        <v/>
      </c>
      <c r="N218" s="2" t="str">
        <f t="shared" si="48"/>
        <v>10.52 : Fabrication de glaces et sorbets</v>
      </c>
      <c r="O218" s="43" t="str">
        <f t="shared" si="49"/>
        <v>10.52Z</v>
      </c>
      <c r="P218" s="2" t="str">
        <f t="shared" si="50"/>
        <v>Fabrication de glaces et sorbets</v>
      </c>
      <c r="Q218" s="2" t="str">
        <f t="shared" si="51"/>
        <v>Fabrication de glaces et sorbets</v>
      </c>
      <c r="R218" s="2" t="str">
        <f t="shared" si="52"/>
        <v>Fabrication de glaces et sorbets</v>
      </c>
    </row>
    <row r="219" spans="1:18">
      <c r="A219" s="6">
        <v>217</v>
      </c>
      <c r="B219" s="12"/>
      <c r="C219" s="7" t="b">
        <f t="shared" si="41"/>
        <v>0</v>
      </c>
      <c r="D219" s="13"/>
      <c r="E219" s="13"/>
      <c r="F219" s="13"/>
      <c r="G219" s="2" t="s">
        <v>25</v>
      </c>
      <c r="H219" s="2" t="str">
        <f t="shared" si="45"/>
        <v>C : INDUSTRIE MANUFACTURIÈRE</v>
      </c>
      <c r="I219" s="2" t="str">
        <f t="shared" si="46"/>
        <v>10 : Industries alimentaires</v>
      </c>
      <c r="J219" s="2" t="str">
        <f t="shared" si="47"/>
        <v>10.5 : Fabrication de produits laitiers</v>
      </c>
      <c r="K219" s="2" t="str">
        <f t="shared" si="42"/>
        <v/>
      </c>
      <c r="L219" s="2" t="str">
        <f t="shared" si="43"/>
        <v/>
      </c>
      <c r="M219" s="2" t="str">
        <f t="shared" si="44"/>
        <v xml:space="preserve"> . . . . . . . . . . . . . . . . . . . . . . . . . . . . . . . . . . . . . . . . . . . . . . . . . . . . . . . . . . . . . . . . . . . . . . . . . .</v>
      </c>
      <c r="N219" s="2" t="str">
        <f t="shared" si="48"/>
        <v>10.52 : Fabrication de glaces et sorbets</v>
      </c>
      <c r="O219" s="43" t="str">
        <f t="shared" si="49"/>
        <v/>
      </c>
      <c r="P219" s="2" t="str">
        <f t="shared" si="50"/>
        <v/>
      </c>
      <c r="Q219" s="2" t="str">
        <f t="shared" si="51"/>
        <v/>
      </c>
      <c r="R219" s="2" t="str">
        <f t="shared" si="52"/>
        <v/>
      </c>
    </row>
    <row r="220" spans="1:18">
      <c r="A220" s="6">
        <v>218</v>
      </c>
      <c r="B220" s="10" t="s">
        <v>446</v>
      </c>
      <c r="C220" s="7" t="b">
        <f t="shared" si="41"/>
        <v>0</v>
      </c>
      <c r="D220" s="11" t="s">
        <v>447</v>
      </c>
      <c r="E220" s="11" t="s">
        <v>447</v>
      </c>
      <c r="F220" s="11" t="s">
        <v>448</v>
      </c>
      <c r="G220" s="2" t="s">
        <v>449</v>
      </c>
      <c r="H220" s="2" t="str">
        <f t="shared" si="45"/>
        <v>C : INDUSTRIE MANUFACTURIÈRE</v>
      </c>
      <c r="I220" s="2" t="str">
        <f t="shared" si="46"/>
        <v>10 : Industries alimentaires</v>
      </c>
      <c r="J220" s="2" t="str">
        <f t="shared" si="47"/>
        <v>10.6 : Travail des grains ; fabrication de produits amylacés</v>
      </c>
      <c r="K220" s="2" t="str">
        <f t="shared" si="42"/>
        <v/>
      </c>
      <c r="L220" s="2" t="str">
        <f t="shared" si="43"/>
        <v/>
      </c>
      <c r="M220" s="2" t="str">
        <f t="shared" si="44"/>
        <v/>
      </c>
      <c r="N220" s="2" t="str">
        <f t="shared" si="48"/>
        <v>10.52 : Fabrication de glaces et sorbets</v>
      </c>
      <c r="O220" s="43" t="str">
        <f t="shared" si="49"/>
        <v/>
      </c>
      <c r="P220" s="2" t="str">
        <f t="shared" si="50"/>
        <v/>
      </c>
      <c r="Q220" s="2" t="str">
        <f t="shared" si="51"/>
        <v/>
      </c>
      <c r="R220" s="2" t="str">
        <f t="shared" si="52"/>
        <v/>
      </c>
    </row>
    <row r="221" spans="1:18">
      <c r="A221" s="6">
        <v>219</v>
      </c>
      <c r="B221" s="16" t="s">
        <v>450</v>
      </c>
      <c r="C221" s="7" t="b">
        <f t="shared" si="41"/>
        <v>0</v>
      </c>
      <c r="D221" s="17" t="s">
        <v>451</v>
      </c>
      <c r="E221" s="17" t="s">
        <v>451</v>
      </c>
      <c r="F221" s="17" t="s">
        <v>451</v>
      </c>
      <c r="G221" s="2" t="s">
        <v>33</v>
      </c>
      <c r="H221" s="2" t="str">
        <f t="shared" si="45"/>
        <v>C : INDUSTRIE MANUFACTURIÈRE</v>
      </c>
      <c r="I221" s="2" t="str">
        <f t="shared" si="46"/>
        <v>10 : Industries alimentaires</v>
      </c>
      <c r="J221" s="2" t="str">
        <f t="shared" si="47"/>
        <v>10.6 : Travail des grains ; fabrication de produits amylacés</v>
      </c>
      <c r="K221" s="2" t="str">
        <f t="shared" si="42"/>
        <v/>
      </c>
      <c r="L221" s="2" t="str">
        <f t="shared" si="43"/>
        <v/>
      </c>
      <c r="M221" s="2" t="str">
        <f t="shared" si="44"/>
        <v/>
      </c>
      <c r="N221" s="2" t="str">
        <f t="shared" si="48"/>
        <v>10.61 : Travail des grains</v>
      </c>
      <c r="O221" s="43" t="str">
        <f t="shared" si="49"/>
        <v/>
      </c>
      <c r="P221" s="2" t="str">
        <f t="shared" si="50"/>
        <v/>
      </c>
      <c r="Q221" s="2" t="str">
        <f t="shared" si="51"/>
        <v/>
      </c>
      <c r="R221" s="2" t="str">
        <f t="shared" si="52"/>
        <v/>
      </c>
    </row>
    <row r="222" spans="1:18">
      <c r="A222" s="6">
        <v>220</v>
      </c>
      <c r="B222" s="7" t="s">
        <v>452</v>
      </c>
      <c r="C222" s="7" t="b">
        <f t="shared" si="41"/>
        <v>0</v>
      </c>
      <c r="D222" s="8" t="s">
        <v>453</v>
      </c>
      <c r="E222" s="8" t="s">
        <v>453</v>
      </c>
      <c r="F222" s="8" t="s">
        <v>453</v>
      </c>
      <c r="G222" s="2" t="s">
        <v>33</v>
      </c>
      <c r="H222" s="2" t="str">
        <f t="shared" si="45"/>
        <v>C : INDUSTRIE MANUFACTURIÈRE</v>
      </c>
      <c r="I222" s="2" t="str">
        <f t="shared" si="46"/>
        <v>10 : Industries alimentaires</v>
      </c>
      <c r="J222" s="2" t="str">
        <f t="shared" si="47"/>
        <v>10.6 : Travail des grains ; fabrication de produits amylacés</v>
      </c>
      <c r="K222" s="2" t="str">
        <f t="shared" si="42"/>
        <v/>
      </c>
      <c r="L222" s="2" t="str">
        <f t="shared" si="43"/>
        <v/>
      </c>
      <c r="M222" s="2" t="str">
        <f t="shared" si="44"/>
        <v/>
      </c>
      <c r="N222" s="2" t="str">
        <f t="shared" si="48"/>
        <v>10.61 : Travail des grains</v>
      </c>
      <c r="O222" s="43" t="str">
        <f t="shared" si="49"/>
        <v>10.61A</v>
      </c>
      <c r="P222" s="2" t="str">
        <f t="shared" si="50"/>
        <v>Meunerie</v>
      </c>
      <c r="Q222" s="2" t="str">
        <f t="shared" si="51"/>
        <v>Meunerie</v>
      </c>
      <c r="R222" s="2" t="str">
        <f t="shared" si="52"/>
        <v>Meunerie</v>
      </c>
    </row>
    <row r="223" spans="1:18">
      <c r="A223" s="6">
        <v>221</v>
      </c>
      <c r="B223" s="7" t="s">
        <v>454</v>
      </c>
      <c r="C223" s="7" t="b">
        <f t="shared" si="41"/>
        <v>0</v>
      </c>
      <c r="D223" s="8" t="s">
        <v>455</v>
      </c>
      <c r="E223" s="8" t="s">
        <v>455</v>
      </c>
      <c r="F223" s="8" t="s">
        <v>455</v>
      </c>
      <c r="G223" s="2" t="s">
        <v>33</v>
      </c>
      <c r="H223" s="2" t="str">
        <f t="shared" si="45"/>
        <v>C : INDUSTRIE MANUFACTURIÈRE</v>
      </c>
      <c r="I223" s="2" t="str">
        <f t="shared" si="46"/>
        <v>10 : Industries alimentaires</v>
      </c>
      <c r="J223" s="2" t="str">
        <f t="shared" si="47"/>
        <v>10.6 : Travail des grains ; fabrication de produits amylacés</v>
      </c>
      <c r="K223" s="2" t="str">
        <f t="shared" si="42"/>
        <v/>
      </c>
      <c r="L223" s="2" t="str">
        <f t="shared" si="43"/>
        <v/>
      </c>
      <c r="M223" s="2" t="str">
        <f t="shared" si="44"/>
        <v/>
      </c>
      <c r="N223" s="2" t="str">
        <f t="shared" si="48"/>
        <v>10.61 : Travail des grains</v>
      </c>
      <c r="O223" s="43" t="str">
        <f t="shared" si="49"/>
        <v>10.61B</v>
      </c>
      <c r="P223" s="2" t="str">
        <f t="shared" si="50"/>
        <v>Autres activités du travail des grains</v>
      </c>
      <c r="Q223" s="2" t="str">
        <f t="shared" si="51"/>
        <v>Autres activités du travail des grains</v>
      </c>
      <c r="R223" s="2" t="str">
        <f t="shared" si="52"/>
        <v>Autres activités du travail des grains</v>
      </c>
    </row>
    <row r="224" spans="1:18">
      <c r="A224" s="6">
        <v>222</v>
      </c>
      <c r="B224" s="16" t="s">
        <v>456</v>
      </c>
      <c r="C224" s="7" t="b">
        <f t="shared" si="41"/>
        <v>0</v>
      </c>
      <c r="D224" s="17" t="s">
        <v>457</v>
      </c>
      <c r="E224" s="17" t="s">
        <v>457</v>
      </c>
      <c r="F224" s="17" t="s">
        <v>457</v>
      </c>
      <c r="G224" s="2" t="s">
        <v>33</v>
      </c>
      <c r="H224" s="2" t="str">
        <f t="shared" si="45"/>
        <v>C : INDUSTRIE MANUFACTURIÈRE</v>
      </c>
      <c r="I224" s="2" t="str">
        <f t="shared" si="46"/>
        <v>10 : Industries alimentaires</v>
      </c>
      <c r="J224" s="2" t="str">
        <f t="shared" si="47"/>
        <v>10.6 : Travail des grains ; fabrication de produits amylacés</v>
      </c>
      <c r="K224" s="2" t="str">
        <f t="shared" si="42"/>
        <v/>
      </c>
      <c r="L224" s="2" t="str">
        <f t="shared" si="43"/>
        <v/>
      </c>
      <c r="M224" s="2" t="str">
        <f t="shared" si="44"/>
        <v/>
      </c>
      <c r="N224" s="2" t="str">
        <f t="shared" si="48"/>
        <v>10.62 : Fabrication de produits amylacés</v>
      </c>
      <c r="O224" s="43" t="str">
        <f t="shared" si="49"/>
        <v/>
      </c>
      <c r="P224" s="2" t="str">
        <f t="shared" si="50"/>
        <v/>
      </c>
      <c r="Q224" s="2" t="str">
        <f t="shared" si="51"/>
        <v/>
      </c>
      <c r="R224" s="2" t="str">
        <f t="shared" si="52"/>
        <v/>
      </c>
    </row>
    <row r="225" spans="1:18">
      <c r="A225" s="6">
        <v>223</v>
      </c>
      <c r="B225" s="7" t="s">
        <v>458</v>
      </c>
      <c r="C225" s="7" t="b">
        <f t="shared" si="41"/>
        <v>1</v>
      </c>
      <c r="D225" s="8" t="s">
        <v>457</v>
      </c>
      <c r="E225" s="8" t="s">
        <v>457</v>
      </c>
      <c r="F225" s="8" t="s">
        <v>457</v>
      </c>
      <c r="G225" s="2" t="s">
        <v>459</v>
      </c>
      <c r="H225" s="2" t="str">
        <f t="shared" si="45"/>
        <v>C : INDUSTRIE MANUFACTURIÈRE</v>
      </c>
      <c r="I225" s="2" t="str">
        <f t="shared" si="46"/>
        <v>10 : Industries alimentaires</v>
      </c>
      <c r="J225" s="2" t="str">
        <f t="shared" si="47"/>
        <v>10.6 : Travail des grains ; fabrication de produits amylacés</v>
      </c>
      <c r="K225" s="2" t="str">
        <f t="shared" si="42"/>
        <v/>
      </c>
      <c r="L225" s="2" t="str">
        <f t="shared" si="43"/>
        <v/>
      </c>
      <c r="M225" s="2" t="str">
        <f t="shared" si="44"/>
        <v/>
      </c>
      <c r="N225" s="2" t="str">
        <f t="shared" si="48"/>
        <v>10.62 : Fabrication de produits amylacés</v>
      </c>
      <c r="O225" s="43" t="str">
        <f t="shared" si="49"/>
        <v>10.62Z</v>
      </c>
      <c r="P225" s="2" t="str">
        <f t="shared" si="50"/>
        <v>Fabrication de produits amylacés</v>
      </c>
      <c r="Q225" s="2" t="str">
        <f t="shared" si="51"/>
        <v>Fabrication de produits amylacés</v>
      </c>
      <c r="R225" s="2" t="str">
        <f t="shared" si="52"/>
        <v>Fabrication de produits amylacés</v>
      </c>
    </row>
    <row r="226" spans="1:18">
      <c r="A226" s="6">
        <v>224</v>
      </c>
      <c r="B226" s="12"/>
      <c r="C226" s="7" t="b">
        <f t="shared" si="41"/>
        <v>0</v>
      </c>
      <c r="D226" s="13"/>
      <c r="E226" s="13"/>
      <c r="F226" s="13"/>
      <c r="G226" s="2" t="s">
        <v>25</v>
      </c>
      <c r="H226" s="2" t="str">
        <f t="shared" si="45"/>
        <v>C : INDUSTRIE MANUFACTURIÈRE</v>
      </c>
      <c r="I226" s="2" t="str">
        <f t="shared" si="46"/>
        <v>10 : Industries alimentaires</v>
      </c>
      <c r="J226" s="2" t="str">
        <f t="shared" si="47"/>
        <v>10.6 : Travail des grains ; fabrication de produits amylacés</v>
      </c>
      <c r="K226" s="2" t="str">
        <f t="shared" si="42"/>
        <v/>
      </c>
      <c r="L226" s="2" t="str">
        <f t="shared" si="43"/>
        <v/>
      </c>
      <c r="M226" s="2" t="str">
        <f t="shared" si="44"/>
        <v xml:space="preserve"> . . . . . . . . . . . . . . . . . . . . . . . . . . . . . . . . . . . . . . . . . . . . . . . . . . . . . . . . . . . . . . . . . . . . . . . . . .</v>
      </c>
      <c r="N226" s="2" t="str">
        <f t="shared" si="48"/>
        <v>10.62 : Fabrication de produits amylacés</v>
      </c>
      <c r="O226" s="43" t="str">
        <f t="shared" si="49"/>
        <v/>
      </c>
      <c r="P226" s="2" t="str">
        <f t="shared" si="50"/>
        <v/>
      </c>
      <c r="Q226" s="2" t="str">
        <f t="shared" si="51"/>
        <v/>
      </c>
      <c r="R226" s="2" t="str">
        <f t="shared" si="52"/>
        <v/>
      </c>
    </row>
    <row r="227" spans="1:18" ht="24.95">
      <c r="A227" s="6">
        <v>225</v>
      </c>
      <c r="B227" s="10" t="s">
        <v>460</v>
      </c>
      <c r="C227" s="7" t="b">
        <f t="shared" si="41"/>
        <v>0</v>
      </c>
      <c r="D227" s="11" t="s">
        <v>461</v>
      </c>
      <c r="E227" s="11" t="s">
        <v>462</v>
      </c>
      <c r="F227" s="11" t="s">
        <v>463</v>
      </c>
      <c r="G227" s="2" t="s">
        <v>464</v>
      </c>
      <c r="H227" s="2" t="str">
        <f t="shared" si="45"/>
        <v>C : INDUSTRIE MANUFACTURIÈRE</v>
      </c>
      <c r="I227" s="2" t="str">
        <f t="shared" si="46"/>
        <v>10 : Industries alimentaires</v>
      </c>
      <c r="J227" s="2" t="str">
        <f t="shared" si="47"/>
        <v>10.7 : Fabrication de produits de boulangerie-pâtisserie et de pâtes alimentaires</v>
      </c>
      <c r="K227" s="2" t="str">
        <f t="shared" si="42"/>
        <v/>
      </c>
      <c r="L227" s="2" t="str">
        <f t="shared" si="43"/>
        <v/>
      </c>
      <c r="M227" s="2" t="str">
        <f t="shared" si="44"/>
        <v/>
      </c>
      <c r="N227" s="2" t="str">
        <f t="shared" si="48"/>
        <v>10.62 : Fabrication de produits amylacés</v>
      </c>
      <c r="O227" s="43" t="str">
        <f t="shared" si="49"/>
        <v/>
      </c>
      <c r="P227" s="2" t="str">
        <f t="shared" si="50"/>
        <v/>
      </c>
      <c r="Q227" s="2" t="str">
        <f t="shared" si="51"/>
        <v/>
      </c>
      <c r="R227" s="2" t="str">
        <f t="shared" si="52"/>
        <v/>
      </c>
    </row>
    <row r="228" spans="1:18">
      <c r="A228" s="6">
        <v>226</v>
      </c>
      <c r="B228" s="16" t="s">
        <v>465</v>
      </c>
      <c r="C228" s="7" t="b">
        <f t="shared" si="41"/>
        <v>0</v>
      </c>
      <c r="D228" s="17" t="s">
        <v>466</v>
      </c>
      <c r="E228" s="17" t="s">
        <v>466</v>
      </c>
      <c r="F228" s="17" t="s">
        <v>467</v>
      </c>
      <c r="G228" s="2" t="s">
        <v>33</v>
      </c>
      <c r="H228" s="2" t="str">
        <f t="shared" si="45"/>
        <v>C : INDUSTRIE MANUFACTURIÈRE</v>
      </c>
      <c r="I228" s="2" t="str">
        <f t="shared" si="46"/>
        <v>10 : Industries alimentaires</v>
      </c>
      <c r="J228" s="2" t="str">
        <f t="shared" si="47"/>
        <v>10.7 : Fabrication de produits de boulangerie-pâtisserie et de pâtes alimentaires</v>
      </c>
      <c r="K228" s="2" t="str">
        <f t="shared" si="42"/>
        <v/>
      </c>
      <c r="L228" s="2" t="str">
        <f t="shared" si="43"/>
        <v/>
      </c>
      <c r="M228" s="2" t="str">
        <f t="shared" si="44"/>
        <v/>
      </c>
      <c r="N228" s="2" t="str">
        <f t="shared" si="48"/>
        <v>10.71 : Fabrication de pain et de pâtisserie fraîche</v>
      </c>
      <c r="O228" s="43" t="str">
        <f t="shared" si="49"/>
        <v/>
      </c>
      <c r="P228" s="2" t="str">
        <f t="shared" si="50"/>
        <v/>
      </c>
      <c r="Q228" s="2" t="str">
        <f t="shared" si="51"/>
        <v/>
      </c>
      <c r="R228" s="2" t="str">
        <f t="shared" si="52"/>
        <v/>
      </c>
    </row>
    <row r="229" spans="1:18">
      <c r="A229" s="6">
        <v>227</v>
      </c>
      <c r="B229" s="7" t="s">
        <v>468</v>
      </c>
      <c r="C229" s="7" t="b">
        <f t="shared" si="41"/>
        <v>0</v>
      </c>
      <c r="D229" s="8" t="s">
        <v>469</v>
      </c>
      <c r="E229" s="8" t="s">
        <v>469</v>
      </c>
      <c r="F229" s="8" t="s">
        <v>470</v>
      </c>
      <c r="G229" s="2" t="s">
        <v>33</v>
      </c>
      <c r="H229" s="2" t="str">
        <f t="shared" si="45"/>
        <v>C : INDUSTRIE MANUFACTURIÈRE</v>
      </c>
      <c r="I229" s="2" t="str">
        <f t="shared" si="46"/>
        <v>10 : Industries alimentaires</v>
      </c>
      <c r="J229" s="2" t="str">
        <f t="shared" si="47"/>
        <v>10.7 : Fabrication de produits de boulangerie-pâtisserie et de pâtes alimentaires</v>
      </c>
      <c r="K229" s="2" t="str">
        <f t="shared" si="42"/>
        <v/>
      </c>
      <c r="L229" s="2" t="str">
        <f t="shared" si="43"/>
        <v/>
      </c>
      <c r="M229" s="2" t="str">
        <f t="shared" si="44"/>
        <v/>
      </c>
      <c r="N229" s="2" t="str">
        <f t="shared" si="48"/>
        <v>10.71 : Fabrication de pain et de pâtisserie fraîche</v>
      </c>
      <c r="O229" s="43" t="str">
        <f t="shared" si="49"/>
        <v>10.71A</v>
      </c>
      <c r="P229" s="2" t="str">
        <f t="shared" si="50"/>
        <v>Fabrication industrielle de pain et de pâtisserie fraîche</v>
      </c>
      <c r="Q229" s="2" t="str">
        <f t="shared" si="51"/>
        <v>Fabrication industrielle de pain et de pâtisserie fraîche</v>
      </c>
      <c r="R229" s="2" t="str">
        <f t="shared" si="52"/>
        <v>Fab. indus. de pain &amp; pâtisserie fraîche</v>
      </c>
    </row>
    <row r="230" spans="1:18">
      <c r="A230" s="6">
        <v>228</v>
      </c>
      <c r="B230" s="7" t="s">
        <v>471</v>
      </c>
      <c r="C230" s="7" t="b">
        <f t="shared" si="41"/>
        <v>0</v>
      </c>
      <c r="D230" s="8" t="s">
        <v>472</v>
      </c>
      <c r="E230" s="8" t="s">
        <v>472</v>
      </c>
      <c r="F230" s="8" t="s">
        <v>472</v>
      </c>
      <c r="G230" s="2" t="s">
        <v>33</v>
      </c>
      <c r="H230" s="2" t="str">
        <f t="shared" si="45"/>
        <v>C : INDUSTRIE MANUFACTURIÈRE</v>
      </c>
      <c r="I230" s="2" t="str">
        <f t="shared" si="46"/>
        <v>10 : Industries alimentaires</v>
      </c>
      <c r="J230" s="2" t="str">
        <f t="shared" si="47"/>
        <v>10.7 : Fabrication de produits de boulangerie-pâtisserie et de pâtes alimentaires</v>
      </c>
      <c r="K230" s="2" t="str">
        <f t="shared" si="42"/>
        <v/>
      </c>
      <c r="L230" s="2" t="str">
        <f t="shared" si="43"/>
        <v/>
      </c>
      <c r="M230" s="2" t="str">
        <f t="shared" si="44"/>
        <v/>
      </c>
      <c r="N230" s="2" t="str">
        <f t="shared" si="48"/>
        <v>10.71 : Fabrication de pain et de pâtisserie fraîche</v>
      </c>
      <c r="O230" s="43" t="str">
        <f t="shared" si="49"/>
        <v>10.71B</v>
      </c>
      <c r="P230" s="2" t="str">
        <f t="shared" si="50"/>
        <v>Cuisson de produits de boulangerie</v>
      </c>
      <c r="Q230" s="2" t="str">
        <f t="shared" si="51"/>
        <v>Cuisson de produits de boulangerie</v>
      </c>
      <c r="R230" s="2" t="str">
        <f t="shared" si="52"/>
        <v>Cuisson de produits de boulangerie</v>
      </c>
    </row>
    <row r="231" spans="1:18">
      <c r="A231" s="6">
        <v>229</v>
      </c>
      <c r="B231" s="7" t="s">
        <v>473</v>
      </c>
      <c r="C231" s="7" t="b">
        <f t="shared" si="41"/>
        <v>0</v>
      </c>
      <c r="D231" s="8" t="s">
        <v>474</v>
      </c>
      <c r="E231" s="8" t="s">
        <v>474</v>
      </c>
      <c r="F231" s="8" t="s">
        <v>474</v>
      </c>
      <c r="G231" s="2" t="s">
        <v>33</v>
      </c>
      <c r="H231" s="2" t="str">
        <f t="shared" si="45"/>
        <v>C : INDUSTRIE MANUFACTURIÈRE</v>
      </c>
      <c r="I231" s="2" t="str">
        <f t="shared" si="46"/>
        <v>10 : Industries alimentaires</v>
      </c>
      <c r="J231" s="2" t="str">
        <f t="shared" si="47"/>
        <v>10.7 : Fabrication de produits de boulangerie-pâtisserie et de pâtes alimentaires</v>
      </c>
      <c r="K231" s="2" t="str">
        <f t="shared" si="42"/>
        <v/>
      </c>
      <c r="L231" s="2" t="str">
        <f t="shared" si="43"/>
        <v/>
      </c>
      <c r="M231" s="2" t="str">
        <f t="shared" si="44"/>
        <v/>
      </c>
      <c r="N231" s="2" t="str">
        <f t="shared" si="48"/>
        <v>10.71 : Fabrication de pain et de pâtisserie fraîche</v>
      </c>
      <c r="O231" s="43" t="str">
        <f t="shared" si="49"/>
        <v>10.71C</v>
      </c>
      <c r="P231" s="2" t="str">
        <f t="shared" si="50"/>
        <v>Boulangerie et boulangerie-pâtisserie</v>
      </c>
      <c r="Q231" s="2" t="str">
        <f t="shared" si="51"/>
        <v>Boulangerie et boulangerie-pâtisserie</v>
      </c>
      <c r="R231" s="2" t="str">
        <f t="shared" si="52"/>
        <v>Boulangerie et boulangerie-pâtisserie</v>
      </c>
    </row>
    <row r="232" spans="1:18">
      <c r="A232" s="6">
        <v>230</v>
      </c>
      <c r="B232" s="7" t="s">
        <v>475</v>
      </c>
      <c r="C232" s="7" t="b">
        <f t="shared" si="41"/>
        <v>0</v>
      </c>
      <c r="D232" s="8" t="s">
        <v>476</v>
      </c>
      <c r="E232" s="8" t="s">
        <v>476</v>
      </c>
      <c r="F232" s="8" t="s">
        <v>476</v>
      </c>
      <c r="G232" s="2" t="s">
        <v>33</v>
      </c>
      <c r="H232" s="2" t="str">
        <f t="shared" si="45"/>
        <v>C : INDUSTRIE MANUFACTURIÈRE</v>
      </c>
      <c r="I232" s="2" t="str">
        <f t="shared" si="46"/>
        <v>10 : Industries alimentaires</v>
      </c>
      <c r="J232" s="2" t="str">
        <f t="shared" si="47"/>
        <v>10.7 : Fabrication de produits de boulangerie-pâtisserie et de pâtes alimentaires</v>
      </c>
      <c r="K232" s="2" t="str">
        <f t="shared" si="42"/>
        <v/>
      </c>
      <c r="L232" s="2" t="str">
        <f t="shared" si="43"/>
        <v/>
      </c>
      <c r="M232" s="2" t="str">
        <f t="shared" si="44"/>
        <v/>
      </c>
      <c r="N232" s="2" t="str">
        <f t="shared" si="48"/>
        <v>10.71 : Fabrication de pain et de pâtisserie fraîche</v>
      </c>
      <c r="O232" s="43" t="str">
        <f t="shared" si="49"/>
        <v>10.71D</v>
      </c>
      <c r="P232" s="2" t="str">
        <f t="shared" si="50"/>
        <v>Pâtisserie</v>
      </c>
      <c r="Q232" s="2" t="str">
        <f t="shared" si="51"/>
        <v>Pâtisserie</v>
      </c>
      <c r="R232" s="2" t="str">
        <f t="shared" si="52"/>
        <v>Pâtisserie</v>
      </c>
    </row>
    <row r="233" spans="1:18">
      <c r="A233" s="6">
        <v>231</v>
      </c>
      <c r="B233" s="16" t="s">
        <v>477</v>
      </c>
      <c r="C233" s="7" t="b">
        <f t="shared" si="41"/>
        <v>0</v>
      </c>
      <c r="D233" s="18" t="s">
        <v>478</v>
      </c>
      <c r="E233" s="18" t="s">
        <v>478</v>
      </c>
      <c r="F233" s="18" t="s">
        <v>479</v>
      </c>
      <c r="G233" s="2" t="s">
        <v>33</v>
      </c>
      <c r="H233" s="2" t="str">
        <f t="shared" si="45"/>
        <v>C : INDUSTRIE MANUFACTURIÈRE</v>
      </c>
      <c r="I233" s="2" t="str">
        <f t="shared" si="46"/>
        <v>10 : Industries alimentaires</v>
      </c>
      <c r="J233" s="2" t="str">
        <f t="shared" si="47"/>
        <v>10.7 : Fabrication de produits de boulangerie-pâtisserie et de pâtes alimentaires</v>
      </c>
      <c r="K233" s="2" t="str">
        <f t="shared" si="42"/>
        <v/>
      </c>
      <c r="L233" s="2" t="str">
        <f t="shared" si="43"/>
        <v/>
      </c>
      <c r="M233" s="2" t="str">
        <f t="shared" si="44"/>
        <v/>
      </c>
      <c r="N233" s="2" t="str">
        <f t="shared" si="48"/>
        <v>10.72 : Fabrication de biscuits, biscottes et pâtisseries de conservation</v>
      </c>
      <c r="O233" s="43" t="str">
        <f t="shared" si="49"/>
        <v/>
      </c>
      <c r="P233" s="2" t="str">
        <f t="shared" si="50"/>
        <v/>
      </c>
      <c r="Q233" s="2" t="str">
        <f t="shared" si="51"/>
        <v/>
      </c>
      <c r="R233" s="2" t="str">
        <f t="shared" si="52"/>
        <v/>
      </c>
    </row>
    <row r="234" spans="1:18">
      <c r="A234" s="6">
        <v>232</v>
      </c>
      <c r="B234" s="7" t="s">
        <v>480</v>
      </c>
      <c r="C234" s="7" t="b">
        <f t="shared" si="41"/>
        <v>1</v>
      </c>
      <c r="D234" s="8" t="s">
        <v>478</v>
      </c>
      <c r="E234" s="8" t="s">
        <v>478</v>
      </c>
      <c r="F234" s="8" t="s">
        <v>479</v>
      </c>
      <c r="G234" s="2" t="s">
        <v>481</v>
      </c>
      <c r="H234" s="2" t="str">
        <f t="shared" si="45"/>
        <v>C : INDUSTRIE MANUFACTURIÈRE</v>
      </c>
      <c r="I234" s="2" t="str">
        <f t="shared" si="46"/>
        <v>10 : Industries alimentaires</v>
      </c>
      <c r="J234" s="2" t="str">
        <f t="shared" si="47"/>
        <v>10.7 : Fabrication de produits de boulangerie-pâtisserie et de pâtes alimentaires</v>
      </c>
      <c r="K234" s="2" t="str">
        <f t="shared" si="42"/>
        <v/>
      </c>
      <c r="L234" s="2" t="str">
        <f t="shared" si="43"/>
        <v/>
      </c>
      <c r="M234" s="2" t="str">
        <f t="shared" si="44"/>
        <v/>
      </c>
      <c r="N234" s="2" t="str">
        <f t="shared" si="48"/>
        <v>10.72 : Fabrication de biscuits, biscottes et pâtisseries de conservation</v>
      </c>
      <c r="O234" s="43" t="str">
        <f t="shared" si="49"/>
        <v>10.72Z</v>
      </c>
      <c r="P234" s="2" t="str">
        <f t="shared" si="50"/>
        <v>Fabrication de biscuits, biscottes et pâtisseries de conservation</v>
      </c>
      <c r="Q234" s="2" t="str">
        <f t="shared" si="51"/>
        <v>Fabrication de biscuits, biscottes et pâtisseries de conservation</v>
      </c>
      <c r="R234" s="2" t="str">
        <f t="shared" si="52"/>
        <v>Fab. pain, biscuit &amp; pâtiss. de conserv.</v>
      </c>
    </row>
    <row r="235" spans="1:18">
      <c r="A235" s="6">
        <v>233</v>
      </c>
      <c r="B235" s="16" t="s">
        <v>482</v>
      </c>
      <c r="C235" s="7" t="b">
        <f t="shared" si="41"/>
        <v>0</v>
      </c>
      <c r="D235" s="17" t="s">
        <v>483</v>
      </c>
      <c r="E235" s="17" t="s">
        <v>483</v>
      </c>
      <c r="F235" s="17" t="s">
        <v>483</v>
      </c>
      <c r="G235" s="2" t="s">
        <v>33</v>
      </c>
      <c r="H235" s="2" t="str">
        <f t="shared" si="45"/>
        <v>C : INDUSTRIE MANUFACTURIÈRE</v>
      </c>
      <c r="I235" s="2" t="str">
        <f t="shared" si="46"/>
        <v>10 : Industries alimentaires</v>
      </c>
      <c r="J235" s="2" t="str">
        <f t="shared" si="47"/>
        <v>10.7 : Fabrication de produits de boulangerie-pâtisserie et de pâtes alimentaires</v>
      </c>
      <c r="K235" s="2" t="str">
        <f t="shared" si="42"/>
        <v/>
      </c>
      <c r="L235" s="2" t="str">
        <f t="shared" si="43"/>
        <v/>
      </c>
      <c r="M235" s="2" t="str">
        <f t="shared" si="44"/>
        <v/>
      </c>
      <c r="N235" s="2" t="str">
        <f t="shared" si="48"/>
        <v>10.73 : Fabrication de pâtes alimentaires</v>
      </c>
      <c r="O235" s="43" t="str">
        <f t="shared" si="49"/>
        <v/>
      </c>
      <c r="P235" s="2" t="str">
        <f t="shared" si="50"/>
        <v/>
      </c>
      <c r="Q235" s="2" t="str">
        <f t="shared" si="51"/>
        <v/>
      </c>
      <c r="R235" s="2" t="str">
        <f t="shared" si="52"/>
        <v/>
      </c>
    </row>
    <row r="236" spans="1:18">
      <c r="A236" s="6">
        <v>234</v>
      </c>
      <c r="B236" s="7" t="s">
        <v>484</v>
      </c>
      <c r="C236" s="7" t="b">
        <f t="shared" si="41"/>
        <v>1</v>
      </c>
      <c r="D236" s="8" t="s">
        <v>483</v>
      </c>
      <c r="E236" s="8" t="s">
        <v>483</v>
      </c>
      <c r="F236" s="8" t="s">
        <v>483</v>
      </c>
      <c r="G236" s="2" t="s">
        <v>485</v>
      </c>
      <c r="H236" s="2" t="str">
        <f t="shared" si="45"/>
        <v>C : INDUSTRIE MANUFACTURIÈRE</v>
      </c>
      <c r="I236" s="2" t="str">
        <f t="shared" si="46"/>
        <v>10 : Industries alimentaires</v>
      </c>
      <c r="J236" s="2" t="str">
        <f t="shared" si="47"/>
        <v>10.7 : Fabrication de produits de boulangerie-pâtisserie et de pâtes alimentaires</v>
      </c>
      <c r="K236" s="2" t="str">
        <f t="shared" si="42"/>
        <v/>
      </c>
      <c r="L236" s="2" t="str">
        <f t="shared" si="43"/>
        <v/>
      </c>
      <c r="M236" s="2" t="str">
        <f t="shared" si="44"/>
        <v/>
      </c>
      <c r="N236" s="2" t="str">
        <f t="shared" si="48"/>
        <v>10.73 : Fabrication de pâtes alimentaires</v>
      </c>
      <c r="O236" s="43" t="str">
        <f t="shared" si="49"/>
        <v>10.73Z</v>
      </c>
      <c r="P236" s="2" t="str">
        <f t="shared" si="50"/>
        <v>Fabrication de pâtes alimentaires</v>
      </c>
      <c r="Q236" s="2" t="str">
        <f t="shared" si="51"/>
        <v>Fabrication de pâtes alimentaires</v>
      </c>
      <c r="R236" s="2" t="str">
        <f t="shared" si="52"/>
        <v>Fabrication de pâtes alimentaires</v>
      </c>
    </row>
    <row r="237" spans="1:18">
      <c r="A237" s="6">
        <v>235</v>
      </c>
      <c r="B237" s="12"/>
      <c r="C237" s="7" t="b">
        <f t="shared" si="41"/>
        <v>0</v>
      </c>
      <c r="D237" s="13"/>
      <c r="E237" s="13"/>
      <c r="F237" s="13"/>
      <c r="G237" s="2" t="s">
        <v>25</v>
      </c>
      <c r="H237" s="2" t="str">
        <f t="shared" si="45"/>
        <v>C : INDUSTRIE MANUFACTURIÈRE</v>
      </c>
      <c r="I237" s="2" t="str">
        <f t="shared" si="46"/>
        <v>10 : Industries alimentaires</v>
      </c>
      <c r="J237" s="2" t="str">
        <f t="shared" si="47"/>
        <v>10.7 : Fabrication de produits de boulangerie-pâtisserie et de pâtes alimentaires</v>
      </c>
      <c r="K237" s="2" t="str">
        <f t="shared" si="42"/>
        <v/>
      </c>
      <c r="L237" s="2" t="str">
        <f t="shared" si="43"/>
        <v/>
      </c>
      <c r="M237" s="2" t="str">
        <f t="shared" si="44"/>
        <v xml:space="preserve"> . . . . . . . . . . . . . . . . . . . . . . . . . . . . . . . . . . . . . . . . . . . . . . . . . . . . . . . . . . . . . . . . . . . . . . . . . .</v>
      </c>
      <c r="N237" s="2" t="str">
        <f t="shared" si="48"/>
        <v>10.73 : Fabrication de pâtes alimentaires</v>
      </c>
      <c r="O237" s="43" t="str">
        <f t="shared" si="49"/>
        <v/>
      </c>
      <c r="P237" s="2" t="str">
        <f t="shared" si="50"/>
        <v/>
      </c>
      <c r="Q237" s="2" t="str">
        <f t="shared" si="51"/>
        <v/>
      </c>
      <c r="R237" s="2" t="str">
        <f t="shared" si="52"/>
        <v/>
      </c>
    </row>
    <row r="238" spans="1:18">
      <c r="A238" s="6">
        <v>236</v>
      </c>
      <c r="B238" s="10" t="s">
        <v>486</v>
      </c>
      <c r="C238" s="7" t="b">
        <f t="shared" si="41"/>
        <v>0</v>
      </c>
      <c r="D238" s="11" t="s">
        <v>487</v>
      </c>
      <c r="E238" s="11" t="s">
        <v>487</v>
      </c>
      <c r="F238" s="11" t="s">
        <v>488</v>
      </c>
      <c r="G238" s="2" t="s">
        <v>489</v>
      </c>
      <c r="H238" s="2" t="str">
        <f t="shared" si="45"/>
        <v>C : INDUSTRIE MANUFACTURIÈRE</v>
      </c>
      <c r="I238" s="2" t="str">
        <f t="shared" si="46"/>
        <v>10 : Industries alimentaires</v>
      </c>
      <c r="J238" s="2" t="str">
        <f t="shared" si="47"/>
        <v>10.8 : Fabrication d'autres produits alimentaires</v>
      </c>
      <c r="K238" s="2" t="str">
        <f t="shared" si="42"/>
        <v/>
      </c>
      <c r="L238" s="2" t="str">
        <f t="shared" si="43"/>
        <v/>
      </c>
      <c r="M238" s="2" t="str">
        <f t="shared" si="44"/>
        <v/>
      </c>
      <c r="N238" s="2" t="str">
        <f t="shared" si="48"/>
        <v>10.73 : Fabrication de pâtes alimentaires</v>
      </c>
      <c r="O238" s="43" t="str">
        <f t="shared" si="49"/>
        <v/>
      </c>
      <c r="P238" s="2" t="str">
        <f t="shared" si="50"/>
        <v/>
      </c>
      <c r="Q238" s="2" t="str">
        <f t="shared" si="51"/>
        <v/>
      </c>
      <c r="R238" s="2" t="str">
        <f t="shared" si="52"/>
        <v/>
      </c>
    </row>
    <row r="239" spans="1:18">
      <c r="A239" s="6">
        <v>237</v>
      </c>
      <c r="B239" s="16" t="s">
        <v>490</v>
      </c>
      <c r="C239" s="7" t="b">
        <f t="shared" si="41"/>
        <v>0</v>
      </c>
      <c r="D239" s="17" t="s">
        <v>491</v>
      </c>
      <c r="E239" s="17" t="s">
        <v>491</v>
      </c>
      <c r="F239" s="17" t="s">
        <v>491</v>
      </c>
      <c r="G239" s="2" t="s">
        <v>33</v>
      </c>
      <c r="H239" s="2" t="str">
        <f t="shared" si="45"/>
        <v>C : INDUSTRIE MANUFACTURIÈRE</v>
      </c>
      <c r="I239" s="2" t="str">
        <f t="shared" si="46"/>
        <v>10 : Industries alimentaires</v>
      </c>
      <c r="J239" s="2" t="str">
        <f t="shared" si="47"/>
        <v>10.8 : Fabrication d'autres produits alimentaires</v>
      </c>
      <c r="K239" s="2" t="str">
        <f t="shared" si="42"/>
        <v/>
      </c>
      <c r="L239" s="2" t="str">
        <f t="shared" si="43"/>
        <v/>
      </c>
      <c r="M239" s="2" t="str">
        <f t="shared" si="44"/>
        <v/>
      </c>
      <c r="N239" s="2" t="str">
        <f t="shared" si="48"/>
        <v>10.81 : Fabrication de sucre</v>
      </c>
      <c r="O239" s="43" t="str">
        <f t="shared" si="49"/>
        <v/>
      </c>
      <c r="P239" s="2" t="str">
        <f t="shared" si="50"/>
        <v/>
      </c>
      <c r="Q239" s="2" t="str">
        <f t="shared" si="51"/>
        <v/>
      </c>
      <c r="R239" s="2" t="str">
        <f t="shared" si="52"/>
        <v/>
      </c>
    </row>
    <row r="240" spans="1:18">
      <c r="A240" s="6">
        <v>238</v>
      </c>
      <c r="B240" s="7" t="s">
        <v>492</v>
      </c>
      <c r="C240" s="7" t="b">
        <f t="shared" si="41"/>
        <v>1</v>
      </c>
      <c r="D240" s="8" t="s">
        <v>491</v>
      </c>
      <c r="E240" s="8" t="s">
        <v>491</v>
      </c>
      <c r="F240" s="8" t="s">
        <v>491</v>
      </c>
      <c r="G240" s="2" t="s">
        <v>493</v>
      </c>
      <c r="H240" s="2" t="str">
        <f t="shared" si="45"/>
        <v>C : INDUSTRIE MANUFACTURIÈRE</v>
      </c>
      <c r="I240" s="2" t="str">
        <f t="shared" si="46"/>
        <v>10 : Industries alimentaires</v>
      </c>
      <c r="J240" s="2" t="str">
        <f t="shared" si="47"/>
        <v>10.8 : Fabrication d'autres produits alimentaires</v>
      </c>
      <c r="K240" s="2" t="str">
        <f t="shared" si="42"/>
        <v/>
      </c>
      <c r="L240" s="2" t="str">
        <f t="shared" si="43"/>
        <v/>
      </c>
      <c r="M240" s="2" t="str">
        <f t="shared" si="44"/>
        <v/>
      </c>
      <c r="N240" s="2" t="str">
        <f t="shared" si="48"/>
        <v>10.81 : Fabrication de sucre</v>
      </c>
      <c r="O240" s="43" t="str">
        <f t="shared" si="49"/>
        <v>10.81Z</v>
      </c>
      <c r="P240" s="2" t="str">
        <f t="shared" si="50"/>
        <v>Fabrication de sucre</v>
      </c>
      <c r="Q240" s="2" t="str">
        <f t="shared" si="51"/>
        <v>Fabrication de sucre</v>
      </c>
      <c r="R240" s="2" t="str">
        <f t="shared" si="52"/>
        <v>Fabrication de sucre</v>
      </c>
    </row>
    <row r="241" spans="1:18">
      <c r="A241" s="6">
        <v>239</v>
      </c>
      <c r="B241" s="16" t="s">
        <v>494</v>
      </c>
      <c r="C241" s="7" t="b">
        <f t="shared" si="41"/>
        <v>0</v>
      </c>
      <c r="D241" s="18" t="s">
        <v>495</v>
      </c>
      <c r="E241" s="18" t="s">
        <v>495</v>
      </c>
      <c r="F241" s="18" t="s">
        <v>496</v>
      </c>
      <c r="G241" s="2" t="s">
        <v>33</v>
      </c>
      <c r="H241" s="2" t="str">
        <f t="shared" si="45"/>
        <v>C : INDUSTRIE MANUFACTURIÈRE</v>
      </c>
      <c r="I241" s="2" t="str">
        <f t="shared" si="46"/>
        <v>10 : Industries alimentaires</v>
      </c>
      <c r="J241" s="2" t="str">
        <f t="shared" si="47"/>
        <v>10.8 : Fabrication d'autres produits alimentaires</v>
      </c>
      <c r="K241" s="2" t="str">
        <f t="shared" si="42"/>
        <v/>
      </c>
      <c r="L241" s="2" t="str">
        <f t="shared" si="43"/>
        <v/>
      </c>
      <c r="M241" s="2" t="str">
        <f t="shared" si="44"/>
        <v/>
      </c>
      <c r="N241" s="2" t="str">
        <f t="shared" si="48"/>
        <v>10.82 : Fabrication de cacao, chocolat et de produits de confiserie</v>
      </c>
      <c r="O241" s="43" t="str">
        <f t="shared" si="49"/>
        <v/>
      </c>
      <c r="P241" s="2" t="str">
        <f t="shared" si="50"/>
        <v/>
      </c>
      <c r="Q241" s="2" t="str">
        <f t="shared" si="51"/>
        <v/>
      </c>
      <c r="R241" s="2" t="str">
        <f t="shared" si="52"/>
        <v/>
      </c>
    </row>
    <row r="242" spans="1:18">
      <c r="A242" s="6">
        <v>240</v>
      </c>
      <c r="B242" s="7" t="s">
        <v>497</v>
      </c>
      <c r="C242" s="7" t="b">
        <f t="shared" si="41"/>
        <v>1</v>
      </c>
      <c r="D242" s="8" t="s">
        <v>495</v>
      </c>
      <c r="E242" s="8" t="s">
        <v>495</v>
      </c>
      <c r="F242" s="8" t="s">
        <v>496</v>
      </c>
      <c r="G242" s="2" t="s">
        <v>498</v>
      </c>
      <c r="H242" s="2" t="str">
        <f t="shared" si="45"/>
        <v>C : INDUSTRIE MANUFACTURIÈRE</v>
      </c>
      <c r="I242" s="2" t="str">
        <f t="shared" si="46"/>
        <v>10 : Industries alimentaires</v>
      </c>
      <c r="J242" s="2" t="str">
        <f t="shared" si="47"/>
        <v>10.8 : Fabrication d'autres produits alimentaires</v>
      </c>
      <c r="K242" s="2" t="str">
        <f t="shared" si="42"/>
        <v/>
      </c>
      <c r="L242" s="2" t="str">
        <f t="shared" si="43"/>
        <v/>
      </c>
      <c r="M242" s="2" t="str">
        <f t="shared" si="44"/>
        <v/>
      </c>
      <c r="N242" s="2" t="str">
        <f t="shared" si="48"/>
        <v>10.82 : Fabrication de cacao, chocolat et de produits de confiserie</v>
      </c>
      <c r="O242" s="43" t="str">
        <f t="shared" si="49"/>
        <v>10.82Z</v>
      </c>
      <c r="P242" s="2" t="str">
        <f t="shared" si="50"/>
        <v>Fabrication de cacao, chocolat et de produits de confiserie</v>
      </c>
      <c r="Q242" s="2" t="str">
        <f t="shared" si="51"/>
        <v>Fabrication de cacao, chocolat et de produits de confiserie</v>
      </c>
      <c r="R242" s="2" t="str">
        <f t="shared" si="52"/>
        <v>Fabric. de cacao, chocolat &amp; confiseries</v>
      </c>
    </row>
    <row r="243" spans="1:18">
      <c r="A243" s="6">
        <v>241</v>
      </c>
      <c r="B243" s="16" t="s">
        <v>499</v>
      </c>
      <c r="C243" s="7" t="b">
        <f t="shared" si="41"/>
        <v>0</v>
      </c>
      <c r="D243" s="17" t="s">
        <v>500</v>
      </c>
      <c r="E243" s="17" t="s">
        <v>500</v>
      </c>
      <c r="F243" s="17" t="s">
        <v>500</v>
      </c>
      <c r="G243" s="2" t="s">
        <v>33</v>
      </c>
      <c r="H243" s="2" t="str">
        <f t="shared" si="45"/>
        <v>C : INDUSTRIE MANUFACTURIÈRE</v>
      </c>
      <c r="I243" s="2" t="str">
        <f t="shared" si="46"/>
        <v>10 : Industries alimentaires</v>
      </c>
      <c r="J243" s="2" t="str">
        <f t="shared" si="47"/>
        <v>10.8 : Fabrication d'autres produits alimentaires</v>
      </c>
      <c r="K243" s="2" t="str">
        <f t="shared" si="42"/>
        <v/>
      </c>
      <c r="L243" s="2" t="str">
        <f t="shared" si="43"/>
        <v/>
      </c>
      <c r="M243" s="2" t="str">
        <f t="shared" si="44"/>
        <v/>
      </c>
      <c r="N243" s="2" t="str">
        <f t="shared" si="48"/>
        <v>10.83 : Transformation du thé et du café</v>
      </c>
      <c r="O243" s="43" t="str">
        <f t="shared" si="49"/>
        <v/>
      </c>
      <c r="P243" s="2" t="str">
        <f t="shared" si="50"/>
        <v/>
      </c>
      <c r="Q243" s="2" t="str">
        <f t="shared" si="51"/>
        <v/>
      </c>
      <c r="R243" s="2" t="str">
        <f t="shared" si="52"/>
        <v/>
      </c>
    </row>
    <row r="244" spans="1:18" s="5" customFormat="1">
      <c r="A244" s="6">
        <v>242</v>
      </c>
      <c r="B244" s="7" t="s">
        <v>501</v>
      </c>
      <c r="C244" s="7" t="b">
        <f t="shared" si="41"/>
        <v>1</v>
      </c>
      <c r="D244" s="8" t="s">
        <v>500</v>
      </c>
      <c r="E244" s="8" t="s">
        <v>500</v>
      </c>
      <c r="F244" s="8" t="s">
        <v>500</v>
      </c>
      <c r="G244" s="2" t="s">
        <v>502</v>
      </c>
      <c r="H244" s="2" t="str">
        <f t="shared" si="45"/>
        <v>C : INDUSTRIE MANUFACTURIÈRE</v>
      </c>
      <c r="I244" s="2" t="str">
        <f t="shared" si="46"/>
        <v>10 : Industries alimentaires</v>
      </c>
      <c r="J244" s="2" t="str">
        <f t="shared" si="47"/>
        <v>10.8 : Fabrication d'autres produits alimentaires</v>
      </c>
      <c r="K244" s="2" t="str">
        <f t="shared" si="42"/>
        <v/>
      </c>
      <c r="L244" s="2" t="str">
        <f t="shared" si="43"/>
        <v/>
      </c>
      <c r="M244" s="2" t="str">
        <f t="shared" si="44"/>
        <v/>
      </c>
      <c r="N244" s="2" t="str">
        <f t="shared" si="48"/>
        <v>10.83 : Transformation du thé et du café</v>
      </c>
      <c r="O244" s="43" t="str">
        <f t="shared" si="49"/>
        <v>10.83Z</v>
      </c>
      <c r="P244" s="2" t="str">
        <f t="shared" si="50"/>
        <v>Transformation du thé et du café</v>
      </c>
      <c r="Q244" s="2" t="str">
        <f t="shared" si="51"/>
        <v>Transformation du thé et du café</v>
      </c>
      <c r="R244" s="2" t="str">
        <f t="shared" si="52"/>
        <v>Transformation du thé et du café</v>
      </c>
    </row>
    <row r="245" spans="1:18">
      <c r="A245" s="6">
        <v>243</v>
      </c>
      <c r="B245" s="16" t="s">
        <v>503</v>
      </c>
      <c r="C245" s="7" t="b">
        <f t="shared" si="41"/>
        <v>0</v>
      </c>
      <c r="D245" s="17" t="s">
        <v>504</v>
      </c>
      <c r="E245" s="17" t="s">
        <v>504</v>
      </c>
      <c r="F245" s="17" t="s">
        <v>505</v>
      </c>
      <c r="G245" s="2" t="s">
        <v>33</v>
      </c>
      <c r="H245" s="2" t="str">
        <f t="shared" si="45"/>
        <v>C : INDUSTRIE MANUFACTURIÈRE</v>
      </c>
      <c r="I245" s="2" t="str">
        <f t="shared" si="46"/>
        <v>10 : Industries alimentaires</v>
      </c>
      <c r="J245" s="2" t="str">
        <f t="shared" si="47"/>
        <v>10.8 : Fabrication d'autres produits alimentaires</v>
      </c>
      <c r="K245" s="2" t="str">
        <f t="shared" si="42"/>
        <v/>
      </c>
      <c r="L245" s="2" t="str">
        <f t="shared" si="43"/>
        <v/>
      </c>
      <c r="M245" s="2" t="str">
        <f t="shared" si="44"/>
        <v/>
      </c>
      <c r="N245" s="2" t="str">
        <f t="shared" si="48"/>
        <v>10.84 : Fabrication de condiments et assaisonnements</v>
      </c>
      <c r="O245" s="43" t="str">
        <f t="shared" si="49"/>
        <v/>
      </c>
      <c r="P245" s="2" t="str">
        <f t="shared" si="50"/>
        <v/>
      </c>
      <c r="Q245" s="2" t="str">
        <f t="shared" si="51"/>
        <v/>
      </c>
      <c r="R245" s="2" t="str">
        <f t="shared" si="52"/>
        <v/>
      </c>
    </row>
    <row r="246" spans="1:18">
      <c r="A246" s="6">
        <v>244</v>
      </c>
      <c r="B246" s="7" t="s">
        <v>506</v>
      </c>
      <c r="C246" s="7" t="b">
        <f t="shared" si="41"/>
        <v>1</v>
      </c>
      <c r="D246" s="8" t="s">
        <v>504</v>
      </c>
      <c r="E246" s="8" t="s">
        <v>504</v>
      </c>
      <c r="F246" s="8" t="s">
        <v>505</v>
      </c>
      <c r="G246" s="2" t="s">
        <v>507</v>
      </c>
      <c r="H246" s="2" t="str">
        <f t="shared" si="45"/>
        <v>C : INDUSTRIE MANUFACTURIÈRE</v>
      </c>
      <c r="I246" s="2" t="str">
        <f t="shared" si="46"/>
        <v>10 : Industries alimentaires</v>
      </c>
      <c r="J246" s="2" t="str">
        <f t="shared" si="47"/>
        <v>10.8 : Fabrication d'autres produits alimentaires</v>
      </c>
      <c r="K246" s="2" t="str">
        <f t="shared" si="42"/>
        <v/>
      </c>
      <c r="L246" s="2" t="str">
        <f t="shared" si="43"/>
        <v/>
      </c>
      <c r="M246" s="2" t="str">
        <f t="shared" si="44"/>
        <v/>
      </c>
      <c r="N246" s="2" t="str">
        <f t="shared" si="48"/>
        <v>10.84 : Fabrication de condiments et assaisonnements</v>
      </c>
      <c r="O246" s="43" t="str">
        <f t="shared" si="49"/>
        <v>10.84Z</v>
      </c>
      <c r="P246" s="2" t="str">
        <f t="shared" si="50"/>
        <v>Fabrication de condiments et assaisonnements</v>
      </c>
      <c r="Q246" s="2" t="str">
        <f t="shared" si="51"/>
        <v>Fabrication de condiments et assaisonnements</v>
      </c>
      <c r="R246" s="2" t="str">
        <f t="shared" si="52"/>
        <v>Fabric. de condiments et assaisonnements</v>
      </c>
    </row>
    <row r="247" spans="1:18">
      <c r="A247" s="6">
        <v>245</v>
      </c>
      <c r="B247" s="16" t="s">
        <v>508</v>
      </c>
      <c r="C247" s="7" t="b">
        <f t="shared" si="41"/>
        <v>0</v>
      </c>
      <c r="D247" s="17" t="s">
        <v>509</v>
      </c>
      <c r="E247" s="17" t="s">
        <v>509</v>
      </c>
      <c r="F247" s="17" t="s">
        <v>509</v>
      </c>
      <c r="G247" s="2" t="s">
        <v>33</v>
      </c>
      <c r="H247" s="2" t="str">
        <f t="shared" si="45"/>
        <v>C : INDUSTRIE MANUFACTURIÈRE</v>
      </c>
      <c r="I247" s="2" t="str">
        <f t="shared" si="46"/>
        <v>10 : Industries alimentaires</v>
      </c>
      <c r="J247" s="2" t="str">
        <f t="shared" si="47"/>
        <v>10.8 : Fabrication d'autres produits alimentaires</v>
      </c>
      <c r="K247" s="2" t="str">
        <f t="shared" si="42"/>
        <v/>
      </c>
      <c r="L247" s="2" t="str">
        <f t="shared" si="43"/>
        <v/>
      </c>
      <c r="M247" s="2" t="str">
        <f t="shared" si="44"/>
        <v/>
      </c>
      <c r="N247" s="2" t="str">
        <f t="shared" si="48"/>
        <v>10.85 : Fabrication de plats préparés</v>
      </c>
      <c r="O247" s="43" t="str">
        <f t="shared" si="49"/>
        <v/>
      </c>
      <c r="P247" s="2" t="str">
        <f t="shared" si="50"/>
        <v/>
      </c>
      <c r="Q247" s="2" t="str">
        <f t="shared" si="51"/>
        <v/>
      </c>
      <c r="R247" s="2" t="str">
        <f t="shared" si="52"/>
        <v/>
      </c>
    </row>
    <row r="248" spans="1:18">
      <c r="A248" s="6">
        <v>246</v>
      </c>
      <c r="B248" s="7" t="s">
        <v>510</v>
      </c>
      <c r="C248" s="7" t="b">
        <f t="shared" si="41"/>
        <v>1</v>
      </c>
      <c r="D248" s="8" t="s">
        <v>509</v>
      </c>
      <c r="E248" s="8" t="s">
        <v>509</v>
      </c>
      <c r="F248" s="8" t="s">
        <v>509</v>
      </c>
      <c r="G248" s="2" t="s">
        <v>511</v>
      </c>
      <c r="H248" s="2" t="str">
        <f t="shared" si="45"/>
        <v>C : INDUSTRIE MANUFACTURIÈRE</v>
      </c>
      <c r="I248" s="2" t="str">
        <f t="shared" si="46"/>
        <v>10 : Industries alimentaires</v>
      </c>
      <c r="J248" s="2" t="str">
        <f t="shared" si="47"/>
        <v>10.8 : Fabrication d'autres produits alimentaires</v>
      </c>
      <c r="K248" s="2" t="str">
        <f t="shared" si="42"/>
        <v/>
      </c>
      <c r="L248" s="2" t="str">
        <f t="shared" si="43"/>
        <v/>
      </c>
      <c r="M248" s="2" t="str">
        <f t="shared" si="44"/>
        <v/>
      </c>
      <c r="N248" s="2" t="str">
        <f t="shared" si="48"/>
        <v>10.85 : Fabrication de plats préparés</v>
      </c>
      <c r="O248" s="43" t="str">
        <f t="shared" si="49"/>
        <v>10.85Z</v>
      </c>
      <c r="P248" s="2" t="str">
        <f t="shared" si="50"/>
        <v>Fabrication de plats préparés</v>
      </c>
      <c r="Q248" s="2" t="str">
        <f t="shared" si="51"/>
        <v>Fabrication de plats préparés</v>
      </c>
      <c r="R248" s="2" t="str">
        <f t="shared" si="52"/>
        <v>Fabrication de plats préparés</v>
      </c>
    </row>
    <row r="249" spans="1:18">
      <c r="A249" s="6">
        <v>247</v>
      </c>
      <c r="B249" s="16" t="s">
        <v>512</v>
      </c>
      <c r="C249" s="7" t="b">
        <f t="shared" si="41"/>
        <v>0</v>
      </c>
      <c r="D249" s="17" t="s">
        <v>513</v>
      </c>
      <c r="E249" s="17" t="s">
        <v>513</v>
      </c>
      <c r="F249" s="17" t="s">
        <v>514</v>
      </c>
      <c r="G249" s="2" t="s">
        <v>33</v>
      </c>
      <c r="H249" s="2" t="str">
        <f t="shared" si="45"/>
        <v>C : INDUSTRIE MANUFACTURIÈRE</v>
      </c>
      <c r="I249" s="2" t="str">
        <f t="shared" si="46"/>
        <v>10 : Industries alimentaires</v>
      </c>
      <c r="J249" s="2" t="str">
        <f t="shared" si="47"/>
        <v>10.8 : Fabrication d'autres produits alimentaires</v>
      </c>
      <c r="K249" s="2" t="str">
        <f t="shared" si="42"/>
        <v/>
      </c>
      <c r="L249" s="2" t="str">
        <f t="shared" si="43"/>
        <v/>
      </c>
      <c r="M249" s="2" t="str">
        <f t="shared" si="44"/>
        <v/>
      </c>
      <c r="N249" s="2" t="str">
        <f t="shared" si="48"/>
        <v>10.86 : Fabrication d'aliments homogénéisés et diététiques</v>
      </c>
      <c r="O249" s="43" t="str">
        <f t="shared" si="49"/>
        <v/>
      </c>
      <c r="P249" s="2" t="str">
        <f t="shared" si="50"/>
        <v/>
      </c>
      <c r="Q249" s="2" t="str">
        <f t="shared" si="51"/>
        <v/>
      </c>
      <c r="R249" s="2" t="str">
        <f t="shared" si="52"/>
        <v/>
      </c>
    </row>
    <row r="250" spans="1:18">
      <c r="A250" s="6">
        <v>248</v>
      </c>
      <c r="B250" s="7" t="s">
        <v>515</v>
      </c>
      <c r="C250" s="7" t="b">
        <f t="shared" si="41"/>
        <v>1</v>
      </c>
      <c r="D250" s="8" t="s">
        <v>513</v>
      </c>
      <c r="E250" s="8" t="s">
        <v>513</v>
      </c>
      <c r="F250" s="8" t="s">
        <v>514</v>
      </c>
      <c r="G250" s="2" t="s">
        <v>516</v>
      </c>
      <c r="H250" s="2" t="str">
        <f t="shared" si="45"/>
        <v>C : INDUSTRIE MANUFACTURIÈRE</v>
      </c>
      <c r="I250" s="2" t="str">
        <f t="shared" si="46"/>
        <v>10 : Industries alimentaires</v>
      </c>
      <c r="J250" s="2" t="str">
        <f t="shared" si="47"/>
        <v>10.8 : Fabrication d'autres produits alimentaires</v>
      </c>
      <c r="K250" s="2" t="str">
        <f t="shared" si="42"/>
        <v/>
      </c>
      <c r="L250" s="2" t="str">
        <f t="shared" si="43"/>
        <v/>
      </c>
      <c r="M250" s="2" t="str">
        <f t="shared" si="44"/>
        <v/>
      </c>
      <c r="N250" s="2" t="str">
        <f t="shared" si="48"/>
        <v>10.86 : Fabrication d'aliments homogénéisés et diététiques</v>
      </c>
      <c r="O250" s="43" t="str">
        <f t="shared" si="49"/>
        <v>10.86Z</v>
      </c>
      <c r="P250" s="2" t="str">
        <f t="shared" si="50"/>
        <v>Fabrication d'aliments homogénéisés et diététiques</v>
      </c>
      <c r="Q250" s="2" t="str">
        <f t="shared" si="51"/>
        <v>Fabrication d'aliments homogénéisés et diététiques</v>
      </c>
      <c r="R250" s="2" t="str">
        <f t="shared" si="52"/>
        <v>Fab. d'aliment homogénéisé &amp; diététique</v>
      </c>
    </row>
    <row r="251" spans="1:18">
      <c r="A251" s="6">
        <v>249</v>
      </c>
      <c r="B251" s="16" t="s">
        <v>517</v>
      </c>
      <c r="C251" s="7" t="b">
        <f t="shared" si="41"/>
        <v>0</v>
      </c>
      <c r="D251" s="17" t="s">
        <v>518</v>
      </c>
      <c r="E251" s="17" t="s">
        <v>518</v>
      </c>
      <c r="F251" s="17" t="s">
        <v>519</v>
      </c>
      <c r="G251" s="2" t="s">
        <v>33</v>
      </c>
      <c r="H251" s="2" t="str">
        <f t="shared" si="45"/>
        <v>C : INDUSTRIE MANUFACTURIÈRE</v>
      </c>
      <c r="I251" s="2" t="str">
        <f t="shared" si="46"/>
        <v>10 : Industries alimentaires</v>
      </c>
      <c r="J251" s="2" t="str">
        <f t="shared" si="47"/>
        <v>10.8 : Fabrication d'autres produits alimentaires</v>
      </c>
      <c r="K251" s="2" t="str">
        <f t="shared" si="42"/>
        <v/>
      </c>
      <c r="L251" s="2" t="str">
        <f t="shared" si="43"/>
        <v/>
      </c>
      <c r="M251" s="2" t="str">
        <f t="shared" si="44"/>
        <v/>
      </c>
      <c r="N251" s="2" t="str">
        <f t="shared" si="48"/>
        <v>10.89 : Fabrication d'autres produits alimentaires n.c.a.</v>
      </c>
      <c r="O251" s="43" t="str">
        <f t="shared" si="49"/>
        <v/>
      </c>
      <c r="P251" s="2" t="str">
        <f t="shared" si="50"/>
        <v/>
      </c>
      <c r="Q251" s="2" t="str">
        <f t="shared" si="51"/>
        <v/>
      </c>
      <c r="R251" s="2" t="str">
        <f t="shared" si="52"/>
        <v/>
      </c>
    </row>
    <row r="252" spans="1:18">
      <c r="A252" s="6">
        <v>250</v>
      </c>
      <c r="B252" s="7" t="s">
        <v>520</v>
      </c>
      <c r="C252" s="7" t="b">
        <f t="shared" si="41"/>
        <v>1</v>
      </c>
      <c r="D252" s="8" t="s">
        <v>518</v>
      </c>
      <c r="E252" s="8" t="s">
        <v>518</v>
      </c>
      <c r="F252" s="8" t="s">
        <v>519</v>
      </c>
      <c r="G252" s="2" t="s">
        <v>521</v>
      </c>
      <c r="H252" s="2" t="str">
        <f t="shared" si="45"/>
        <v>C : INDUSTRIE MANUFACTURIÈRE</v>
      </c>
      <c r="I252" s="2" t="str">
        <f t="shared" si="46"/>
        <v>10 : Industries alimentaires</v>
      </c>
      <c r="J252" s="2" t="str">
        <f t="shared" si="47"/>
        <v>10.8 : Fabrication d'autres produits alimentaires</v>
      </c>
      <c r="K252" s="2" t="str">
        <f t="shared" si="42"/>
        <v/>
      </c>
      <c r="L252" s="2" t="str">
        <f t="shared" si="43"/>
        <v/>
      </c>
      <c r="M252" s="2" t="str">
        <f t="shared" si="44"/>
        <v/>
      </c>
      <c r="N252" s="2" t="str">
        <f t="shared" si="48"/>
        <v>10.89 : Fabrication d'autres produits alimentaires n.c.a.</v>
      </c>
      <c r="O252" s="43" t="str">
        <f t="shared" si="49"/>
        <v>10.89Z</v>
      </c>
      <c r="P252" s="2" t="str">
        <f t="shared" si="50"/>
        <v>Fabrication d'autres produits alimentaires n.c.a.</v>
      </c>
      <c r="Q252" s="2" t="str">
        <f t="shared" si="51"/>
        <v>Fabrication d'autres produits alimentaires n.c.a.</v>
      </c>
      <c r="R252" s="2" t="str">
        <f t="shared" si="52"/>
        <v>Fab. d'autres prod. alimentaires n.c.a.</v>
      </c>
    </row>
    <row r="253" spans="1:18">
      <c r="A253" s="6">
        <v>251</v>
      </c>
      <c r="B253" s="12"/>
      <c r="C253" s="7" t="b">
        <f t="shared" si="41"/>
        <v>0</v>
      </c>
      <c r="D253" s="13"/>
      <c r="E253" s="13"/>
      <c r="F253" s="13"/>
      <c r="G253" s="2" t="s">
        <v>25</v>
      </c>
      <c r="H253" s="2" t="str">
        <f t="shared" si="45"/>
        <v>C : INDUSTRIE MANUFACTURIÈRE</v>
      </c>
      <c r="I253" s="2" t="str">
        <f t="shared" si="46"/>
        <v>10 : Industries alimentaires</v>
      </c>
      <c r="J253" s="2" t="str">
        <f t="shared" si="47"/>
        <v>10.8 : Fabrication d'autres produits alimentaires</v>
      </c>
      <c r="K253" s="2" t="str">
        <f t="shared" si="42"/>
        <v/>
      </c>
      <c r="L253" s="2" t="str">
        <f t="shared" si="43"/>
        <v/>
      </c>
      <c r="M253" s="2" t="str">
        <f t="shared" si="44"/>
        <v xml:space="preserve"> . . . . . . . . . . . . . . . . . . . . . . . . . . . . . . . . . . . . . . . . . . . . . . . . . . . . . . . . . . . . . . . . . . . . . . . . . .</v>
      </c>
      <c r="N253" s="2" t="str">
        <f t="shared" si="48"/>
        <v>10.89 : Fabrication d'autres produits alimentaires n.c.a.</v>
      </c>
      <c r="O253" s="43" t="str">
        <f t="shared" si="49"/>
        <v/>
      </c>
      <c r="P253" s="2" t="str">
        <f t="shared" si="50"/>
        <v/>
      </c>
      <c r="Q253" s="2" t="str">
        <f t="shared" si="51"/>
        <v/>
      </c>
      <c r="R253" s="2" t="str">
        <f t="shared" si="52"/>
        <v/>
      </c>
    </row>
    <row r="254" spans="1:18">
      <c r="A254" s="6">
        <v>252</v>
      </c>
      <c r="B254" s="10" t="s">
        <v>522</v>
      </c>
      <c r="C254" s="7" t="b">
        <f t="shared" si="41"/>
        <v>0</v>
      </c>
      <c r="D254" s="11" t="s">
        <v>523</v>
      </c>
      <c r="E254" s="11" t="s">
        <v>523</v>
      </c>
      <c r="F254" s="11" t="s">
        <v>523</v>
      </c>
      <c r="G254" s="2" t="s">
        <v>524</v>
      </c>
      <c r="H254" s="2" t="str">
        <f t="shared" si="45"/>
        <v>C : INDUSTRIE MANUFACTURIÈRE</v>
      </c>
      <c r="I254" s="2" t="str">
        <f t="shared" si="46"/>
        <v>10 : Industries alimentaires</v>
      </c>
      <c r="J254" s="2" t="str">
        <f t="shared" si="47"/>
        <v>10.9 : Fabrication d'aliments pour animaux</v>
      </c>
      <c r="K254" s="2" t="str">
        <f t="shared" si="42"/>
        <v/>
      </c>
      <c r="L254" s="2" t="str">
        <f t="shared" si="43"/>
        <v/>
      </c>
      <c r="M254" s="2" t="str">
        <f t="shared" si="44"/>
        <v/>
      </c>
      <c r="N254" s="2" t="str">
        <f t="shared" si="48"/>
        <v>10.89 : Fabrication d'autres produits alimentaires n.c.a.</v>
      </c>
      <c r="O254" s="43" t="str">
        <f t="shared" si="49"/>
        <v/>
      </c>
      <c r="P254" s="2" t="str">
        <f t="shared" si="50"/>
        <v/>
      </c>
      <c r="Q254" s="2" t="str">
        <f t="shared" si="51"/>
        <v/>
      </c>
      <c r="R254" s="2" t="str">
        <f t="shared" si="52"/>
        <v/>
      </c>
    </row>
    <row r="255" spans="1:18">
      <c r="A255" s="6">
        <v>253</v>
      </c>
      <c r="B255" s="16" t="s">
        <v>525</v>
      </c>
      <c r="C255" s="7" t="b">
        <f t="shared" si="41"/>
        <v>0</v>
      </c>
      <c r="D255" s="17" t="s">
        <v>526</v>
      </c>
      <c r="E255" s="17" t="s">
        <v>526</v>
      </c>
      <c r="F255" s="17" t="s">
        <v>527</v>
      </c>
      <c r="G255" s="2" t="s">
        <v>33</v>
      </c>
      <c r="H255" s="2" t="str">
        <f t="shared" si="45"/>
        <v>C : INDUSTRIE MANUFACTURIÈRE</v>
      </c>
      <c r="I255" s="2" t="str">
        <f t="shared" si="46"/>
        <v>10 : Industries alimentaires</v>
      </c>
      <c r="J255" s="2" t="str">
        <f t="shared" si="47"/>
        <v>10.9 : Fabrication d'aliments pour animaux</v>
      </c>
      <c r="K255" s="2" t="str">
        <f t="shared" si="42"/>
        <v/>
      </c>
      <c r="L255" s="2" t="str">
        <f t="shared" si="43"/>
        <v/>
      </c>
      <c r="M255" s="2" t="str">
        <f t="shared" si="44"/>
        <v/>
      </c>
      <c r="N255" s="2" t="str">
        <f t="shared" si="48"/>
        <v>10.91 : Fabrication d'aliments pour animaux de ferme</v>
      </c>
      <c r="O255" s="43" t="str">
        <f t="shared" si="49"/>
        <v/>
      </c>
      <c r="P255" s="2" t="str">
        <f t="shared" si="50"/>
        <v/>
      </c>
      <c r="Q255" s="2" t="str">
        <f t="shared" si="51"/>
        <v/>
      </c>
      <c r="R255" s="2" t="str">
        <f t="shared" si="52"/>
        <v/>
      </c>
    </row>
    <row r="256" spans="1:18">
      <c r="A256" s="6">
        <v>254</v>
      </c>
      <c r="B256" s="7" t="s">
        <v>528</v>
      </c>
      <c r="C256" s="7" t="b">
        <f t="shared" si="41"/>
        <v>1</v>
      </c>
      <c r="D256" s="8" t="s">
        <v>526</v>
      </c>
      <c r="E256" s="8" t="s">
        <v>526</v>
      </c>
      <c r="F256" s="8" t="s">
        <v>527</v>
      </c>
      <c r="G256" s="2" t="s">
        <v>529</v>
      </c>
      <c r="H256" s="2" t="str">
        <f t="shared" si="45"/>
        <v>C : INDUSTRIE MANUFACTURIÈRE</v>
      </c>
      <c r="I256" s="2" t="str">
        <f t="shared" si="46"/>
        <v>10 : Industries alimentaires</v>
      </c>
      <c r="J256" s="2" t="str">
        <f t="shared" si="47"/>
        <v>10.9 : Fabrication d'aliments pour animaux</v>
      </c>
      <c r="K256" s="2" t="str">
        <f t="shared" si="42"/>
        <v/>
      </c>
      <c r="L256" s="2" t="str">
        <f t="shared" si="43"/>
        <v/>
      </c>
      <c r="M256" s="2" t="str">
        <f t="shared" si="44"/>
        <v/>
      </c>
      <c r="N256" s="2" t="str">
        <f t="shared" si="48"/>
        <v>10.91 : Fabrication d'aliments pour animaux de ferme</v>
      </c>
      <c r="O256" s="43" t="str">
        <f t="shared" si="49"/>
        <v>10.91Z</v>
      </c>
      <c r="P256" s="2" t="str">
        <f t="shared" si="50"/>
        <v>Fabrication d'aliments pour animaux de ferme</v>
      </c>
      <c r="Q256" s="2" t="str">
        <f t="shared" si="51"/>
        <v>Fabrication d'aliments pour animaux de ferme</v>
      </c>
      <c r="R256" s="2" t="str">
        <f t="shared" si="52"/>
        <v>Fabric. d'aliments pour animaux de ferme</v>
      </c>
    </row>
    <row r="257" spans="1:18">
      <c r="A257" s="6">
        <v>255</v>
      </c>
      <c r="B257" s="16" t="s">
        <v>530</v>
      </c>
      <c r="C257" s="7" t="b">
        <f t="shared" si="41"/>
        <v>0</v>
      </c>
      <c r="D257" s="17" t="s">
        <v>531</v>
      </c>
      <c r="E257" s="17" t="s">
        <v>531</v>
      </c>
      <c r="F257" s="17" t="s">
        <v>532</v>
      </c>
      <c r="G257" s="2" t="s">
        <v>33</v>
      </c>
      <c r="H257" s="2" t="str">
        <f t="shared" si="45"/>
        <v>C : INDUSTRIE MANUFACTURIÈRE</v>
      </c>
      <c r="I257" s="2" t="str">
        <f t="shared" si="46"/>
        <v>10 : Industries alimentaires</v>
      </c>
      <c r="J257" s="2" t="str">
        <f t="shared" si="47"/>
        <v>10.9 : Fabrication d'aliments pour animaux</v>
      </c>
      <c r="K257" s="2" t="str">
        <f t="shared" si="42"/>
        <v/>
      </c>
      <c r="L257" s="2" t="str">
        <f t="shared" si="43"/>
        <v/>
      </c>
      <c r="M257" s="2" t="str">
        <f t="shared" si="44"/>
        <v/>
      </c>
      <c r="N257" s="2" t="str">
        <f t="shared" si="48"/>
        <v>10.92 : Fabrication d'aliments pour animaux de compagnie</v>
      </c>
      <c r="O257" s="43" t="str">
        <f t="shared" si="49"/>
        <v/>
      </c>
      <c r="P257" s="2" t="str">
        <f t="shared" si="50"/>
        <v/>
      </c>
      <c r="Q257" s="2" t="str">
        <f t="shared" si="51"/>
        <v/>
      </c>
      <c r="R257" s="2" t="str">
        <f t="shared" si="52"/>
        <v/>
      </c>
    </row>
    <row r="258" spans="1:18">
      <c r="A258" s="6">
        <v>256</v>
      </c>
      <c r="B258" s="7" t="s">
        <v>533</v>
      </c>
      <c r="C258" s="7" t="b">
        <f t="shared" si="41"/>
        <v>1</v>
      </c>
      <c r="D258" s="8" t="s">
        <v>531</v>
      </c>
      <c r="E258" s="8" t="s">
        <v>531</v>
      </c>
      <c r="F258" s="8" t="s">
        <v>532</v>
      </c>
      <c r="G258" s="2" t="s">
        <v>534</v>
      </c>
      <c r="H258" s="2" t="str">
        <f t="shared" si="45"/>
        <v>C : INDUSTRIE MANUFACTURIÈRE</v>
      </c>
      <c r="I258" s="2" t="str">
        <f t="shared" si="46"/>
        <v>10 : Industries alimentaires</v>
      </c>
      <c r="J258" s="2" t="str">
        <f t="shared" si="47"/>
        <v>10.9 : Fabrication d'aliments pour animaux</v>
      </c>
      <c r="K258" s="2" t="str">
        <f t="shared" si="42"/>
        <v/>
      </c>
      <c r="L258" s="2" t="str">
        <f t="shared" si="43"/>
        <v/>
      </c>
      <c r="M258" s="2" t="str">
        <f t="shared" si="44"/>
        <v/>
      </c>
      <c r="N258" s="2" t="str">
        <f t="shared" si="48"/>
        <v>10.92 : Fabrication d'aliments pour animaux de compagnie</v>
      </c>
      <c r="O258" s="43" t="str">
        <f t="shared" si="49"/>
        <v>10.92Z</v>
      </c>
      <c r="P258" s="2" t="str">
        <f t="shared" si="50"/>
        <v>Fabrication d'aliments pour animaux de compagnie</v>
      </c>
      <c r="Q258" s="2" t="str">
        <f t="shared" si="51"/>
        <v>Fabrication d'aliments pour animaux de compagnie</v>
      </c>
      <c r="R258" s="2" t="str">
        <f t="shared" si="52"/>
        <v>Fab. aliments pour animaux de compagnie</v>
      </c>
    </row>
    <row r="259" spans="1:18">
      <c r="A259" s="6">
        <v>257</v>
      </c>
      <c r="B259" s="12"/>
      <c r="C259" s="7" t="b">
        <f t="shared" si="41"/>
        <v>0</v>
      </c>
      <c r="D259" s="13"/>
      <c r="E259" s="13"/>
      <c r="F259" s="13"/>
      <c r="G259" s="2" t="s">
        <v>20</v>
      </c>
      <c r="H259" s="2" t="str">
        <f t="shared" si="45"/>
        <v>C : INDUSTRIE MANUFACTURIÈRE</v>
      </c>
      <c r="I259" s="2" t="str">
        <f t="shared" si="46"/>
        <v>10 : Industries alimentaires</v>
      </c>
      <c r="J259" s="2" t="str">
        <f t="shared" si="47"/>
        <v>10.9 : Fabrication d'aliments pour animaux</v>
      </c>
      <c r="K259" s="2" t="str">
        <f t="shared" si="42"/>
        <v/>
      </c>
      <c r="L259" s="2" t="str">
        <f t="shared" si="43"/>
        <v xml:space="preserve"> - - - - - - - - - - - - - - - - - - - - - - - - - - - - - - - - - - - - - - - - - - - - - - - - - - - - - - - - - - - - - - - - - - - - - - - - - -</v>
      </c>
      <c r="M259" s="2" t="str">
        <f t="shared" si="44"/>
        <v/>
      </c>
      <c r="N259" s="2" t="str">
        <f t="shared" si="48"/>
        <v>10.92 : Fabrication d'aliments pour animaux de compagnie</v>
      </c>
      <c r="O259" s="43" t="str">
        <f t="shared" si="49"/>
        <v/>
      </c>
      <c r="P259" s="2" t="str">
        <f t="shared" si="50"/>
        <v/>
      </c>
      <c r="Q259" s="2" t="str">
        <f t="shared" si="51"/>
        <v/>
      </c>
      <c r="R259" s="2" t="str">
        <f t="shared" si="52"/>
        <v/>
      </c>
    </row>
    <row r="260" spans="1:18" ht="14.1">
      <c r="A260" s="6">
        <v>258</v>
      </c>
      <c r="B260" s="14" t="s">
        <v>535</v>
      </c>
      <c r="C260" s="7" t="b">
        <f t="shared" ref="C260:C323" si="53">IF(RIGHT(B260,1)="Z",TRUE,FALSE)</f>
        <v>0</v>
      </c>
      <c r="D260" s="15" t="s">
        <v>536</v>
      </c>
      <c r="E260" s="15" t="s">
        <v>536</v>
      </c>
      <c r="F260" s="15" t="s">
        <v>536</v>
      </c>
      <c r="G260" s="2" t="s">
        <v>537</v>
      </c>
      <c r="H260" s="2" t="str">
        <f t="shared" si="45"/>
        <v>C : INDUSTRIE MANUFACTURIÈRE</v>
      </c>
      <c r="I260" s="2" t="str">
        <f t="shared" si="46"/>
        <v>11 : Fabrication de boissons</v>
      </c>
      <c r="J260" s="2" t="str">
        <f t="shared" si="47"/>
        <v>10.9 : Fabrication d'aliments pour animaux</v>
      </c>
      <c r="K260" s="2" t="str">
        <f t="shared" ref="K260:K323" si="54">IFERROR(IF(_xlfn.TEXTBEFORE(B261," ",,1)="SECTION","============================================================================",""),"")</f>
        <v/>
      </c>
      <c r="L260" s="2" t="str">
        <f t="shared" ref="L260:L323" si="55">IF(LEN(B261)=2," - - - - - - - - - - - - - - - - - - - - - - - - - - - - - - - - - - - - - - - - - - - - - - - - - - - - - - - - - - - - - - - - - - - - - - - - - -","")</f>
        <v/>
      </c>
      <c r="M260" s="2" t="str">
        <f t="shared" ref="M260:M323" si="56">IF(LEN(B261)=4," . . . . . . . . . . . . . . . . . . . . . . . . . . . . . . . . . . . . . . . . . . . . . . . . . . . . . . . . . . . . . . . . . . . . . . . . . .","")</f>
        <v/>
      </c>
      <c r="N260" s="2" t="str">
        <f t="shared" si="48"/>
        <v>10.92 : Fabrication d'aliments pour animaux de compagnie</v>
      </c>
      <c r="O260" s="43" t="str">
        <f t="shared" si="49"/>
        <v/>
      </c>
      <c r="P260" s="2" t="str">
        <f t="shared" si="50"/>
        <v/>
      </c>
      <c r="Q260" s="2" t="str">
        <f t="shared" si="51"/>
        <v/>
      </c>
      <c r="R260" s="2" t="str">
        <f t="shared" si="52"/>
        <v/>
      </c>
    </row>
    <row r="261" spans="1:18">
      <c r="A261" s="6">
        <v>259</v>
      </c>
      <c r="B261" s="12"/>
      <c r="C261" s="7" t="b">
        <f t="shared" si="53"/>
        <v>0</v>
      </c>
      <c r="D261" s="13"/>
      <c r="E261" s="13"/>
      <c r="F261" s="13"/>
      <c r="G261" s="2" t="s">
        <v>25</v>
      </c>
      <c r="H261" s="2" t="str">
        <f t="shared" ref="H261:H324" si="57">IFERROR(IF(_xlfn.TEXTBEFORE(B261," ",,1)="SECTION",_xlfn.TEXTAFTER(B261,"SECTION ")&amp;" : "&amp;D261,""),H260)</f>
        <v>C : INDUSTRIE MANUFACTURIÈRE</v>
      </c>
      <c r="I261" s="2" t="str">
        <f t="shared" si="46"/>
        <v>11 : Fabrication de boissons</v>
      </c>
      <c r="J261" s="2" t="str">
        <f t="shared" si="47"/>
        <v>10.9 : Fabrication d'aliments pour animaux</v>
      </c>
      <c r="K261" s="2" t="str">
        <f t="shared" si="54"/>
        <v/>
      </c>
      <c r="L261" s="2" t="str">
        <f t="shared" si="55"/>
        <v/>
      </c>
      <c r="M261" s="2" t="str">
        <f t="shared" si="56"/>
        <v xml:space="preserve"> . . . . . . . . . . . . . . . . . . . . . . . . . . . . . . . . . . . . . . . . . . . . . . . . . . . . . . . . . . . . . . . . . . . . . . . . . .</v>
      </c>
      <c r="N261" s="2" t="str">
        <f t="shared" si="48"/>
        <v>10.92 : Fabrication d'aliments pour animaux de compagnie</v>
      </c>
      <c r="O261" s="43" t="str">
        <f t="shared" si="49"/>
        <v/>
      </c>
      <c r="P261" s="2" t="str">
        <f t="shared" si="50"/>
        <v/>
      </c>
      <c r="Q261" s="2" t="str">
        <f t="shared" si="51"/>
        <v/>
      </c>
      <c r="R261" s="2" t="str">
        <f t="shared" si="52"/>
        <v/>
      </c>
    </row>
    <row r="262" spans="1:18">
      <c r="A262" s="6">
        <v>260</v>
      </c>
      <c r="B262" s="10" t="s">
        <v>538</v>
      </c>
      <c r="C262" s="7" t="b">
        <f t="shared" si="53"/>
        <v>0</v>
      </c>
      <c r="D262" s="11" t="s">
        <v>536</v>
      </c>
      <c r="E262" s="11" t="s">
        <v>536</v>
      </c>
      <c r="F262" s="11" t="s">
        <v>536</v>
      </c>
      <c r="G262" s="2" t="s">
        <v>539</v>
      </c>
      <c r="H262" s="2" t="str">
        <f t="shared" si="57"/>
        <v>C : INDUSTRIE MANUFACTURIÈRE</v>
      </c>
      <c r="I262" s="2" t="str">
        <f t="shared" si="46"/>
        <v>11 : Fabrication de boissons</v>
      </c>
      <c r="J262" s="2" t="str">
        <f t="shared" si="47"/>
        <v>11.0 : Fabrication de boissons</v>
      </c>
      <c r="K262" s="2" t="str">
        <f t="shared" si="54"/>
        <v/>
      </c>
      <c r="L262" s="2" t="str">
        <f t="shared" si="55"/>
        <v/>
      </c>
      <c r="M262" s="2" t="str">
        <f t="shared" si="56"/>
        <v/>
      </c>
      <c r="N262" s="2" t="str">
        <f t="shared" si="48"/>
        <v>10.92 : Fabrication d'aliments pour animaux de compagnie</v>
      </c>
      <c r="O262" s="43" t="str">
        <f t="shared" si="49"/>
        <v/>
      </c>
      <c r="P262" s="2" t="str">
        <f t="shared" si="50"/>
        <v/>
      </c>
      <c r="Q262" s="2" t="str">
        <f t="shared" si="51"/>
        <v/>
      </c>
      <c r="R262" s="2" t="str">
        <f t="shared" si="52"/>
        <v/>
      </c>
    </row>
    <row r="263" spans="1:18">
      <c r="A263" s="6">
        <v>261</v>
      </c>
      <c r="B263" s="16" t="s">
        <v>540</v>
      </c>
      <c r="C263" s="7" t="b">
        <f t="shared" si="53"/>
        <v>0</v>
      </c>
      <c r="D263" s="19" t="s">
        <v>541</v>
      </c>
      <c r="E263" s="19" t="s">
        <v>541</v>
      </c>
      <c r="F263" s="19" t="s">
        <v>542</v>
      </c>
      <c r="G263" s="2" t="s">
        <v>33</v>
      </c>
      <c r="H263" s="2" t="str">
        <f t="shared" si="57"/>
        <v>C : INDUSTRIE MANUFACTURIÈRE</v>
      </c>
      <c r="I263" s="2" t="str">
        <f t="shared" ref="I263:I326" si="58">IF(LEN(B263)=2,B263&amp;" : "&amp;D263,I262)</f>
        <v>11 : Fabrication de boissons</v>
      </c>
      <c r="J263" s="2" t="str">
        <f t="shared" si="47"/>
        <v>11.0 : Fabrication de boissons</v>
      </c>
      <c r="K263" s="2" t="str">
        <f t="shared" si="54"/>
        <v/>
      </c>
      <c r="L263" s="2" t="str">
        <f t="shared" si="55"/>
        <v/>
      </c>
      <c r="M263" s="2" t="str">
        <f t="shared" si="56"/>
        <v/>
      </c>
      <c r="N263" s="2" t="str">
        <f t="shared" si="48"/>
        <v>11.01 : Production de boissons alcooliques distillées</v>
      </c>
      <c r="O263" s="43" t="str">
        <f t="shared" si="49"/>
        <v/>
      </c>
      <c r="P263" s="2" t="str">
        <f t="shared" si="50"/>
        <v/>
      </c>
      <c r="Q263" s="2" t="str">
        <f t="shared" si="51"/>
        <v/>
      </c>
      <c r="R263" s="2" t="str">
        <f t="shared" si="52"/>
        <v/>
      </c>
    </row>
    <row r="264" spans="1:18">
      <c r="A264" s="6">
        <v>262</v>
      </c>
      <c r="B264" s="7" t="s">
        <v>543</v>
      </c>
      <c r="C264" s="7" t="b">
        <f t="shared" si="53"/>
        <v>1</v>
      </c>
      <c r="D264" s="8" t="s">
        <v>541</v>
      </c>
      <c r="E264" s="8" t="s">
        <v>541</v>
      </c>
      <c r="F264" s="8" t="s">
        <v>542</v>
      </c>
      <c r="G264" s="2" t="s">
        <v>544</v>
      </c>
      <c r="H264" s="2" t="str">
        <f t="shared" si="57"/>
        <v>C : INDUSTRIE MANUFACTURIÈRE</v>
      </c>
      <c r="I264" s="2" t="str">
        <f t="shared" si="58"/>
        <v>11 : Fabrication de boissons</v>
      </c>
      <c r="J264" s="2" t="str">
        <f t="shared" si="47"/>
        <v>11.0 : Fabrication de boissons</v>
      </c>
      <c r="K264" s="2" t="str">
        <f t="shared" si="54"/>
        <v/>
      </c>
      <c r="L264" s="2" t="str">
        <f t="shared" si="55"/>
        <v/>
      </c>
      <c r="M264" s="2" t="str">
        <f t="shared" si="56"/>
        <v/>
      </c>
      <c r="N264" s="2" t="str">
        <f t="shared" si="48"/>
        <v>11.01 : Production de boissons alcooliques distillées</v>
      </c>
      <c r="O264" s="43" t="str">
        <f t="shared" si="49"/>
        <v>11.01Z</v>
      </c>
      <c r="P264" s="2" t="str">
        <f t="shared" si="50"/>
        <v>Production de boissons alcooliques distillées</v>
      </c>
      <c r="Q264" s="2" t="str">
        <f t="shared" si="51"/>
        <v>Production de boissons alcooliques distillées</v>
      </c>
      <c r="R264" s="2" t="str">
        <f t="shared" si="52"/>
        <v>Prod. de boissons alcooliques distillées</v>
      </c>
    </row>
    <row r="265" spans="1:18">
      <c r="A265" s="6">
        <v>263</v>
      </c>
      <c r="B265" s="16" t="s">
        <v>545</v>
      </c>
      <c r="C265" s="7" t="b">
        <f t="shared" si="53"/>
        <v>0</v>
      </c>
      <c r="D265" s="17" t="s">
        <v>546</v>
      </c>
      <c r="E265" s="17" t="s">
        <v>546</v>
      </c>
      <c r="F265" s="17" t="s">
        <v>546</v>
      </c>
      <c r="G265" s="2" t="s">
        <v>33</v>
      </c>
      <c r="H265" s="2" t="str">
        <f t="shared" si="57"/>
        <v>C : INDUSTRIE MANUFACTURIÈRE</v>
      </c>
      <c r="I265" s="2" t="str">
        <f t="shared" si="58"/>
        <v>11 : Fabrication de boissons</v>
      </c>
      <c r="J265" s="2" t="str">
        <f t="shared" ref="J265:J328" si="59">IF(LEN(B265)=4,B265&amp;" : "&amp;D265,J264)</f>
        <v>11.0 : Fabrication de boissons</v>
      </c>
      <c r="K265" s="2" t="str">
        <f t="shared" si="54"/>
        <v/>
      </c>
      <c r="L265" s="2" t="str">
        <f t="shared" si="55"/>
        <v/>
      </c>
      <c r="M265" s="2" t="str">
        <f t="shared" si="56"/>
        <v/>
      </c>
      <c r="N265" s="2" t="str">
        <f t="shared" si="48"/>
        <v>11.02 : Production de vin (de raisin)</v>
      </c>
      <c r="O265" s="43" t="str">
        <f t="shared" si="49"/>
        <v/>
      </c>
      <c r="P265" s="2" t="str">
        <f t="shared" si="50"/>
        <v/>
      </c>
      <c r="Q265" s="2" t="str">
        <f t="shared" si="51"/>
        <v/>
      </c>
      <c r="R265" s="2" t="str">
        <f t="shared" si="52"/>
        <v/>
      </c>
    </row>
    <row r="266" spans="1:18">
      <c r="A266" s="6">
        <v>264</v>
      </c>
      <c r="B266" s="7" t="s">
        <v>547</v>
      </c>
      <c r="C266" s="7" t="b">
        <f t="shared" si="53"/>
        <v>0</v>
      </c>
      <c r="D266" s="8" t="s">
        <v>548</v>
      </c>
      <c r="E266" s="8" t="s">
        <v>548</v>
      </c>
      <c r="F266" s="8" t="s">
        <v>548</v>
      </c>
      <c r="G266" s="2" t="s">
        <v>33</v>
      </c>
      <c r="H266" s="2" t="str">
        <f t="shared" si="57"/>
        <v>C : INDUSTRIE MANUFACTURIÈRE</v>
      </c>
      <c r="I266" s="2" t="str">
        <f t="shared" si="58"/>
        <v>11 : Fabrication de boissons</v>
      </c>
      <c r="J266" s="2" t="str">
        <f t="shared" si="59"/>
        <v>11.0 : Fabrication de boissons</v>
      </c>
      <c r="K266" s="2" t="str">
        <f t="shared" si="54"/>
        <v/>
      </c>
      <c r="L266" s="2" t="str">
        <f t="shared" si="55"/>
        <v/>
      </c>
      <c r="M266" s="2" t="str">
        <f t="shared" si="56"/>
        <v/>
      </c>
      <c r="N266" s="2" t="str">
        <f t="shared" ref="N266:N329" si="60">IF(LEN(B266)=5,B266&amp;" : "&amp;D266,N265)</f>
        <v>11.02 : Production de vin (de raisin)</v>
      </c>
      <c r="O266" s="43" t="str">
        <f t="shared" si="49"/>
        <v>11.02A</v>
      </c>
      <c r="P266" s="2" t="str">
        <f t="shared" si="50"/>
        <v>Fabrication de vins effervescents</v>
      </c>
      <c r="Q266" s="2" t="str">
        <f t="shared" si="51"/>
        <v>Fabrication de vins effervescents</v>
      </c>
      <c r="R266" s="2" t="str">
        <f t="shared" si="52"/>
        <v>Fabrication de vins effervescents</v>
      </c>
    </row>
    <row r="267" spans="1:18">
      <c r="A267" s="6">
        <v>265</v>
      </c>
      <c r="B267" s="7" t="s">
        <v>549</v>
      </c>
      <c r="C267" s="7" t="b">
        <f t="shared" si="53"/>
        <v>0</v>
      </c>
      <c r="D267" s="8" t="s">
        <v>550</v>
      </c>
      <c r="E267" s="8" t="s">
        <v>550</v>
      </c>
      <c r="F267" s="8" t="s">
        <v>550</v>
      </c>
      <c r="G267" s="2" t="s">
        <v>33</v>
      </c>
      <c r="H267" s="2" t="str">
        <f t="shared" si="57"/>
        <v>C : INDUSTRIE MANUFACTURIÈRE</v>
      </c>
      <c r="I267" s="2" t="str">
        <f t="shared" si="58"/>
        <v>11 : Fabrication de boissons</v>
      </c>
      <c r="J267" s="2" t="str">
        <f t="shared" si="59"/>
        <v>11.0 : Fabrication de boissons</v>
      </c>
      <c r="K267" s="2" t="str">
        <f t="shared" si="54"/>
        <v/>
      </c>
      <c r="L267" s="2" t="str">
        <f t="shared" si="55"/>
        <v/>
      </c>
      <c r="M267" s="2" t="str">
        <f t="shared" si="56"/>
        <v/>
      </c>
      <c r="N267" s="2" t="str">
        <f t="shared" si="60"/>
        <v>11.02 : Production de vin (de raisin)</v>
      </c>
      <c r="O267" s="43" t="str">
        <f t="shared" ref="O267:O330" si="61">IF(LEN(B267)=6,B267,"")</f>
        <v>11.02B</v>
      </c>
      <c r="P267" s="2" t="str">
        <f t="shared" ref="P267:P330" si="62">IF(LEN(B267)=6,D267,"")</f>
        <v>Vinification</v>
      </c>
      <c r="Q267" s="2" t="str">
        <f t="shared" ref="Q267:Q330" si="63">IF(LEN(B267)=6,E267,"")</f>
        <v>Vinification</v>
      </c>
      <c r="R267" s="2" t="str">
        <f t="shared" ref="R267:R330" si="64">IF(LEN(B267)=6,F267,"")</f>
        <v>Vinification</v>
      </c>
    </row>
    <row r="268" spans="1:18">
      <c r="A268" s="6">
        <v>266</v>
      </c>
      <c r="B268" s="16" t="s">
        <v>551</v>
      </c>
      <c r="C268" s="7" t="b">
        <f t="shared" si="53"/>
        <v>0</v>
      </c>
      <c r="D268" s="20" t="s">
        <v>552</v>
      </c>
      <c r="E268" s="20" t="s">
        <v>553</v>
      </c>
      <c r="F268" s="20" t="s">
        <v>554</v>
      </c>
      <c r="G268" s="2" t="s">
        <v>33</v>
      </c>
      <c r="H268" s="2" t="str">
        <f t="shared" si="57"/>
        <v>C : INDUSTRIE MANUFACTURIÈRE</v>
      </c>
      <c r="I268" s="2" t="str">
        <f t="shared" si="58"/>
        <v>11 : Fabrication de boissons</v>
      </c>
      <c r="J268" s="2" t="str">
        <f t="shared" si="59"/>
        <v>11.0 : Fabrication de boissons</v>
      </c>
      <c r="K268" s="2" t="str">
        <f t="shared" si="54"/>
        <v/>
      </c>
      <c r="L268" s="2" t="str">
        <f t="shared" si="55"/>
        <v/>
      </c>
      <c r="M268" s="2" t="str">
        <f t="shared" si="56"/>
        <v/>
      </c>
      <c r="N268" s="2" t="str">
        <f t="shared" si="60"/>
        <v xml:space="preserve">11.03 : Fabrication de cidre et de vins de fruits  </v>
      </c>
      <c r="O268" s="43" t="str">
        <f t="shared" si="61"/>
        <v/>
      </c>
      <c r="P268" s="2" t="str">
        <f t="shared" si="62"/>
        <v/>
      </c>
      <c r="Q268" s="2" t="str">
        <f t="shared" si="63"/>
        <v/>
      </c>
      <c r="R268" s="2" t="str">
        <f t="shared" si="64"/>
        <v/>
      </c>
    </row>
    <row r="269" spans="1:18">
      <c r="A269" s="6">
        <v>267</v>
      </c>
      <c r="B269" s="7" t="s">
        <v>555</v>
      </c>
      <c r="C269" s="7" t="b">
        <f t="shared" si="53"/>
        <v>1</v>
      </c>
      <c r="D269" s="8" t="s">
        <v>556</v>
      </c>
      <c r="E269" s="8" t="s">
        <v>553</v>
      </c>
      <c r="F269" s="8" t="s">
        <v>554</v>
      </c>
      <c r="G269" s="2" t="s">
        <v>557</v>
      </c>
      <c r="H269" s="2" t="str">
        <f t="shared" si="57"/>
        <v>C : INDUSTRIE MANUFACTURIÈRE</v>
      </c>
      <c r="I269" s="2" t="str">
        <f t="shared" si="58"/>
        <v>11 : Fabrication de boissons</v>
      </c>
      <c r="J269" s="2" t="str">
        <f t="shared" si="59"/>
        <v>11.0 : Fabrication de boissons</v>
      </c>
      <c r="K269" s="2" t="str">
        <f t="shared" si="54"/>
        <v/>
      </c>
      <c r="L269" s="2" t="str">
        <f t="shared" si="55"/>
        <v/>
      </c>
      <c r="M269" s="2" t="str">
        <f t="shared" si="56"/>
        <v/>
      </c>
      <c r="N269" s="2" t="str">
        <f t="shared" si="60"/>
        <v xml:space="preserve">11.03 : Fabrication de cidre et de vins de fruits  </v>
      </c>
      <c r="O269" s="43" t="str">
        <f t="shared" si="61"/>
        <v>11.03Z</v>
      </c>
      <c r="P269" s="2" t="str">
        <f t="shared" si="62"/>
        <v xml:space="preserve">Fabrication de cidre et de vins de fruits </v>
      </c>
      <c r="Q269" s="2" t="str">
        <f t="shared" si="63"/>
        <v>Fabrication de cidre et de vins de fruits</v>
      </c>
      <c r="R269" s="2" t="str">
        <f t="shared" si="64"/>
        <v>Fabrication de cidre &amp; de vins de fruits</v>
      </c>
    </row>
    <row r="270" spans="1:18">
      <c r="A270" s="6">
        <v>268</v>
      </c>
      <c r="B270" s="16" t="s">
        <v>558</v>
      </c>
      <c r="C270" s="7" t="b">
        <f t="shared" si="53"/>
        <v>0</v>
      </c>
      <c r="D270" s="17" t="s">
        <v>559</v>
      </c>
      <c r="E270" s="17" t="s">
        <v>559</v>
      </c>
      <c r="F270" s="17" t="s">
        <v>560</v>
      </c>
      <c r="G270" s="2" t="s">
        <v>33</v>
      </c>
      <c r="H270" s="2" t="str">
        <f t="shared" si="57"/>
        <v>C : INDUSTRIE MANUFACTURIÈRE</v>
      </c>
      <c r="I270" s="2" t="str">
        <f t="shared" si="58"/>
        <v>11 : Fabrication de boissons</v>
      </c>
      <c r="J270" s="2" t="str">
        <f t="shared" si="59"/>
        <v>11.0 : Fabrication de boissons</v>
      </c>
      <c r="K270" s="2" t="str">
        <f t="shared" si="54"/>
        <v/>
      </c>
      <c r="L270" s="2" t="str">
        <f t="shared" si="55"/>
        <v/>
      </c>
      <c r="M270" s="2" t="str">
        <f t="shared" si="56"/>
        <v/>
      </c>
      <c r="N270" s="2" t="str">
        <f t="shared" si="60"/>
        <v>11.04 : Production d'autres boissons fermentées non distillées</v>
      </c>
      <c r="O270" s="43" t="str">
        <f t="shared" si="61"/>
        <v/>
      </c>
      <c r="P270" s="2" t="str">
        <f t="shared" si="62"/>
        <v/>
      </c>
      <c r="Q270" s="2" t="str">
        <f t="shared" si="63"/>
        <v/>
      </c>
      <c r="R270" s="2" t="str">
        <f t="shared" si="64"/>
        <v/>
      </c>
    </row>
    <row r="271" spans="1:18">
      <c r="A271" s="6">
        <v>269</v>
      </c>
      <c r="B271" s="7" t="s">
        <v>561</v>
      </c>
      <c r="C271" s="7" t="b">
        <f t="shared" si="53"/>
        <v>1</v>
      </c>
      <c r="D271" s="8" t="s">
        <v>559</v>
      </c>
      <c r="E271" s="8" t="s">
        <v>559</v>
      </c>
      <c r="F271" s="8" t="s">
        <v>560</v>
      </c>
      <c r="G271" s="2" t="s">
        <v>562</v>
      </c>
      <c r="H271" s="2" t="str">
        <f t="shared" si="57"/>
        <v>C : INDUSTRIE MANUFACTURIÈRE</v>
      </c>
      <c r="I271" s="2" t="str">
        <f t="shared" si="58"/>
        <v>11 : Fabrication de boissons</v>
      </c>
      <c r="J271" s="2" t="str">
        <f t="shared" si="59"/>
        <v>11.0 : Fabrication de boissons</v>
      </c>
      <c r="K271" s="2" t="str">
        <f t="shared" si="54"/>
        <v/>
      </c>
      <c r="L271" s="2" t="str">
        <f t="shared" si="55"/>
        <v/>
      </c>
      <c r="M271" s="2" t="str">
        <f t="shared" si="56"/>
        <v/>
      </c>
      <c r="N271" s="2" t="str">
        <f t="shared" si="60"/>
        <v>11.04 : Production d'autres boissons fermentées non distillées</v>
      </c>
      <c r="O271" s="43" t="str">
        <f t="shared" si="61"/>
        <v>11.04Z</v>
      </c>
      <c r="P271" s="2" t="str">
        <f t="shared" si="62"/>
        <v>Production d'autres boissons fermentées non distillées</v>
      </c>
      <c r="Q271" s="2" t="str">
        <f t="shared" si="63"/>
        <v>Production d'autres boissons fermentées non distillées</v>
      </c>
      <c r="R271" s="2" t="str">
        <f t="shared" si="64"/>
        <v>Prod. aut. boisson fermentée non distil.</v>
      </c>
    </row>
    <row r="272" spans="1:18">
      <c r="A272" s="6">
        <v>270</v>
      </c>
      <c r="B272" s="16" t="s">
        <v>563</v>
      </c>
      <c r="C272" s="7" t="b">
        <f t="shared" si="53"/>
        <v>0</v>
      </c>
      <c r="D272" s="20" t="s">
        <v>564</v>
      </c>
      <c r="E272" s="20" t="s">
        <v>564</v>
      </c>
      <c r="F272" s="20" t="s">
        <v>564</v>
      </c>
      <c r="G272" s="2" t="s">
        <v>33</v>
      </c>
      <c r="H272" s="2" t="str">
        <f t="shared" si="57"/>
        <v>C : INDUSTRIE MANUFACTURIÈRE</v>
      </c>
      <c r="I272" s="2" t="str">
        <f t="shared" si="58"/>
        <v>11 : Fabrication de boissons</v>
      </c>
      <c r="J272" s="2" t="str">
        <f t="shared" si="59"/>
        <v>11.0 : Fabrication de boissons</v>
      </c>
      <c r="K272" s="2" t="str">
        <f t="shared" si="54"/>
        <v/>
      </c>
      <c r="L272" s="2" t="str">
        <f t="shared" si="55"/>
        <v/>
      </c>
      <c r="M272" s="2" t="str">
        <f t="shared" si="56"/>
        <v/>
      </c>
      <c r="N272" s="2" t="str">
        <f t="shared" si="60"/>
        <v>11.05 : Fabrication de bière</v>
      </c>
      <c r="O272" s="43" t="str">
        <f t="shared" si="61"/>
        <v/>
      </c>
      <c r="P272" s="2" t="str">
        <f t="shared" si="62"/>
        <v/>
      </c>
      <c r="Q272" s="2" t="str">
        <f t="shared" si="63"/>
        <v/>
      </c>
      <c r="R272" s="2" t="str">
        <f t="shared" si="64"/>
        <v/>
      </c>
    </row>
    <row r="273" spans="1:18">
      <c r="A273" s="6">
        <v>271</v>
      </c>
      <c r="B273" s="7" t="s">
        <v>565</v>
      </c>
      <c r="C273" s="7" t="b">
        <f t="shared" si="53"/>
        <v>1</v>
      </c>
      <c r="D273" s="8" t="s">
        <v>564</v>
      </c>
      <c r="E273" s="8" t="s">
        <v>564</v>
      </c>
      <c r="F273" s="8" t="s">
        <v>564</v>
      </c>
      <c r="G273" s="2" t="s">
        <v>566</v>
      </c>
      <c r="H273" s="2" t="str">
        <f t="shared" si="57"/>
        <v>C : INDUSTRIE MANUFACTURIÈRE</v>
      </c>
      <c r="I273" s="2" t="str">
        <f t="shared" si="58"/>
        <v>11 : Fabrication de boissons</v>
      </c>
      <c r="J273" s="2" t="str">
        <f t="shared" si="59"/>
        <v>11.0 : Fabrication de boissons</v>
      </c>
      <c r="K273" s="2" t="str">
        <f t="shared" si="54"/>
        <v/>
      </c>
      <c r="L273" s="2" t="str">
        <f t="shared" si="55"/>
        <v/>
      </c>
      <c r="M273" s="2" t="str">
        <f t="shared" si="56"/>
        <v/>
      </c>
      <c r="N273" s="2" t="str">
        <f t="shared" si="60"/>
        <v>11.05 : Fabrication de bière</v>
      </c>
      <c r="O273" s="43" t="str">
        <f t="shared" si="61"/>
        <v>11.05Z</v>
      </c>
      <c r="P273" s="2" t="str">
        <f t="shared" si="62"/>
        <v>Fabrication de bière</v>
      </c>
      <c r="Q273" s="2" t="str">
        <f t="shared" si="63"/>
        <v>Fabrication de bière</v>
      </c>
      <c r="R273" s="2" t="str">
        <f t="shared" si="64"/>
        <v>Fabrication de bière</v>
      </c>
    </row>
    <row r="274" spans="1:18">
      <c r="A274" s="6">
        <v>272</v>
      </c>
      <c r="B274" s="16" t="s">
        <v>567</v>
      </c>
      <c r="C274" s="7" t="b">
        <f t="shared" si="53"/>
        <v>0</v>
      </c>
      <c r="D274" s="20" t="s">
        <v>568</v>
      </c>
      <c r="E274" s="20" t="s">
        <v>568</v>
      </c>
      <c r="F274" s="20" t="s">
        <v>568</v>
      </c>
      <c r="G274" s="2" t="s">
        <v>33</v>
      </c>
      <c r="H274" s="2" t="str">
        <f t="shared" si="57"/>
        <v>C : INDUSTRIE MANUFACTURIÈRE</v>
      </c>
      <c r="I274" s="2" t="str">
        <f t="shared" si="58"/>
        <v>11 : Fabrication de boissons</v>
      </c>
      <c r="J274" s="2" t="str">
        <f t="shared" si="59"/>
        <v>11.0 : Fabrication de boissons</v>
      </c>
      <c r="K274" s="2" t="str">
        <f t="shared" si="54"/>
        <v/>
      </c>
      <c r="L274" s="2" t="str">
        <f t="shared" si="55"/>
        <v/>
      </c>
      <c r="M274" s="2" t="str">
        <f t="shared" si="56"/>
        <v/>
      </c>
      <c r="N274" s="2" t="str">
        <f t="shared" si="60"/>
        <v>11.06 : Fabrication de malt</v>
      </c>
      <c r="O274" s="43" t="str">
        <f t="shared" si="61"/>
        <v/>
      </c>
      <c r="P274" s="2" t="str">
        <f t="shared" si="62"/>
        <v/>
      </c>
      <c r="Q274" s="2" t="str">
        <f t="shared" si="63"/>
        <v/>
      </c>
      <c r="R274" s="2" t="str">
        <f t="shared" si="64"/>
        <v/>
      </c>
    </row>
    <row r="275" spans="1:18">
      <c r="A275" s="6">
        <v>273</v>
      </c>
      <c r="B275" s="7" t="s">
        <v>569</v>
      </c>
      <c r="C275" s="7" t="b">
        <f t="shared" si="53"/>
        <v>1</v>
      </c>
      <c r="D275" s="8" t="s">
        <v>568</v>
      </c>
      <c r="E275" s="8" t="s">
        <v>568</v>
      </c>
      <c r="F275" s="8" t="s">
        <v>568</v>
      </c>
      <c r="G275" s="2" t="s">
        <v>570</v>
      </c>
      <c r="H275" s="2" t="str">
        <f t="shared" si="57"/>
        <v>C : INDUSTRIE MANUFACTURIÈRE</v>
      </c>
      <c r="I275" s="2" t="str">
        <f t="shared" si="58"/>
        <v>11 : Fabrication de boissons</v>
      </c>
      <c r="J275" s="2" t="str">
        <f t="shared" si="59"/>
        <v>11.0 : Fabrication de boissons</v>
      </c>
      <c r="K275" s="2" t="str">
        <f t="shared" si="54"/>
        <v/>
      </c>
      <c r="L275" s="2" t="str">
        <f t="shared" si="55"/>
        <v/>
      </c>
      <c r="M275" s="2" t="str">
        <f t="shared" si="56"/>
        <v/>
      </c>
      <c r="N275" s="2" t="str">
        <f t="shared" si="60"/>
        <v>11.06 : Fabrication de malt</v>
      </c>
      <c r="O275" s="43" t="str">
        <f t="shared" si="61"/>
        <v>11.06Z</v>
      </c>
      <c r="P275" s="2" t="str">
        <f t="shared" si="62"/>
        <v>Fabrication de malt</v>
      </c>
      <c r="Q275" s="2" t="str">
        <f t="shared" si="63"/>
        <v>Fabrication de malt</v>
      </c>
      <c r="R275" s="2" t="str">
        <f t="shared" si="64"/>
        <v>Fabrication de malt</v>
      </c>
    </row>
    <row r="276" spans="1:18" ht="24.95">
      <c r="A276" s="6">
        <v>274</v>
      </c>
      <c r="B276" s="16" t="s">
        <v>571</v>
      </c>
      <c r="C276" s="7" t="b">
        <f t="shared" si="53"/>
        <v>0</v>
      </c>
      <c r="D276" s="17" t="s">
        <v>572</v>
      </c>
      <c r="E276" s="17" t="s">
        <v>573</v>
      </c>
      <c r="F276" s="17" t="s">
        <v>574</v>
      </c>
      <c r="G276" s="2" t="s">
        <v>33</v>
      </c>
      <c r="H276" s="2" t="str">
        <f t="shared" si="57"/>
        <v>C : INDUSTRIE MANUFACTURIÈRE</v>
      </c>
      <c r="I276" s="2" t="str">
        <f t="shared" si="58"/>
        <v>11 : Fabrication de boissons</v>
      </c>
      <c r="J276" s="2" t="str">
        <f t="shared" si="59"/>
        <v>11.0 : Fabrication de boissons</v>
      </c>
      <c r="K276" s="2" t="str">
        <f t="shared" si="54"/>
        <v/>
      </c>
      <c r="L276" s="2" t="str">
        <f t="shared" si="55"/>
        <v/>
      </c>
      <c r="M276" s="2" t="str">
        <f t="shared" si="56"/>
        <v/>
      </c>
      <c r="N276" s="2" t="str">
        <f t="shared" si="60"/>
        <v>11.07 : Industrie des eaux minérales et autres eaux embouteillées et des boissons rafraîchissantes</v>
      </c>
      <c r="O276" s="43" t="str">
        <f t="shared" si="61"/>
        <v/>
      </c>
      <c r="P276" s="2" t="str">
        <f t="shared" si="62"/>
        <v/>
      </c>
      <c r="Q276" s="2" t="str">
        <f t="shared" si="63"/>
        <v/>
      </c>
      <c r="R276" s="2" t="str">
        <f t="shared" si="64"/>
        <v/>
      </c>
    </row>
    <row r="277" spans="1:18">
      <c r="A277" s="6">
        <v>275</v>
      </c>
      <c r="B277" s="7" t="s">
        <v>575</v>
      </c>
      <c r="C277" s="7" t="b">
        <f t="shared" si="53"/>
        <v>0</v>
      </c>
      <c r="D277" s="8" t="s">
        <v>576</v>
      </c>
      <c r="E277" s="8" t="s">
        <v>576</v>
      </c>
      <c r="F277" s="8" t="s">
        <v>576</v>
      </c>
      <c r="G277" s="2" t="s">
        <v>33</v>
      </c>
      <c r="H277" s="2" t="str">
        <f t="shared" si="57"/>
        <v>C : INDUSTRIE MANUFACTURIÈRE</v>
      </c>
      <c r="I277" s="2" t="str">
        <f t="shared" si="58"/>
        <v>11 : Fabrication de boissons</v>
      </c>
      <c r="J277" s="2" t="str">
        <f t="shared" si="59"/>
        <v>11.0 : Fabrication de boissons</v>
      </c>
      <c r="K277" s="2" t="str">
        <f t="shared" si="54"/>
        <v/>
      </c>
      <c r="L277" s="2" t="str">
        <f t="shared" si="55"/>
        <v/>
      </c>
      <c r="M277" s="2" t="str">
        <f t="shared" si="56"/>
        <v/>
      </c>
      <c r="N277" s="2" t="str">
        <f t="shared" si="60"/>
        <v>11.07 : Industrie des eaux minérales et autres eaux embouteillées et des boissons rafraîchissantes</v>
      </c>
      <c r="O277" s="43" t="str">
        <f t="shared" si="61"/>
        <v>11.07A</v>
      </c>
      <c r="P277" s="2" t="str">
        <f t="shared" si="62"/>
        <v>Industrie des eaux de table</v>
      </c>
      <c r="Q277" s="2" t="str">
        <f t="shared" si="63"/>
        <v>Industrie des eaux de table</v>
      </c>
      <c r="R277" s="2" t="str">
        <f t="shared" si="64"/>
        <v>Industrie des eaux de table</v>
      </c>
    </row>
    <row r="278" spans="1:18">
      <c r="A278" s="6">
        <v>276</v>
      </c>
      <c r="B278" s="7" t="s">
        <v>577</v>
      </c>
      <c r="C278" s="7" t="b">
        <f t="shared" si="53"/>
        <v>0</v>
      </c>
      <c r="D278" s="8" t="s">
        <v>578</v>
      </c>
      <c r="E278" s="8" t="s">
        <v>578</v>
      </c>
      <c r="F278" s="8" t="s">
        <v>578</v>
      </c>
      <c r="G278" s="2" t="s">
        <v>33</v>
      </c>
      <c r="H278" s="2" t="str">
        <f t="shared" si="57"/>
        <v>C : INDUSTRIE MANUFACTURIÈRE</v>
      </c>
      <c r="I278" s="2" t="str">
        <f t="shared" si="58"/>
        <v>11 : Fabrication de boissons</v>
      </c>
      <c r="J278" s="2" t="str">
        <f t="shared" si="59"/>
        <v>11.0 : Fabrication de boissons</v>
      </c>
      <c r="K278" s="2" t="str">
        <f t="shared" si="54"/>
        <v/>
      </c>
      <c r="L278" s="2" t="str">
        <f t="shared" si="55"/>
        <v/>
      </c>
      <c r="M278" s="2" t="str">
        <f t="shared" si="56"/>
        <v/>
      </c>
      <c r="N278" s="2" t="str">
        <f t="shared" si="60"/>
        <v>11.07 : Industrie des eaux minérales et autres eaux embouteillées et des boissons rafraîchissantes</v>
      </c>
      <c r="O278" s="43" t="str">
        <f t="shared" si="61"/>
        <v>11.07B</v>
      </c>
      <c r="P278" s="2" t="str">
        <f t="shared" si="62"/>
        <v>Production de boissons rafraîchissantes</v>
      </c>
      <c r="Q278" s="2" t="str">
        <f t="shared" si="63"/>
        <v>Production de boissons rafraîchissantes</v>
      </c>
      <c r="R278" s="2" t="str">
        <f t="shared" si="64"/>
        <v>Production de boissons rafraîchissantes</v>
      </c>
    </row>
    <row r="279" spans="1:18">
      <c r="A279" s="6">
        <v>277</v>
      </c>
      <c r="B279" s="12"/>
      <c r="C279" s="7" t="b">
        <f t="shared" si="53"/>
        <v>0</v>
      </c>
      <c r="D279" s="13"/>
      <c r="E279" s="13"/>
      <c r="F279" s="13"/>
      <c r="G279" s="2" t="s">
        <v>20</v>
      </c>
      <c r="H279" s="2" t="str">
        <f t="shared" si="57"/>
        <v>C : INDUSTRIE MANUFACTURIÈRE</v>
      </c>
      <c r="I279" s="2" t="str">
        <f t="shared" si="58"/>
        <v>11 : Fabrication de boissons</v>
      </c>
      <c r="J279" s="2" t="str">
        <f t="shared" si="59"/>
        <v>11.0 : Fabrication de boissons</v>
      </c>
      <c r="K279" s="2" t="str">
        <f t="shared" si="54"/>
        <v/>
      </c>
      <c r="L279" s="2" t="str">
        <f t="shared" si="55"/>
        <v xml:space="preserve"> - - - - - - - - - - - - - - - - - - - - - - - - - - - - - - - - - - - - - - - - - - - - - - - - - - - - - - - - - - - - - - - - - - - - - - - - - -</v>
      </c>
      <c r="M279" s="2" t="str">
        <f t="shared" si="56"/>
        <v/>
      </c>
      <c r="N279" s="2" t="str">
        <f t="shared" si="60"/>
        <v>11.07 : Industrie des eaux minérales et autres eaux embouteillées et des boissons rafraîchissantes</v>
      </c>
      <c r="O279" s="43" t="str">
        <f t="shared" si="61"/>
        <v/>
      </c>
      <c r="P279" s="2" t="str">
        <f t="shared" si="62"/>
        <v/>
      </c>
      <c r="Q279" s="2" t="str">
        <f t="shared" si="63"/>
        <v/>
      </c>
      <c r="R279" s="2" t="str">
        <f t="shared" si="64"/>
        <v/>
      </c>
    </row>
    <row r="280" spans="1:18" ht="14.1">
      <c r="A280" s="6">
        <v>278</v>
      </c>
      <c r="B280" s="14" t="s">
        <v>579</v>
      </c>
      <c r="C280" s="7" t="b">
        <f t="shared" si="53"/>
        <v>0</v>
      </c>
      <c r="D280" s="15" t="s">
        <v>580</v>
      </c>
      <c r="E280" s="15" t="s">
        <v>580</v>
      </c>
      <c r="F280" s="15" t="s">
        <v>580</v>
      </c>
      <c r="G280" s="2" t="s">
        <v>581</v>
      </c>
      <c r="H280" s="2" t="str">
        <f t="shared" si="57"/>
        <v>C : INDUSTRIE MANUFACTURIÈRE</v>
      </c>
      <c r="I280" s="2" t="str">
        <f t="shared" si="58"/>
        <v>12 : Fabrication de produits à base de tabac</v>
      </c>
      <c r="J280" s="2" t="str">
        <f t="shared" si="59"/>
        <v>11.0 : Fabrication de boissons</v>
      </c>
      <c r="K280" s="2" t="str">
        <f t="shared" si="54"/>
        <v/>
      </c>
      <c r="L280" s="2" t="str">
        <f t="shared" si="55"/>
        <v/>
      </c>
      <c r="M280" s="2" t="str">
        <f t="shared" si="56"/>
        <v/>
      </c>
      <c r="N280" s="2" t="str">
        <f t="shared" si="60"/>
        <v>11.07 : Industrie des eaux minérales et autres eaux embouteillées et des boissons rafraîchissantes</v>
      </c>
      <c r="O280" s="43" t="str">
        <f t="shared" si="61"/>
        <v/>
      </c>
      <c r="P280" s="2" t="str">
        <f t="shared" si="62"/>
        <v/>
      </c>
      <c r="Q280" s="2" t="str">
        <f t="shared" si="63"/>
        <v/>
      </c>
      <c r="R280" s="2" t="str">
        <f t="shared" si="64"/>
        <v/>
      </c>
    </row>
    <row r="281" spans="1:18">
      <c r="A281" s="6">
        <v>279</v>
      </c>
      <c r="B281" s="12"/>
      <c r="C281" s="7" t="b">
        <f t="shared" si="53"/>
        <v>0</v>
      </c>
      <c r="D281" s="13"/>
      <c r="E281" s="13"/>
      <c r="F281" s="13"/>
      <c r="G281" s="2" t="s">
        <v>25</v>
      </c>
      <c r="H281" s="2" t="str">
        <f t="shared" si="57"/>
        <v>C : INDUSTRIE MANUFACTURIÈRE</v>
      </c>
      <c r="I281" s="2" t="str">
        <f t="shared" si="58"/>
        <v>12 : Fabrication de produits à base de tabac</v>
      </c>
      <c r="J281" s="2" t="str">
        <f t="shared" si="59"/>
        <v>11.0 : Fabrication de boissons</v>
      </c>
      <c r="K281" s="2" t="str">
        <f t="shared" si="54"/>
        <v/>
      </c>
      <c r="L281" s="2" t="str">
        <f t="shared" si="55"/>
        <v/>
      </c>
      <c r="M281" s="2" t="str">
        <f t="shared" si="56"/>
        <v xml:space="preserve"> . . . . . . . . . . . . . . . . . . . . . . . . . . . . . . . . . . . . . . . . . . . . . . . . . . . . . . . . . . . . . . . . . . . . . . . . . .</v>
      </c>
      <c r="N281" s="2" t="str">
        <f t="shared" si="60"/>
        <v>11.07 : Industrie des eaux minérales et autres eaux embouteillées et des boissons rafraîchissantes</v>
      </c>
      <c r="O281" s="43" t="str">
        <f t="shared" si="61"/>
        <v/>
      </c>
      <c r="P281" s="2" t="str">
        <f t="shared" si="62"/>
        <v/>
      </c>
      <c r="Q281" s="2" t="str">
        <f t="shared" si="63"/>
        <v/>
      </c>
      <c r="R281" s="2" t="str">
        <f t="shared" si="64"/>
        <v/>
      </c>
    </row>
    <row r="282" spans="1:18" s="5" customFormat="1">
      <c r="A282" s="6">
        <v>280</v>
      </c>
      <c r="B282" s="10" t="s">
        <v>582</v>
      </c>
      <c r="C282" s="7" t="b">
        <f t="shared" si="53"/>
        <v>0</v>
      </c>
      <c r="D282" s="11" t="s">
        <v>580</v>
      </c>
      <c r="E282" s="11" t="s">
        <v>580</v>
      </c>
      <c r="F282" s="11" t="s">
        <v>580</v>
      </c>
      <c r="G282" s="2" t="s">
        <v>583</v>
      </c>
      <c r="H282" s="2" t="str">
        <f t="shared" si="57"/>
        <v>C : INDUSTRIE MANUFACTURIÈRE</v>
      </c>
      <c r="I282" s="2" t="str">
        <f t="shared" si="58"/>
        <v>12 : Fabrication de produits à base de tabac</v>
      </c>
      <c r="J282" s="2" t="str">
        <f t="shared" si="59"/>
        <v>12.0 : Fabrication de produits à base de tabac</v>
      </c>
      <c r="K282" s="2" t="str">
        <f t="shared" si="54"/>
        <v/>
      </c>
      <c r="L282" s="2" t="str">
        <f t="shared" si="55"/>
        <v/>
      </c>
      <c r="M282" s="2" t="str">
        <f t="shared" si="56"/>
        <v/>
      </c>
      <c r="N282" s="2" t="str">
        <f t="shared" si="60"/>
        <v>11.07 : Industrie des eaux minérales et autres eaux embouteillées et des boissons rafraîchissantes</v>
      </c>
      <c r="O282" s="43" t="str">
        <f t="shared" si="61"/>
        <v/>
      </c>
      <c r="P282" s="2" t="str">
        <f t="shared" si="62"/>
        <v/>
      </c>
      <c r="Q282" s="2" t="str">
        <f t="shared" si="63"/>
        <v/>
      </c>
      <c r="R282" s="2" t="str">
        <f t="shared" si="64"/>
        <v/>
      </c>
    </row>
    <row r="283" spans="1:18">
      <c r="A283" s="6">
        <v>281</v>
      </c>
      <c r="B283" s="16" t="s">
        <v>584</v>
      </c>
      <c r="C283" s="7" t="b">
        <f t="shared" si="53"/>
        <v>0</v>
      </c>
      <c r="D283" s="17" t="s">
        <v>580</v>
      </c>
      <c r="E283" s="17" t="s">
        <v>580</v>
      </c>
      <c r="F283" s="17" t="s">
        <v>580</v>
      </c>
      <c r="G283" s="2" t="s">
        <v>33</v>
      </c>
      <c r="H283" s="2" t="str">
        <f t="shared" si="57"/>
        <v>C : INDUSTRIE MANUFACTURIÈRE</v>
      </c>
      <c r="I283" s="2" t="str">
        <f t="shared" si="58"/>
        <v>12 : Fabrication de produits à base de tabac</v>
      </c>
      <c r="J283" s="2" t="str">
        <f t="shared" si="59"/>
        <v>12.0 : Fabrication de produits à base de tabac</v>
      </c>
      <c r="K283" s="2" t="str">
        <f t="shared" si="54"/>
        <v/>
      </c>
      <c r="L283" s="2" t="str">
        <f t="shared" si="55"/>
        <v/>
      </c>
      <c r="M283" s="2" t="str">
        <f t="shared" si="56"/>
        <v/>
      </c>
      <c r="N283" s="2" t="str">
        <f t="shared" si="60"/>
        <v>12.00 : Fabrication de produits à base de tabac</v>
      </c>
      <c r="O283" s="43" t="str">
        <f t="shared" si="61"/>
        <v/>
      </c>
      <c r="P283" s="2" t="str">
        <f t="shared" si="62"/>
        <v/>
      </c>
      <c r="Q283" s="2" t="str">
        <f t="shared" si="63"/>
        <v/>
      </c>
      <c r="R283" s="2" t="str">
        <f t="shared" si="64"/>
        <v/>
      </c>
    </row>
    <row r="284" spans="1:18">
      <c r="A284" s="6">
        <v>282</v>
      </c>
      <c r="B284" s="7" t="s">
        <v>585</v>
      </c>
      <c r="C284" s="7" t="b">
        <f t="shared" si="53"/>
        <v>1</v>
      </c>
      <c r="D284" s="8" t="s">
        <v>580</v>
      </c>
      <c r="E284" s="8" t="s">
        <v>580</v>
      </c>
      <c r="F284" s="8" t="s">
        <v>580</v>
      </c>
      <c r="G284" s="2" t="s">
        <v>586</v>
      </c>
      <c r="H284" s="2" t="str">
        <f t="shared" si="57"/>
        <v>C : INDUSTRIE MANUFACTURIÈRE</v>
      </c>
      <c r="I284" s="2" t="str">
        <f t="shared" si="58"/>
        <v>12 : Fabrication de produits à base de tabac</v>
      </c>
      <c r="J284" s="2" t="str">
        <f t="shared" si="59"/>
        <v>12.0 : Fabrication de produits à base de tabac</v>
      </c>
      <c r="K284" s="2" t="str">
        <f t="shared" si="54"/>
        <v/>
      </c>
      <c r="L284" s="2" t="str">
        <f t="shared" si="55"/>
        <v/>
      </c>
      <c r="M284" s="2" t="str">
        <f t="shared" si="56"/>
        <v/>
      </c>
      <c r="N284" s="2" t="str">
        <f t="shared" si="60"/>
        <v>12.00 : Fabrication de produits à base de tabac</v>
      </c>
      <c r="O284" s="43" t="str">
        <f t="shared" si="61"/>
        <v>12.00Z</v>
      </c>
      <c r="P284" s="2" t="str">
        <f t="shared" si="62"/>
        <v>Fabrication de produits à base de tabac</v>
      </c>
      <c r="Q284" s="2" t="str">
        <f t="shared" si="63"/>
        <v>Fabrication de produits à base de tabac</v>
      </c>
      <c r="R284" s="2" t="str">
        <f t="shared" si="64"/>
        <v>Fabrication de produits à base de tabac</v>
      </c>
    </row>
    <row r="285" spans="1:18">
      <c r="A285" s="6">
        <v>283</v>
      </c>
      <c r="B285" s="12"/>
      <c r="C285" s="7" t="b">
        <f t="shared" si="53"/>
        <v>0</v>
      </c>
      <c r="D285" s="13"/>
      <c r="E285" s="13"/>
      <c r="F285" s="13"/>
      <c r="G285" s="2" t="s">
        <v>20</v>
      </c>
      <c r="H285" s="2" t="str">
        <f t="shared" si="57"/>
        <v>C : INDUSTRIE MANUFACTURIÈRE</v>
      </c>
      <c r="I285" s="2" t="str">
        <f t="shared" si="58"/>
        <v>12 : Fabrication de produits à base de tabac</v>
      </c>
      <c r="J285" s="2" t="str">
        <f t="shared" si="59"/>
        <v>12.0 : Fabrication de produits à base de tabac</v>
      </c>
      <c r="K285" s="2" t="str">
        <f t="shared" si="54"/>
        <v/>
      </c>
      <c r="L285" s="2" t="str">
        <f t="shared" si="55"/>
        <v xml:space="preserve"> - - - - - - - - - - - - - - - - - - - - - - - - - - - - - - - - - - - - - - - - - - - - - - - - - - - - - - - - - - - - - - - - - - - - - - - - - -</v>
      </c>
      <c r="M285" s="2" t="str">
        <f t="shared" si="56"/>
        <v/>
      </c>
      <c r="N285" s="2" t="str">
        <f t="shared" si="60"/>
        <v>12.00 : Fabrication de produits à base de tabac</v>
      </c>
      <c r="O285" s="43" t="str">
        <f t="shared" si="61"/>
        <v/>
      </c>
      <c r="P285" s="2" t="str">
        <f t="shared" si="62"/>
        <v/>
      </c>
      <c r="Q285" s="2" t="str">
        <f t="shared" si="63"/>
        <v/>
      </c>
      <c r="R285" s="2" t="str">
        <f t="shared" si="64"/>
        <v/>
      </c>
    </row>
    <row r="286" spans="1:18" ht="14.1">
      <c r="A286" s="6">
        <v>284</v>
      </c>
      <c r="B286" s="14" t="s">
        <v>587</v>
      </c>
      <c r="C286" s="7" t="b">
        <f t="shared" si="53"/>
        <v>0</v>
      </c>
      <c r="D286" s="15" t="s">
        <v>588</v>
      </c>
      <c r="E286" s="15" t="s">
        <v>588</v>
      </c>
      <c r="F286" s="15" t="s">
        <v>588</v>
      </c>
      <c r="G286" s="2" t="s">
        <v>589</v>
      </c>
      <c r="H286" s="2" t="str">
        <f t="shared" si="57"/>
        <v>C : INDUSTRIE MANUFACTURIÈRE</v>
      </c>
      <c r="I286" s="2" t="str">
        <f t="shared" si="58"/>
        <v>13 : Fabrication de textiles</v>
      </c>
      <c r="J286" s="2" t="str">
        <f t="shared" si="59"/>
        <v>12.0 : Fabrication de produits à base de tabac</v>
      </c>
      <c r="K286" s="2" t="str">
        <f t="shared" si="54"/>
        <v/>
      </c>
      <c r="L286" s="2" t="str">
        <f t="shared" si="55"/>
        <v/>
      </c>
      <c r="M286" s="2" t="str">
        <f t="shared" si="56"/>
        <v/>
      </c>
      <c r="N286" s="2" t="str">
        <f t="shared" si="60"/>
        <v>12.00 : Fabrication de produits à base de tabac</v>
      </c>
      <c r="O286" s="43" t="str">
        <f t="shared" si="61"/>
        <v/>
      </c>
      <c r="P286" s="2" t="str">
        <f t="shared" si="62"/>
        <v/>
      </c>
      <c r="Q286" s="2" t="str">
        <f t="shared" si="63"/>
        <v/>
      </c>
      <c r="R286" s="2" t="str">
        <f t="shared" si="64"/>
        <v/>
      </c>
    </row>
    <row r="287" spans="1:18">
      <c r="A287" s="6">
        <v>285</v>
      </c>
      <c r="B287" s="12"/>
      <c r="C287" s="7" t="b">
        <f t="shared" si="53"/>
        <v>0</v>
      </c>
      <c r="D287" s="13"/>
      <c r="E287" s="13"/>
      <c r="F287" s="13"/>
      <c r="G287" s="2" t="s">
        <v>25</v>
      </c>
      <c r="H287" s="2" t="str">
        <f t="shared" si="57"/>
        <v>C : INDUSTRIE MANUFACTURIÈRE</v>
      </c>
      <c r="I287" s="2" t="str">
        <f t="shared" si="58"/>
        <v>13 : Fabrication de textiles</v>
      </c>
      <c r="J287" s="2" t="str">
        <f t="shared" si="59"/>
        <v>12.0 : Fabrication de produits à base de tabac</v>
      </c>
      <c r="K287" s="2" t="str">
        <f t="shared" si="54"/>
        <v/>
      </c>
      <c r="L287" s="2" t="str">
        <f t="shared" si="55"/>
        <v/>
      </c>
      <c r="M287" s="2" t="str">
        <f t="shared" si="56"/>
        <v xml:space="preserve"> . . . . . . . . . . . . . . . . . . . . . . . . . . . . . . . . . . . . . . . . . . . . . . . . . . . . . . . . . . . . . . . . . . . . . . . . . .</v>
      </c>
      <c r="N287" s="2" t="str">
        <f t="shared" si="60"/>
        <v>12.00 : Fabrication de produits à base de tabac</v>
      </c>
      <c r="O287" s="43" t="str">
        <f t="shared" si="61"/>
        <v/>
      </c>
      <c r="P287" s="2" t="str">
        <f t="shared" si="62"/>
        <v/>
      </c>
      <c r="Q287" s="2" t="str">
        <f t="shared" si="63"/>
        <v/>
      </c>
      <c r="R287" s="2" t="str">
        <f t="shared" si="64"/>
        <v/>
      </c>
    </row>
    <row r="288" spans="1:18">
      <c r="A288" s="6">
        <v>286</v>
      </c>
      <c r="B288" s="10" t="s">
        <v>590</v>
      </c>
      <c r="C288" s="7" t="b">
        <f t="shared" si="53"/>
        <v>0</v>
      </c>
      <c r="D288" s="11" t="s">
        <v>591</v>
      </c>
      <c r="E288" s="11" t="s">
        <v>591</v>
      </c>
      <c r="F288" s="11" t="s">
        <v>592</v>
      </c>
      <c r="G288" s="2" t="s">
        <v>593</v>
      </c>
      <c r="H288" s="2" t="str">
        <f t="shared" si="57"/>
        <v>C : INDUSTRIE MANUFACTURIÈRE</v>
      </c>
      <c r="I288" s="2" t="str">
        <f t="shared" si="58"/>
        <v>13 : Fabrication de textiles</v>
      </c>
      <c r="J288" s="2" t="str">
        <f t="shared" si="59"/>
        <v>13.1 : Préparation de fibres textiles et filature</v>
      </c>
      <c r="K288" s="2" t="str">
        <f t="shared" si="54"/>
        <v/>
      </c>
      <c r="L288" s="2" t="str">
        <f t="shared" si="55"/>
        <v/>
      </c>
      <c r="M288" s="2" t="str">
        <f t="shared" si="56"/>
        <v/>
      </c>
      <c r="N288" s="2" t="str">
        <f t="shared" si="60"/>
        <v>12.00 : Fabrication de produits à base de tabac</v>
      </c>
      <c r="O288" s="43" t="str">
        <f t="shared" si="61"/>
        <v/>
      </c>
      <c r="P288" s="2" t="str">
        <f t="shared" si="62"/>
        <v/>
      </c>
      <c r="Q288" s="2" t="str">
        <f t="shared" si="63"/>
        <v/>
      </c>
      <c r="R288" s="2" t="str">
        <f t="shared" si="64"/>
        <v/>
      </c>
    </row>
    <row r="289" spans="1:18">
      <c r="A289" s="6">
        <v>287</v>
      </c>
      <c r="B289" s="16" t="s">
        <v>594</v>
      </c>
      <c r="C289" s="7" t="b">
        <f t="shared" si="53"/>
        <v>0</v>
      </c>
      <c r="D289" s="17" t="s">
        <v>591</v>
      </c>
      <c r="E289" s="17" t="s">
        <v>591</v>
      </c>
      <c r="F289" s="17" t="s">
        <v>592</v>
      </c>
      <c r="G289" s="2" t="s">
        <v>33</v>
      </c>
      <c r="H289" s="2" t="str">
        <f t="shared" si="57"/>
        <v>C : INDUSTRIE MANUFACTURIÈRE</v>
      </c>
      <c r="I289" s="2" t="str">
        <f t="shared" si="58"/>
        <v>13 : Fabrication de textiles</v>
      </c>
      <c r="J289" s="2" t="str">
        <f t="shared" si="59"/>
        <v>13.1 : Préparation de fibres textiles et filature</v>
      </c>
      <c r="K289" s="2" t="str">
        <f t="shared" si="54"/>
        <v/>
      </c>
      <c r="L289" s="2" t="str">
        <f t="shared" si="55"/>
        <v/>
      </c>
      <c r="M289" s="2" t="str">
        <f t="shared" si="56"/>
        <v/>
      </c>
      <c r="N289" s="2" t="str">
        <f t="shared" si="60"/>
        <v>13.10 : Préparation de fibres textiles et filature</v>
      </c>
      <c r="O289" s="43" t="str">
        <f t="shared" si="61"/>
        <v/>
      </c>
      <c r="P289" s="2" t="str">
        <f t="shared" si="62"/>
        <v/>
      </c>
      <c r="Q289" s="2" t="str">
        <f t="shared" si="63"/>
        <v/>
      </c>
      <c r="R289" s="2" t="str">
        <f t="shared" si="64"/>
        <v/>
      </c>
    </row>
    <row r="290" spans="1:18">
      <c r="A290" s="6">
        <v>288</v>
      </c>
      <c r="B290" s="7" t="s">
        <v>595</v>
      </c>
      <c r="C290" s="7" t="b">
        <f t="shared" si="53"/>
        <v>1</v>
      </c>
      <c r="D290" s="8" t="s">
        <v>591</v>
      </c>
      <c r="E290" s="8" t="s">
        <v>591</v>
      </c>
      <c r="F290" s="8" t="s">
        <v>592</v>
      </c>
      <c r="G290" s="2" t="s">
        <v>596</v>
      </c>
      <c r="H290" s="2" t="str">
        <f t="shared" si="57"/>
        <v>C : INDUSTRIE MANUFACTURIÈRE</v>
      </c>
      <c r="I290" s="2" t="str">
        <f t="shared" si="58"/>
        <v>13 : Fabrication de textiles</v>
      </c>
      <c r="J290" s="2" t="str">
        <f t="shared" si="59"/>
        <v>13.1 : Préparation de fibres textiles et filature</v>
      </c>
      <c r="K290" s="2" t="str">
        <f t="shared" si="54"/>
        <v/>
      </c>
      <c r="L290" s="2" t="str">
        <f t="shared" si="55"/>
        <v/>
      </c>
      <c r="M290" s="2" t="str">
        <f t="shared" si="56"/>
        <v/>
      </c>
      <c r="N290" s="2" t="str">
        <f t="shared" si="60"/>
        <v>13.10 : Préparation de fibres textiles et filature</v>
      </c>
      <c r="O290" s="43" t="str">
        <f t="shared" si="61"/>
        <v>13.10Z</v>
      </c>
      <c r="P290" s="2" t="str">
        <f t="shared" si="62"/>
        <v>Préparation de fibres textiles et filature</v>
      </c>
      <c r="Q290" s="2" t="str">
        <f t="shared" si="63"/>
        <v>Préparation de fibres textiles et filature</v>
      </c>
      <c r="R290" s="2" t="str">
        <f t="shared" si="64"/>
        <v>Prépa. de fibres textiles et filature</v>
      </c>
    </row>
    <row r="291" spans="1:18">
      <c r="A291" s="6">
        <v>289</v>
      </c>
      <c r="B291" s="12"/>
      <c r="C291" s="7" t="b">
        <f t="shared" si="53"/>
        <v>0</v>
      </c>
      <c r="D291" s="13"/>
      <c r="E291" s="13"/>
      <c r="F291" s="13"/>
      <c r="G291" s="2" t="s">
        <v>25</v>
      </c>
      <c r="H291" s="2" t="str">
        <f t="shared" si="57"/>
        <v>C : INDUSTRIE MANUFACTURIÈRE</v>
      </c>
      <c r="I291" s="2" t="str">
        <f t="shared" si="58"/>
        <v>13 : Fabrication de textiles</v>
      </c>
      <c r="J291" s="2" t="str">
        <f t="shared" si="59"/>
        <v>13.1 : Préparation de fibres textiles et filature</v>
      </c>
      <c r="K291" s="2" t="str">
        <f t="shared" si="54"/>
        <v/>
      </c>
      <c r="L291" s="2" t="str">
        <f t="shared" si="55"/>
        <v/>
      </c>
      <c r="M291" s="2" t="str">
        <f t="shared" si="56"/>
        <v xml:space="preserve"> . . . . . . . . . . . . . . . . . . . . . . . . . . . . . . . . . . . . . . . . . . . . . . . . . . . . . . . . . . . . . . . . . . . . . . . . . .</v>
      </c>
      <c r="N291" s="2" t="str">
        <f t="shared" si="60"/>
        <v>13.10 : Préparation de fibres textiles et filature</v>
      </c>
      <c r="O291" s="43" t="str">
        <f t="shared" si="61"/>
        <v/>
      </c>
      <c r="P291" s="2" t="str">
        <f t="shared" si="62"/>
        <v/>
      </c>
      <c r="Q291" s="2" t="str">
        <f t="shared" si="63"/>
        <v/>
      </c>
      <c r="R291" s="2" t="str">
        <f t="shared" si="64"/>
        <v/>
      </c>
    </row>
    <row r="292" spans="1:18">
      <c r="A292" s="6">
        <v>290</v>
      </c>
      <c r="B292" s="10" t="s">
        <v>597</v>
      </c>
      <c r="C292" s="7" t="b">
        <f t="shared" si="53"/>
        <v>0</v>
      </c>
      <c r="D292" s="11" t="s">
        <v>598</v>
      </c>
      <c r="E292" s="11" t="s">
        <v>598</v>
      </c>
      <c r="F292" s="11" t="s">
        <v>598</v>
      </c>
      <c r="G292" s="2" t="s">
        <v>599</v>
      </c>
      <c r="H292" s="2" t="str">
        <f t="shared" si="57"/>
        <v>C : INDUSTRIE MANUFACTURIÈRE</v>
      </c>
      <c r="I292" s="2" t="str">
        <f t="shared" si="58"/>
        <v>13 : Fabrication de textiles</v>
      </c>
      <c r="J292" s="2" t="str">
        <f t="shared" si="59"/>
        <v>13.2 : Tissage</v>
      </c>
      <c r="K292" s="2" t="str">
        <f t="shared" si="54"/>
        <v/>
      </c>
      <c r="L292" s="2" t="str">
        <f t="shared" si="55"/>
        <v/>
      </c>
      <c r="M292" s="2" t="str">
        <f t="shared" si="56"/>
        <v/>
      </c>
      <c r="N292" s="2" t="str">
        <f t="shared" si="60"/>
        <v>13.10 : Préparation de fibres textiles et filature</v>
      </c>
      <c r="O292" s="43" t="str">
        <f t="shared" si="61"/>
        <v/>
      </c>
      <c r="P292" s="2" t="str">
        <f t="shared" si="62"/>
        <v/>
      </c>
      <c r="Q292" s="2" t="str">
        <f t="shared" si="63"/>
        <v/>
      </c>
      <c r="R292" s="2" t="str">
        <f t="shared" si="64"/>
        <v/>
      </c>
    </row>
    <row r="293" spans="1:18">
      <c r="A293" s="6">
        <v>291</v>
      </c>
      <c r="B293" s="16" t="s">
        <v>600</v>
      </c>
      <c r="C293" s="7" t="b">
        <f t="shared" si="53"/>
        <v>0</v>
      </c>
      <c r="D293" s="17" t="s">
        <v>598</v>
      </c>
      <c r="E293" s="17" t="s">
        <v>598</v>
      </c>
      <c r="F293" s="17" t="s">
        <v>598</v>
      </c>
      <c r="G293" s="2" t="s">
        <v>33</v>
      </c>
      <c r="H293" s="2" t="str">
        <f t="shared" si="57"/>
        <v>C : INDUSTRIE MANUFACTURIÈRE</v>
      </c>
      <c r="I293" s="2" t="str">
        <f t="shared" si="58"/>
        <v>13 : Fabrication de textiles</v>
      </c>
      <c r="J293" s="2" t="str">
        <f t="shared" si="59"/>
        <v>13.2 : Tissage</v>
      </c>
      <c r="K293" s="2" t="str">
        <f t="shared" si="54"/>
        <v/>
      </c>
      <c r="L293" s="2" t="str">
        <f t="shared" si="55"/>
        <v/>
      </c>
      <c r="M293" s="2" t="str">
        <f t="shared" si="56"/>
        <v/>
      </c>
      <c r="N293" s="2" t="str">
        <f t="shared" si="60"/>
        <v>13.20 : Tissage</v>
      </c>
      <c r="O293" s="43" t="str">
        <f t="shared" si="61"/>
        <v/>
      </c>
      <c r="P293" s="2" t="str">
        <f t="shared" si="62"/>
        <v/>
      </c>
      <c r="Q293" s="2" t="str">
        <f t="shared" si="63"/>
        <v/>
      </c>
      <c r="R293" s="2" t="str">
        <f t="shared" si="64"/>
        <v/>
      </c>
    </row>
    <row r="294" spans="1:18">
      <c r="A294" s="6">
        <v>292</v>
      </c>
      <c r="B294" s="7" t="s">
        <v>601</v>
      </c>
      <c r="C294" s="7" t="b">
        <f t="shared" si="53"/>
        <v>1</v>
      </c>
      <c r="D294" s="8" t="s">
        <v>598</v>
      </c>
      <c r="E294" s="8" t="s">
        <v>598</v>
      </c>
      <c r="F294" s="8" t="s">
        <v>598</v>
      </c>
      <c r="G294" s="2" t="s">
        <v>602</v>
      </c>
      <c r="H294" s="2" t="str">
        <f t="shared" si="57"/>
        <v>C : INDUSTRIE MANUFACTURIÈRE</v>
      </c>
      <c r="I294" s="2" t="str">
        <f t="shared" si="58"/>
        <v>13 : Fabrication de textiles</v>
      </c>
      <c r="J294" s="2" t="str">
        <f t="shared" si="59"/>
        <v>13.2 : Tissage</v>
      </c>
      <c r="K294" s="2" t="str">
        <f t="shared" si="54"/>
        <v/>
      </c>
      <c r="L294" s="2" t="str">
        <f t="shared" si="55"/>
        <v/>
      </c>
      <c r="M294" s="2" t="str">
        <f t="shared" si="56"/>
        <v/>
      </c>
      <c r="N294" s="2" t="str">
        <f t="shared" si="60"/>
        <v>13.20 : Tissage</v>
      </c>
      <c r="O294" s="43" t="str">
        <f t="shared" si="61"/>
        <v>13.20Z</v>
      </c>
      <c r="P294" s="2" t="str">
        <f t="shared" si="62"/>
        <v>Tissage</v>
      </c>
      <c r="Q294" s="2" t="str">
        <f t="shared" si="63"/>
        <v>Tissage</v>
      </c>
      <c r="R294" s="2" t="str">
        <f t="shared" si="64"/>
        <v>Tissage</v>
      </c>
    </row>
    <row r="295" spans="1:18">
      <c r="A295" s="6">
        <v>293</v>
      </c>
      <c r="B295" s="12"/>
      <c r="C295" s="7" t="b">
        <f t="shared" si="53"/>
        <v>0</v>
      </c>
      <c r="D295" s="13"/>
      <c r="E295" s="13"/>
      <c r="F295" s="13"/>
      <c r="G295" s="2" t="s">
        <v>25</v>
      </c>
      <c r="H295" s="2" t="str">
        <f t="shared" si="57"/>
        <v>C : INDUSTRIE MANUFACTURIÈRE</v>
      </c>
      <c r="I295" s="2" t="str">
        <f t="shared" si="58"/>
        <v>13 : Fabrication de textiles</v>
      </c>
      <c r="J295" s="2" t="str">
        <f t="shared" si="59"/>
        <v>13.2 : Tissage</v>
      </c>
      <c r="K295" s="2" t="str">
        <f t="shared" si="54"/>
        <v/>
      </c>
      <c r="L295" s="2" t="str">
        <f t="shared" si="55"/>
        <v/>
      </c>
      <c r="M295" s="2" t="str">
        <f t="shared" si="56"/>
        <v xml:space="preserve"> . . . . . . . . . . . . . . . . . . . . . . . . . . . . . . . . . . . . . . . . . . . . . . . . . . . . . . . . . . . . . . . . . . . . . . . . . .</v>
      </c>
      <c r="N295" s="2" t="str">
        <f t="shared" si="60"/>
        <v>13.20 : Tissage</v>
      </c>
      <c r="O295" s="43" t="str">
        <f t="shared" si="61"/>
        <v/>
      </c>
      <c r="P295" s="2" t="str">
        <f t="shared" si="62"/>
        <v/>
      </c>
      <c r="Q295" s="2" t="str">
        <f t="shared" si="63"/>
        <v/>
      </c>
      <c r="R295" s="2" t="str">
        <f t="shared" si="64"/>
        <v/>
      </c>
    </row>
    <row r="296" spans="1:18">
      <c r="A296" s="6">
        <v>294</v>
      </c>
      <c r="B296" s="10" t="s">
        <v>603</v>
      </c>
      <c r="C296" s="7" t="b">
        <f t="shared" si="53"/>
        <v>0</v>
      </c>
      <c r="D296" s="11" t="s">
        <v>604</v>
      </c>
      <c r="E296" s="11" t="s">
        <v>604</v>
      </c>
      <c r="F296" s="11" t="s">
        <v>604</v>
      </c>
      <c r="G296" s="2" t="s">
        <v>605</v>
      </c>
      <c r="H296" s="2" t="str">
        <f t="shared" si="57"/>
        <v>C : INDUSTRIE MANUFACTURIÈRE</v>
      </c>
      <c r="I296" s="2" t="str">
        <f t="shared" si="58"/>
        <v>13 : Fabrication de textiles</v>
      </c>
      <c r="J296" s="2" t="str">
        <f t="shared" si="59"/>
        <v>13.3 : Ennoblissement textile</v>
      </c>
      <c r="K296" s="2" t="str">
        <f t="shared" si="54"/>
        <v/>
      </c>
      <c r="L296" s="2" t="str">
        <f t="shared" si="55"/>
        <v/>
      </c>
      <c r="M296" s="2" t="str">
        <f t="shared" si="56"/>
        <v/>
      </c>
      <c r="N296" s="2" t="str">
        <f t="shared" si="60"/>
        <v>13.20 : Tissage</v>
      </c>
      <c r="O296" s="43" t="str">
        <f t="shared" si="61"/>
        <v/>
      </c>
      <c r="P296" s="2" t="str">
        <f t="shared" si="62"/>
        <v/>
      </c>
      <c r="Q296" s="2" t="str">
        <f t="shared" si="63"/>
        <v/>
      </c>
      <c r="R296" s="2" t="str">
        <f t="shared" si="64"/>
        <v/>
      </c>
    </row>
    <row r="297" spans="1:18">
      <c r="A297" s="6">
        <v>295</v>
      </c>
      <c r="B297" s="16" t="s">
        <v>606</v>
      </c>
      <c r="C297" s="7" t="b">
        <f t="shared" si="53"/>
        <v>0</v>
      </c>
      <c r="D297" s="17" t="s">
        <v>604</v>
      </c>
      <c r="E297" s="17" t="s">
        <v>604</v>
      </c>
      <c r="F297" s="17" t="s">
        <v>604</v>
      </c>
      <c r="G297" s="2" t="s">
        <v>33</v>
      </c>
      <c r="H297" s="2" t="str">
        <f t="shared" si="57"/>
        <v>C : INDUSTRIE MANUFACTURIÈRE</v>
      </c>
      <c r="I297" s="2" t="str">
        <f t="shared" si="58"/>
        <v>13 : Fabrication de textiles</v>
      </c>
      <c r="J297" s="2" t="str">
        <f t="shared" si="59"/>
        <v>13.3 : Ennoblissement textile</v>
      </c>
      <c r="K297" s="2" t="str">
        <f t="shared" si="54"/>
        <v/>
      </c>
      <c r="L297" s="2" t="str">
        <f t="shared" si="55"/>
        <v/>
      </c>
      <c r="M297" s="2" t="str">
        <f t="shared" si="56"/>
        <v/>
      </c>
      <c r="N297" s="2" t="str">
        <f t="shared" si="60"/>
        <v>13.30 : Ennoblissement textile</v>
      </c>
      <c r="O297" s="43" t="str">
        <f t="shared" si="61"/>
        <v/>
      </c>
      <c r="P297" s="2" t="str">
        <f t="shared" si="62"/>
        <v/>
      </c>
      <c r="Q297" s="2" t="str">
        <f t="shared" si="63"/>
        <v/>
      </c>
      <c r="R297" s="2" t="str">
        <f t="shared" si="64"/>
        <v/>
      </c>
    </row>
    <row r="298" spans="1:18">
      <c r="A298" s="6">
        <v>296</v>
      </c>
      <c r="B298" s="7" t="s">
        <v>607</v>
      </c>
      <c r="C298" s="7" t="b">
        <f t="shared" si="53"/>
        <v>1</v>
      </c>
      <c r="D298" s="8" t="s">
        <v>604</v>
      </c>
      <c r="E298" s="8" t="s">
        <v>604</v>
      </c>
      <c r="F298" s="8" t="s">
        <v>604</v>
      </c>
      <c r="G298" s="2" t="s">
        <v>608</v>
      </c>
      <c r="H298" s="2" t="str">
        <f t="shared" si="57"/>
        <v>C : INDUSTRIE MANUFACTURIÈRE</v>
      </c>
      <c r="I298" s="2" t="str">
        <f t="shared" si="58"/>
        <v>13 : Fabrication de textiles</v>
      </c>
      <c r="J298" s="2" t="str">
        <f t="shared" si="59"/>
        <v>13.3 : Ennoblissement textile</v>
      </c>
      <c r="K298" s="2" t="str">
        <f t="shared" si="54"/>
        <v/>
      </c>
      <c r="L298" s="2" t="str">
        <f t="shared" si="55"/>
        <v/>
      </c>
      <c r="M298" s="2" t="str">
        <f t="shared" si="56"/>
        <v/>
      </c>
      <c r="N298" s="2" t="str">
        <f t="shared" si="60"/>
        <v>13.30 : Ennoblissement textile</v>
      </c>
      <c r="O298" s="43" t="str">
        <f t="shared" si="61"/>
        <v>13.30Z</v>
      </c>
      <c r="P298" s="2" t="str">
        <f t="shared" si="62"/>
        <v>Ennoblissement textile</v>
      </c>
      <c r="Q298" s="2" t="str">
        <f t="shared" si="63"/>
        <v>Ennoblissement textile</v>
      </c>
      <c r="R298" s="2" t="str">
        <f t="shared" si="64"/>
        <v>Ennoblissement textile</v>
      </c>
    </row>
    <row r="299" spans="1:18" s="5" customFormat="1">
      <c r="A299" s="6">
        <v>297</v>
      </c>
      <c r="B299" s="12"/>
      <c r="C299" s="7" t="b">
        <f t="shared" si="53"/>
        <v>0</v>
      </c>
      <c r="D299" s="13"/>
      <c r="E299" s="13"/>
      <c r="F299" s="13"/>
      <c r="G299" s="2" t="s">
        <v>25</v>
      </c>
      <c r="H299" s="2" t="str">
        <f t="shared" si="57"/>
        <v>C : INDUSTRIE MANUFACTURIÈRE</v>
      </c>
      <c r="I299" s="2" t="str">
        <f t="shared" si="58"/>
        <v>13 : Fabrication de textiles</v>
      </c>
      <c r="J299" s="2" t="str">
        <f t="shared" si="59"/>
        <v>13.3 : Ennoblissement textile</v>
      </c>
      <c r="K299" s="2" t="str">
        <f t="shared" si="54"/>
        <v/>
      </c>
      <c r="L299" s="2" t="str">
        <f t="shared" si="55"/>
        <v/>
      </c>
      <c r="M299" s="2" t="str">
        <f t="shared" si="56"/>
        <v xml:space="preserve"> . . . . . . . . . . . . . . . . . . . . . . . . . . . . . . . . . . . . . . . . . . . . . . . . . . . . . . . . . . . . . . . . . . . . . . . . . .</v>
      </c>
      <c r="N299" s="2" t="str">
        <f t="shared" si="60"/>
        <v>13.30 : Ennoblissement textile</v>
      </c>
      <c r="O299" s="43" t="str">
        <f t="shared" si="61"/>
        <v/>
      </c>
      <c r="P299" s="2" t="str">
        <f t="shared" si="62"/>
        <v/>
      </c>
      <c r="Q299" s="2" t="str">
        <f t="shared" si="63"/>
        <v/>
      </c>
      <c r="R299" s="2" t="str">
        <f t="shared" si="64"/>
        <v/>
      </c>
    </row>
    <row r="300" spans="1:18">
      <c r="A300" s="6">
        <v>298</v>
      </c>
      <c r="B300" s="10" t="s">
        <v>609</v>
      </c>
      <c r="C300" s="7" t="b">
        <f t="shared" si="53"/>
        <v>0</v>
      </c>
      <c r="D300" s="11" t="s">
        <v>610</v>
      </c>
      <c r="E300" s="11" t="s">
        <v>610</v>
      </c>
      <c r="F300" s="11" t="s">
        <v>610</v>
      </c>
      <c r="G300" s="2" t="s">
        <v>611</v>
      </c>
      <c r="H300" s="2" t="str">
        <f t="shared" si="57"/>
        <v>C : INDUSTRIE MANUFACTURIÈRE</v>
      </c>
      <c r="I300" s="2" t="str">
        <f t="shared" si="58"/>
        <v>13 : Fabrication de textiles</v>
      </c>
      <c r="J300" s="2" t="str">
        <f t="shared" si="59"/>
        <v>13.9 : Fabrication d'autres textiles</v>
      </c>
      <c r="K300" s="2" t="str">
        <f t="shared" si="54"/>
        <v/>
      </c>
      <c r="L300" s="2" t="str">
        <f t="shared" si="55"/>
        <v/>
      </c>
      <c r="M300" s="2" t="str">
        <f t="shared" si="56"/>
        <v/>
      </c>
      <c r="N300" s="2" t="str">
        <f t="shared" si="60"/>
        <v>13.30 : Ennoblissement textile</v>
      </c>
      <c r="O300" s="43" t="str">
        <f t="shared" si="61"/>
        <v/>
      </c>
      <c r="P300" s="2" t="str">
        <f t="shared" si="62"/>
        <v/>
      </c>
      <c r="Q300" s="2" t="str">
        <f t="shared" si="63"/>
        <v/>
      </c>
      <c r="R300" s="2" t="str">
        <f t="shared" si="64"/>
        <v/>
      </c>
    </row>
    <row r="301" spans="1:18">
      <c r="A301" s="6">
        <v>299</v>
      </c>
      <c r="B301" s="16" t="s">
        <v>612</v>
      </c>
      <c r="C301" s="7" t="b">
        <f t="shared" si="53"/>
        <v>0</v>
      </c>
      <c r="D301" s="17" t="s">
        <v>613</v>
      </c>
      <c r="E301" s="17" t="s">
        <v>613</v>
      </c>
      <c r="F301" s="17" t="s">
        <v>613</v>
      </c>
      <c r="G301" s="2" t="s">
        <v>33</v>
      </c>
      <c r="H301" s="2" t="str">
        <f t="shared" si="57"/>
        <v>C : INDUSTRIE MANUFACTURIÈRE</v>
      </c>
      <c r="I301" s="2" t="str">
        <f t="shared" si="58"/>
        <v>13 : Fabrication de textiles</v>
      </c>
      <c r="J301" s="2" t="str">
        <f t="shared" si="59"/>
        <v>13.9 : Fabrication d'autres textiles</v>
      </c>
      <c r="K301" s="2" t="str">
        <f t="shared" si="54"/>
        <v/>
      </c>
      <c r="L301" s="2" t="str">
        <f t="shared" si="55"/>
        <v/>
      </c>
      <c r="M301" s="2" t="str">
        <f t="shared" si="56"/>
        <v/>
      </c>
      <c r="N301" s="2" t="str">
        <f t="shared" si="60"/>
        <v>13.91 : Fabrication d'étoffes à mailles</v>
      </c>
      <c r="O301" s="43" t="str">
        <f t="shared" si="61"/>
        <v/>
      </c>
      <c r="P301" s="2" t="str">
        <f t="shared" si="62"/>
        <v/>
      </c>
      <c r="Q301" s="2" t="str">
        <f t="shared" si="63"/>
        <v/>
      </c>
      <c r="R301" s="2" t="str">
        <f t="shared" si="64"/>
        <v/>
      </c>
    </row>
    <row r="302" spans="1:18">
      <c r="A302" s="6">
        <v>300</v>
      </c>
      <c r="B302" s="7" t="s">
        <v>614</v>
      </c>
      <c r="C302" s="7" t="b">
        <f t="shared" si="53"/>
        <v>1</v>
      </c>
      <c r="D302" s="8" t="s">
        <v>613</v>
      </c>
      <c r="E302" s="8" t="s">
        <v>613</v>
      </c>
      <c r="F302" s="8" t="s">
        <v>613</v>
      </c>
      <c r="G302" s="2" t="s">
        <v>615</v>
      </c>
      <c r="H302" s="2" t="str">
        <f t="shared" si="57"/>
        <v>C : INDUSTRIE MANUFACTURIÈRE</v>
      </c>
      <c r="I302" s="2" t="str">
        <f t="shared" si="58"/>
        <v>13 : Fabrication de textiles</v>
      </c>
      <c r="J302" s="2" t="str">
        <f t="shared" si="59"/>
        <v>13.9 : Fabrication d'autres textiles</v>
      </c>
      <c r="K302" s="2" t="str">
        <f t="shared" si="54"/>
        <v/>
      </c>
      <c r="L302" s="2" t="str">
        <f t="shared" si="55"/>
        <v/>
      </c>
      <c r="M302" s="2" t="str">
        <f t="shared" si="56"/>
        <v/>
      </c>
      <c r="N302" s="2" t="str">
        <f t="shared" si="60"/>
        <v>13.91 : Fabrication d'étoffes à mailles</v>
      </c>
      <c r="O302" s="43" t="str">
        <f t="shared" si="61"/>
        <v>13.91Z</v>
      </c>
      <c r="P302" s="2" t="str">
        <f t="shared" si="62"/>
        <v>Fabrication d'étoffes à mailles</v>
      </c>
      <c r="Q302" s="2" t="str">
        <f t="shared" si="63"/>
        <v>Fabrication d'étoffes à mailles</v>
      </c>
      <c r="R302" s="2" t="str">
        <f t="shared" si="64"/>
        <v>Fabrication d'étoffes à mailles</v>
      </c>
    </row>
    <row r="303" spans="1:18">
      <c r="A303" s="6">
        <v>301</v>
      </c>
      <c r="B303" s="16" t="s">
        <v>616</v>
      </c>
      <c r="C303" s="7" t="b">
        <f t="shared" si="53"/>
        <v>0</v>
      </c>
      <c r="D303" s="19" t="s">
        <v>617</v>
      </c>
      <c r="E303" s="19" t="s">
        <v>617</v>
      </c>
      <c r="F303" s="19" t="s">
        <v>618</v>
      </c>
      <c r="G303" s="2" t="s">
        <v>33</v>
      </c>
      <c r="H303" s="2" t="str">
        <f t="shared" si="57"/>
        <v>C : INDUSTRIE MANUFACTURIÈRE</v>
      </c>
      <c r="I303" s="2" t="str">
        <f t="shared" si="58"/>
        <v>13 : Fabrication de textiles</v>
      </c>
      <c r="J303" s="2" t="str">
        <f t="shared" si="59"/>
        <v>13.9 : Fabrication d'autres textiles</v>
      </c>
      <c r="K303" s="2" t="str">
        <f t="shared" si="54"/>
        <v/>
      </c>
      <c r="L303" s="2" t="str">
        <f t="shared" si="55"/>
        <v/>
      </c>
      <c r="M303" s="2" t="str">
        <f t="shared" si="56"/>
        <v/>
      </c>
      <c r="N303" s="2" t="str">
        <f t="shared" si="60"/>
        <v>13.92 : Fabrication d'articles textiles, sauf habillement</v>
      </c>
      <c r="O303" s="43" t="str">
        <f t="shared" si="61"/>
        <v/>
      </c>
      <c r="P303" s="2" t="str">
        <f t="shared" si="62"/>
        <v/>
      </c>
      <c r="Q303" s="2" t="str">
        <f t="shared" si="63"/>
        <v/>
      </c>
      <c r="R303" s="2" t="str">
        <f t="shared" si="64"/>
        <v/>
      </c>
    </row>
    <row r="304" spans="1:18">
      <c r="A304" s="6">
        <v>302</v>
      </c>
      <c r="B304" s="7" t="s">
        <v>619</v>
      </c>
      <c r="C304" s="7" t="b">
        <f t="shared" si="53"/>
        <v>1</v>
      </c>
      <c r="D304" s="8" t="s">
        <v>617</v>
      </c>
      <c r="E304" s="8" t="s">
        <v>617</v>
      </c>
      <c r="F304" s="8" t="s">
        <v>618</v>
      </c>
      <c r="G304" s="2" t="s">
        <v>620</v>
      </c>
      <c r="H304" s="2" t="str">
        <f t="shared" si="57"/>
        <v>C : INDUSTRIE MANUFACTURIÈRE</v>
      </c>
      <c r="I304" s="2" t="str">
        <f t="shared" si="58"/>
        <v>13 : Fabrication de textiles</v>
      </c>
      <c r="J304" s="2" t="str">
        <f t="shared" si="59"/>
        <v>13.9 : Fabrication d'autres textiles</v>
      </c>
      <c r="K304" s="2" t="str">
        <f t="shared" si="54"/>
        <v/>
      </c>
      <c r="L304" s="2" t="str">
        <f t="shared" si="55"/>
        <v/>
      </c>
      <c r="M304" s="2" t="str">
        <f t="shared" si="56"/>
        <v/>
      </c>
      <c r="N304" s="2" t="str">
        <f t="shared" si="60"/>
        <v>13.92 : Fabrication d'articles textiles, sauf habillement</v>
      </c>
      <c r="O304" s="43" t="str">
        <f t="shared" si="61"/>
        <v>13.92Z</v>
      </c>
      <c r="P304" s="2" t="str">
        <f t="shared" si="62"/>
        <v>Fabrication d'articles textiles, sauf habillement</v>
      </c>
      <c r="Q304" s="2" t="str">
        <f t="shared" si="63"/>
        <v>Fabrication d'articles textiles, sauf habillement</v>
      </c>
      <c r="R304" s="2" t="str">
        <f t="shared" si="64"/>
        <v>Fab. d'article textile, sauf habillement</v>
      </c>
    </row>
    <row r="305" spans="1:18">
      <c r="A305" s="6">
        <v>303</v>
      </c>
      <c r="B305" s="16" t="s">
        <v>621</v>
      </c>
      <c r="C305" s="7" t="b">
        <f t="shared" si="53"/>
        <v>0</v>
      </c>
      <c r="D305" s="17" t="s">
        <v>622</v>
      </c>
      <c r="E305" s="17" t="s">
        <v>622</v>
      </c>
      <c r="F305" s="17" t="s">
        <v>622</v>
      </c>
      <c r="G305" s="2" t="s">
        <v>33</v>
      </c>
      <c r="H305" s="2" t="str">
        <f t="shared" si="57"/>
        <v>C : INDUSTRIE MANUFACTURIÈRE</v>
      </c>
      <c r="I305" s="2" t="str">
        <f t="shared" si="58"/>
        <v>13 : Fabrication de textiles</v>
      </c>
      <c r="J305" s="2" t="str">
        <f t="shared" si="59"/>
        <v>13.9 : Fabrication d'autres textiles</v>
      </c>
      <c r="K305" s="2" t="str">
        <f t="shared" si="54"/>
        <v/>
      </c>
      <c r="L305" s="2" t="str">
        <f t="shared" si="55"/>
        <v/>
      </c>
      <c r="M305" s="2" t="str">
        <f t="shared" si="56"/>
        <v/>
      </c>
      <c r="N305" s="2" t="str">
        <f t="shared" si="60"/>
        <v>13.93 : Fabrication de tapis et moquettes</v>
      </c>
      <c r="O305" s="43" t="str">
        <f t="shared" si="61"/>
        <v/>
      </c>
      <c r="P305" s="2" t="str">
        <f t="shared" si="62"/>
        <v/>
      </c>
      <c r="Q305" s="2" t="str">
        <f t="shared" si="63"/>
        <v/>
      </c>
      <c r="R305" s="2" t="str">
        <f t="shared" si="64"/>
        <v/>
      </c>
    </row>
    <row r="306" spans="1:18">
      <c r="A306" s="6">
        <v>304</v>
      </c>
      <c r="B306" s="7" t="s">
        <v>623</v>
      </c>
      <c r="C306" s="7" t="b">
        <f t="shared" si="53"/>
        <v>1</v>
      </c>
      <c r="D306" s="8" t="s">
        <v>622</v>
      </c>
      <c r="E306" s="8" t="s">
        <v>622</v>
      </c>
      <c r="F306" s="8" t="s">
        <v>622</v>
      </c>
      <c r="G306" s="2" t="s">
        <v>624</v>
      </c>
      <c r="H306" s="2" t="str">
        <f t="shared" si="57"/>
        <v>C : INDUSTRIE MANUFACTURIÈRE</v>
      </c>
      <c r="I306" s="2" t="str">
        <f t="shared" si="58"/>
        <v>13 : Fabrication de textiles</v>
      </c>
      <c r="J306" s="2" t="str">
        <f t="shared" si="59"/>
        <v>13.9 : Fabrication d'autres textiles</v>
      </c>
      <c r="K306" s="2" t="str">
        <f t="shared" si="54"/>
        <v/>
      </c>
      <c r="L306" s="2" t="str">
        <f t="shared" si="55"/>
        <v/>
      </c>
      <c r="M306" s="2" t="str">
        <f t="shared" si="56"/>
        <v/>
      </c>
      <c r="N306" s="2" t="str">
        <f t="shared" si="60"/>
        <v>13.93 : Fabrication de tapis et moquettes</v>
      </c>
      <c r="O306" s="43" t="str">
        <f t="shared" si="61"/>
        <v>13.93Z</v>
      </c>
      <c r="P306" s="2" t="str">
        <f t="shared" si="62"/>
        <v>Fabrication de tapis et moquettes</v>
      </c>
      <c r="Q306" s="2" t="str">
        <f t="shared" si="63"/>
        <v>Fabrication de tapis et moquettes</v>
      </c>
      <c r="R306" s="2" t="str">
        <f t="shared" si="64"/>
        <v>Fabrication de tapis et moquettes</v>
      </c>
    </row>
    <row r="307" spans="1:18">
      <c r="A307" s="6">
        <v>305</v>
      </c>
      <c r="B307" s="16" t="s">
        <v>625</v>
      </c>
      <c r="C307" s="7" t="b">
        <f t="shared" si="53"/>
        <v>0</v>
      </c>
      <c r="D307" s="20" t="s">
        <v>626</v>
      </c>
      <c r="E307" s="20" t="s">
        <v>626</v>
      </c>
      <c r="F307" s="20" t="s">
        <v>627</v>
      </c>
      <c r="G307" s="2" t="s">
        <v>33</v>
      </c>
      <c r="H307" s="2" t="str">
        <f t="shared" si="57"/>
        <v>C : INDUSTRIE MANUFACTURIÈRE</v>
      </c>
      <c r="I307" s="2" t="str">
        <f t="shared" si="58"/>
        <v>13 : Fabrication de textiles</v>
      </c>
      <c r="J307" s="2" t="str">
        <f t="shared" si="59"/>
        <v>13.9 : Fabrication d'autres textiles</v>
      </c>
      <c r="K307" s="2" t="str">
        <f t="shared" si="54"/>
        <v/>
      </c>
      <c r="L307" s="2" t="str">
        <f t="shared" si="55"/>
        <v/>
      </c>
      <c r="M307" s="2" t="str">
        <f t="shared" si="56"/>
        <v/>
      </c>
      <c r="N307" s="2" t="str">
        <f t="shared" si="60"/>
        <v>13.94 : Fabrication de ficelles, cordes et filets</v>
      </c>
      <c r="O307" s="43" t="str">
        <f t="shared" si="61"/>
        <v/>
      </c>
      <c r="P307" s="2" t="str">
        <f t="shared" si="62"/>
        <v/>
      </c>
      <c r="Q307" s="2" t="str">
        <f t="shared" si="63"/>
        <v/>
      </c>
      <c r="R307" s="2" t="str">
        <f t="shared" si="64"/>
        <v/>
      </c>
    </row>
    <row r="308" spans="1:18">
      <c r="A308" s="6">
        <v>306</v>
      </c>
      <c r="B308" s="7" t="s">
        <v>628</v>
      </c>
      <c r="C308" s="7" t="b">
        <f t="shared" si="53"/>
        <v>1</v>
      </c>
      <c r="D308" s="8" t="s">
        <v>626</v>
      </c>
      <c r="E308" s="8" t="s">
        <v>626</v>
      </c>
      <c r="F308" s="8" t="s">
        <v>627</v>
      </c>
      <c r="G308" s="2" t="s">
        <v>629</v>
      </c>
      <c r="H308" s="2" t="str">
        <f t="shared" si="57"/>
        <v>C : INDUSTRIE MANUFACTURIÈRE</v>
      </c>
      <c r="I308" s="2" t="str">
        <f t="shared" si="58"/>
        <v>13 : Fabrication de textiles</v>
      </c>
      <c r="J308" s="2" t="str">
        <f t="shared" si="59"/>
        <v>13.9 : Fabrication d'autres textiles</v>
      </c>
      <c r="K308" s="2" t="str">
        <f t="shared" si="54"/>
        <v/>
      </c>
      <c r="L308" s="2" t="str">
        <f t="shared" si="55"/>
        <v/>
      </c>
      <c r="M308" s="2" t="str">
        <f t="shared" si="56"/>
        <v/>
      </c>
      <c r="N308" s="2" t="str">
        <f t="shared" si="60"/>
        <v>13.94 : Fabrication de ficelles, cordes et filets</v>
      </c>
      <c r="O308" s="43" t="str">
        <f t="shared" si="61"/>
        <v>13.94Z</v>
      </c>
      <c r="P308" s="2" t="str">
        <f t="shared" si="62"/>
        <v>Fabrication de ficelles, cordes et filets</v>
      </c>
      <c r="Q308" s="2" t="str">
        <f t="shared" si="63"/>
        <v>Fabrication de ficelles, cordes et filets</v>
      </c>
      <c r="R308" s="2" t="str">
        <f t="shared" si="64"/>
        <v>Fabric. de ficelles, cordes et filets</v>
      </c>
    </row>
    <row r="309" spans="1:18">
      <c r="A309" s="6">
        <v>307</v>
      </c>
      <c r="B309" s="16" t="s">
        <v>630</v>
      </c>
      <c r="C309" s="7" t="b">
        <f t="shared" si="53"/>
        <v>0</v>
      </c>
      <c r="D309" s="21" t="s">
        <v>631</v>
      </c>
      <c r="E309" s="21" t="s">
        <v>631</v>
      </c>
      <c r="F309" s="21" t="s">
        <v>632</v>
      </c>
      <c r="G309" s="2" t="s">
        <v>33</v>
      </c>
      <c r="H309" s="2" t="str">
        <f t="shared" si="57"/>
        <v>C : INDUSTRIE MANUFACTURIÈRE</v>
      </c>
      <c r="I309" s="2" t="str">
        <f t="shared" si="58"/>
        <v>13 : Fabrication de textiles</v>
      </c>
      <c r="J309" s="2" t="str">
        <f t="shared" si="59"/>
        <v>13.9 : Fabrication d'autres textiles</v>
      </c>
      <c r="K309" s="2" t="str">
        <f t="shared" si="54"/>
        <v/>
      </c>
      <c r="L309" s="2" t="str">
        <f t="shared" si="55"/>
        <v/>
      </c>
      <c r="M309" s="2" t="str">
        <f t="shared" si="56"/>
        <v/>
      </c>
      <c r="N309" s="2" t="str">
        <f t="shared" si="60"/>
        <v>13.95 : Fabrication de non-tissés, sauf habillement</v>
      </c>
      <c r="O309" s="43" t="str">
        <f t="shared" si="61"/>
        <v/>
      </c>
      <c r="P309" s="2" t="str">
        <f t="shared" si="62"/>
        <v/>
      </c>
      <c r="Q309" s="2" t="str">
        <f t="shared" si="63"/>
        <v/>
      </c>
      <c r="R309" s="2" t="str">
        <f t="shared" si="64"/>
        <v/>
      </c>
    </row>
    <row r="310" spans="1:18">
      <c r="A310" s="6">
        <v>308</v>
      </c>
      <c r="B310" s="7" t="s">
        <v>633</v>
      </c>
      <c r="C310" s="7" t="b">
        <f t="shared" si="53"/>
        <v>1</v>
      </c>
      <c r="D310" s="8" t="s">
        <v>631</v>
      </c>
      <c r="E310" s="8" t="s">
        <v>631</v>
      </c>
      <c r="F310" s="8" t="s">
        <v>632</v>
      </c>
      <c r="G310" s="2" t="s">
        <v>634</v>
      </c>
      <c r="H310" s="2" t="str">
        <f t="shared" si="57"/>
        <v>C : INDUSTRIE MANUFACTURIÈRE</v>
      </c>
      <c r="I310" s="2" t="str">
        <f t="shared" si="58"/>
        <v>13 : Fabrication de textiles</v>
      </c>
      <c r="J310" s="2" t="str">
        <f t="shared" si="59"/>
        <v>13.9 : Fabrication d'autres textiles</v>
      </c>
      <c r="K310" s="2" t="str">
        <f t="shared" si="54"/>
        <v/>
      </c>
      <c r="L310" s="2" t="str">
        <f t="shared" si="55"/>
        <v/>
      </c>
      <c r="M310" s="2" t="str">
        <f t="shared" si="56"/>
        <v/>
      </c>
      <c r="N310" s="2" t="str">
        <f t="shared" si="60"/>
        <v>13.95 : Fabrication de non-tissés, sauf habillement</v>
      </c>
      <c r="O310" s="43" t="str">
        <f t="shared" si="61"/>
        <v>13.95Z</v>
      </c>
      <c r="P310" s="2" t="str">
        <f t="shared" si="62"/>
        <v>Fabrication de non-tissés, sauf habillement</v>
      </c>
      <c r="Q310" s="2" t="str">
        <f t="shared" si="63"/>
        <v>Fabrication de non-tissés, sauf habillement</v>
      </c>
      <c r="R310" s="2" t="str">
        <f t="shared" si="64"/>
        <v>Fabric. de non-tissés, sauf habillement</v>
      </c>
    </row>
    <row r="311" spans="1:18">
      <c r="A311" s="6">
        <v>309</v>
      </c>
      <c r="B311" s="16" t="s">
        <v>635</v>
      </c>
      <c r="C311" s="7" t="b">
        <f t="shared" si="53"/>
        <v>0</v>
      </c>
      <c r="D311" s="17" t="s">
        <v>636</v>
      </c>
      <c r="E311" s="17" t="s">
        <v>636</v>
      </c>
      <c r="F311" s="17" t="s">
        <v>637</v>
      </c>
      <c r="G311" s="2" t="s">
        <v>33</v>
      </c>
      <c r="H311" s="2" t="str">
        <f t="shared" si="57"/>
        <v>C : INDUSTRIE MANUFACTURIÈRE</v>
      </c>
      <c r="I311" s="2" t="str">
        <f t="shared" si="58"/>
        <v>13 : Fabrication de textiles</v>
      </c>
      <c r="J311" s="2" t="str">
        <f t="shared" si="59"/>
        <v>13.9 : Fabrication d'autres textiles</v>
      </c>
      <c r="K311" s="2" t="str">
        <f t="shared" si="54"/>
        <v/>
      </c>
      <c r="L311" s="2" t="str">
        <f t="shared" si="55"/>
        <v/>
      </c>
      <c r="M311" s="2" t="str">
        <f t="shared" si="56"/>
        <v/>
      </c>
      <c r="N311" s="2" t="str">
        <f t="shared" si="60"/>
        <v>13.96 : Fabrication d'autres textiles techniques et industriels</v>
      </c>
      <c r="O311" s="43" t="str">
        <f t="shared" si="61"/>
        <v/>
      </c>
      <c r="P311" s="2" t="str">
        <f t="shared" si="62"/>
        <v/>
      </c>
      <c r="Q311" s="2" t="str">
        <f t="shared" si="63"/>
        <v/>
      </c>
      <c r="R311" s="2" t="str">
        <f t="shared" si="64"/>
        <v/>
      </c>
    </row>
    <row r="312" spans="1:18">
      <c r="A312" s="6">
        <v>310</v>
      </c>
      <c r="B312" s="7" t="s">
        <v>638</v>
      </c>
      <c r="C312" s="7" t="b">
        <f t="shared" si="53"/>
        <v>1</v>
      </c>
      <c r="D312" s="8" t="s">
        <v>636</v>
      </c>
      <c r="E312" s="8" t="s">
        <v>636</v>
      </c>
      <c r="F312" s="8" t="s">
        <v>637</v>
      </c>
      <c r="G312" s="2" t="s">
        <v>639</v>
      </c>
      <c r="H312" s="2" t="str">
        <f t="shared" si="57"/>
        <v>C : INDUSTRIE MANUFACTURIÈRE</v>
      </c>
      <c r="I312" s="2" t="str">
        <f t="shared" si="58"/>
        <v>13 : Fabrication de textiles</v>
      </c>
      <c r="J312" s="2" t="str">
        <f t="shared" si="59"/>
        <v>13.9 : Fabrication d'autres textiles</v>
      </c>
      <c r="K312" s="2" t="str">
        <f t="shared" si="54"/>
        <v/>
      </c>
      <c r="L312" s="2" t="str">
        <f t="shared" si="55"/>
        <v/>
      </c>
      <c r="M312" s="2" t="str">
        <f t="shared" si="56"/>
        <v/>
      </c>
      <c r="N312" s="2" t="str">
        <f t="shared" si="60"/>
        <v>13.96 : Fabrication d'autres textiles techniques et industriels</v>
      </c>
      <c r="O312" s="43" t="str">
        <f t="shared" si="61"/>
        <v>13.96Z</v>
      </c>
      <c r="P312" s="2" t="str">
        <f t="shared" si="62"/>
        <v>Fabrication d'autres textiles techniques et industriels</v>
      </c>
      <c r="Q312" s="2" t="str">
        <f t="shared" si="63"/>
        <v>Fabrication d'autres textiles techniques et industriels</v>
      </c>
      <c r="R312" s="2" t="str">
        <f t="shared" si="64"/>
        <v>Fab. autre textile techniq. &amp; industriel</v>
      </c>
    </row>
    <row r="313" spans="1:18">
      <c r="A313" s="6">
        <v>311</v>
      </c>
      <c r="B313" s="16" t="s">
        <v>640</v>
      </c>
      <c r="C313" s="7" t="b">
        <f t="shared" si="53"/>
        <v>0</v>
      </c>
      <c r="D313" s="17" t="s">
        <v>641</v>
      </c>
      <c r="E313" s="17" t="s">
        <v>641</v>
      </c>
      <c r="F313" s="17" t="s">
        <v>641</v>
      </c>
      <c r="G313" s="2" t="s">
        <v>33</v>
      </c>
      <c r="H313" s="2" t="str">
        <f t="shared" si="57"/>
        <v>C : INDUSTRIE MANUFACTURIÈRE</v>
      </c>
      <c r="I313" s="2" t="str">
        <f t="shared" si="58"/>
        <v>13 : Fabrication de textiles</v>
      </c>
      <c r="J313" s="2" t="str">
        <f t="shared" si="59"/>
        <v>13.9 : Fabrication d'autres textiles</v>
      </c>
      <c r="K313" s="2" t="str">
        <f t="shared" si="54"/>
        <v/>
      </c>
      <c r="L313" s="2" t="str">
        <f t="shared" si="55"/>
        <v/>
      </c>
      <c r="M313" s="2" t="str">
        <f t="shared" si="56"/>
        <v/>
      </c>
      <c r="N313" s="2" t="str">
        <f t="shared" si="60"/>
        <v>13.99 : Fabrication d'autres textiles n.c.a.</v>
      </c>
      <c r="O313" s="43" t="str">
        <f t="shared" si="61"/>
        <v/>
      </c>
      <c r="P313" s="2" t="str">
        <f t="shared" si="62"/>
        <v/>
      </c>
      <c r="Q313" s="2" t="str">
        <f t="shared" si="63"/>
        <v/>
      </c>
      <c r="R313" s="2" t="str">
        <f t="shared" si="64"/>
        <v/>
      </c>
    </row>
    <row r="314" spans="1:18">
      <c r="A314" s="6">
        <v>312</v>
      </c>
      <c r="B314" s="7" t="s">
        <v>642</v>
      </c>
      <c r="C314" s="7" t="b">
        <f t="shared" si="53"/>
        <v>1</v>
      </c>
      <c r="D314" s="8" t="s">
        <v>641</v>
      </c>
      <c r="E314" s="8" t="s">
        <v>641</v>
      </c>
      <c r="F314" s="8" t="s">
        <v>641</v>
      </c>
      <c r="G314" s="2" t="s">
        <v>643</v>
      </c>
      <c r="H314" s="2" t="str">
        <f t="shared" si="57"/>
        <v>C : INDUSTRIE MANUFACTURIÈRE</v>
      </c>
      <c r="I314" s="2" t="str">
        <f t="shared" si="58"/>
        <v>13 : Fabrication de textiles</v>
      </c>
      <c r="J314" s="2" t="str">
        <f t="shared" si="59"/>
        <v>13.9 : Fabrication d'autres textiles</v>
      </c>
      <c r="K314" s="2" t="str">
        <f t="shared" si="54"/>
        <v/>
      </c>
      <c r="L314" s="2" t="str">
        <f t="shared" si="55"/>
        <v/>
      </c>
      <c r="M314" s="2" t="str">
        <f t="shared" si="56"/>
        <v/>
      </c>
      <c r="N314" s="2" t="str">
        <f t="shared" si="60"/>
        <v>13.99 : Fabrication d'autres textiles n.c.a.</v>
      </c>
      <c r="O314" s="43" t="str">
        <f t="shared" si="61"/>
        <v>13.99Z</v>
      </c>
      <c r="P314" s="2" t="str">
        <f t="shared" si="62"/>
        <v>Fabrication d'autres textiles n.c.a.</v>
      </c>
      <c r="Q314" s="2" t="str">
        <f t="shared" si="63"/>
        <v>Fabrication d'autres textiles n.c.a.</v>
      </c>
      <c r="R314" s="2" t="str">
        <f t="shared" si="64"/>
        <v>Fabrication d'autres textiles n.c.a.</v>
      </c>
    </row>
    <row r="315" spans="1:18">
      <c r="A315" s="6">
        <v>313</v>
      </c>
      <c r="B315" s="12"/>
      <c r="C315" s="7" t="b">
        <f t="shared" si="53"/>
        <v>0</v>
      </c>
      <c r="D315" s="13"/>
      <c r="E315" s="13"/>
      <c r="F315" s="13"/>
      <c r="G315" s="2" t="s">
        <v>20</v>
      </c>
      <c r="H315" s="2" t="str">
        <f t="shared" si="57"/>
        <v>C : INDUSTRIE MANUFACTURIÈRE</v>
      </c>
      <c r="I315" s="2" t="str">
        <f t="shared" si="58"/>
        <v>13 : Fabrication de textiles</v>
      </c>
      <c r="J315" s="2" t="str">
        <f t="shared" si="59"/>
        <v>13.9 : Fabrication d'autres textiles</v>
      </c>
      <c r="K315" s="2" t="str">
        <f t="shared" si="54"/>
        <v/>
      </c>
      <c r="L315" s="2" t="str">
        <f t="shared" si="55"/>
        <v xml:space="preserve"> - - - - - - - - - - - - - - - - - - - - - - - - - - - - - - - - - - - - - - - - - - - - - - - - - - - - - - - - - - - - - - - - - - - - - - - - - -</v>
      </c>
      <c r="M315" s="2" t="str">
        <f t="shared" si="56"/>
        <v/>
      </c>
      <c r="N315" s="2" t="str">
        <f t="shared" si="60"/>
        <v>13.99 : Fabrication d'autres textiles n.c.a.</v>
      </c>
      <c r="O315" s="43" t="str">
        <f t="shared" si="61"/>
        <v/>
      </c>
      <c r="P315" s="2" t="str">
        <f t="shared" si="62"/>
        <v/>
      </c>
      <c r="Q315" s="2" t="str">
        <f t="shared" si="63"/>
        <v/>
      </c>
      <c r="R315" s="2" t="str">
        <f t="shared" si="64"/>
        <v/>
      </c>
    </row>
    <row r="316" spans="1:18" ht="14.1">
      <c r="A316" s="6">
        <v>314</v>
      </c>
      <c r="B316" s="14" t="s">
        <v>644</v>
      </c>
      <c r="C316" s="7" t="b">
        <f t="shared" si="53"/>
        <v>0</v>
      </c>
      <c r="D316" s="15" t="s">
        <v>645</v>
      </c>
      <c r="E316" s="15" t="s">
        <v>645</v>
      </c>
      <c r="F316" s="15" t="s">
        <v>645</v>
      </c>
      <c r="G316" s="2" t="s">
        <v>646</v>
      </c>
      <c r="H316" s="2" t="str">
        <f t="shared" si="57"/>
        <v>C : INDUSTRIE MANUFACTURIÈRE</v>
      </c>
      <c r="I316" s="2" t="str">
        <f t="shared" si="58"/>
        <v>14 : Industrie de l'habillement</v>
      </c>
      <c r="J316" s="2" t="str">
        <f t="shared" si="59"/>
        <v>13.9 : Fabrication d'autres textiles</v>
      </c>
      <c r="K316" s="2" t="str">
        <f t="shared" si="54"/>
        <v/>
      </c>
      <c r="L316" s="2" t="str">
        <f t="shared" si="55"/>
        <v/>
      </c>
      <c r="M316" s="2" t="str">
        <f t="shared" si="56"/>
        <v/>
      </c>
      <c r="N316" s="2" t="str">
        <f t="shared" si="60"/>
        <v>13.99 : Fabrication d'autres textiles n.c.a.</v>
      </c>
      <c r="O316" s="43" t="str">
        <f t="shared" si="61"/>
        <v/>
      </c>
      <c r="P316" s="2" t="str">
        <f t="shared" si="62"/>
        <v/>
      </c>
      <c r="Q316" s="2" t="str">
        <f t="shared" si="63"/>
        <v/>
      </c>
      <c r="R316" s="2" t="str">
        <f t="shared" si="64"/>
        <v/>
      </c>
    </row>
    <row r="317" spans="1:18">
      <c r="A317" s="6">
        <v>315</v>
      </c>
      <c r="B317" s="12"/>
      <c r="C317" s="7" t="b">
        <f t="shared" si="53"/>
        <v>0</v>
      </c>
      <c r="D317" s="13"/>
      <c r="E317" s="13"/>
      <c r="F317" s="13"/>
      <c r="G317" s="2" t="s">
        <v>25</v>
      </c>
      <c r="H317" s="2" t="str">
        <f t="shared" si="57"/>
        <v>C : INDUSTRIE MANUFACTURIÈRE</v>
      </c>
      <c r="I317" s="2" t="str">
        <f t="shared" si="58"/>
        <v>14 : Industrie de l'habillement</v>
      </c>
      <c r="J317" s="2" t="str">
        <f t="shared" si="59"/>
        <v>13.9 : Fabrication d'autres textiles</v>
      </c>
      <c r="K317" s="2" t="str">
        <f t="shared" si="54"/>
        <v/>
      </c>
      <c r="L317" s="2" t="str">
        <f t="shared" si="55"/>
        <v/>
      </c>
      <c r="M317" s="2" t="str">
        <f t="shared" si="56"/>
        <v xml:space="preserve"> . . . . . . . . . . . . . . . . . . . . . . . . . . . . . . . . . . . . . . . . . . . . . . . . . . . . . . . . . . . . . . . . . . . . . . . . . .</v>
      </c>
      <c r="N317" s="2" t="str">
        <f t="shared" si="60"/>
        <v>13.99 : Fabrication d'autres textiles n.c.a.</v>
      </c>
      <c r="O317" s="43" t="str">
        <f t="shared" si="61"/>
        <v/>
      </c>
      <c r="P317" s="2" t="str">
        <f t="shared" si="62"/>
        <v/>
      </c>
      <c r="Q317" s="2" t="str">
        <f t="shared" si="63"/>
        <v/>
      </c>
      <c r="R317" s="2" t="str">
        <f t="shared" si="64"/>
        <v/>
      </c>
    </row>
    <row r="318" spans="1:18">
      <c r="A318" s="6">
        <v>316</v>
      </c>
      <c r="B318" s="10" t="s">
        <v>647</v>
      </c>
      <c r="C318" s="7" t="b">
        <f t="shared" si="53"/>
        <v>0</v>
      </c>
      <c r="D318" s="11" t="s">
        <v>648</v>
      </c>
      <c r="E318" s="11" t="s">
        <v>648</v>
      </c>
      <c r="F318" s="11" t="s">
        <v>649</v>
      </c>
      <c r="G318" s="2" t="s">
        <v>650</v>
      </c>
      <c r="H318" s="2" t="str">
        <f t="shared" si="57"/>
        <v>C : INDUSTRIE MANUFACTURIÈRE</v>
      </c>
      <c r="I318" s="2" t="str">
        <f t="shared" si="58"/>
        <v>14 : Industrie de l'habillement</v>
      </c>
      <c r="J318" s="2" t="str">
        <f t="shared" si="59"/>
        <v>14.1 : Fabrication de vêtements, autres qu'en fourrure</v>
      </c>
      <c r="K318" s="2" t="str">
        <f t="shared" si="54"/>
        <v/>
      </c>
      <c r="L318" s="2" t="str">
        <f t="shared" si="55"/>
        <v/>
      </c>
      <c r="M318" s="2" t="str">
        <f t="shared" si="56"/>
        <v/>
      </c>
      <c r="N318" s="2" t="str">
        <f t="shared" si="60"/>
        <v>13.99 : Fabrication d'autres textiles n.c.a.</v>
      </c>
      <c r="O318" s="43" t="str">
        <f t="shared" si="61"/>
        <v/>
      </c>
      <c r="P318" s="2" t="str">
        <f t="shared" si="62"/>
        <v/>
      </c>
      <c r="Q318" s="2" t="str">
        <f t="shared" si="63"/>
        <v/>
      </c>
      <c r="R318" s="2" t="str">
        <f t="shared" si="64"/>
        <v/>
      </c>
    </row>
    <row r="319" spans="1:18">
      <c r="A319" s="6">
        <v>317</v>
      </c>
      <c r="B319" s="16" t="s">
        <v>651</v>
      </c>
      <c r="C319" s="7" t="b">
        <f t="shared" si="53"/>
        <v>0</v>
      </c>
      <c r="D319" s="17" t="s">
        <v>652</v>
      </c>
      <c r="E319" s="17" t="s">
        <v>652</v>
      </c>
      <c r="F319" s="17" t="s">
        <v>652</v>
      </c>
      <c r="G319" s="2" t="s">
        <v>33</v>
      </c>
      <c r="H319" s="2" t="str">
        <f t="shared" si="57"/>
        <v>C : INDUSTRIE MANUFACTURIÈRE</v>
      </c>
      <c r="I319" s="2" t="str">
        <f t="shared" si="58"/>
        <v>14 : Industrie de l'habillement</v>
      </c>
      <c r="J319" s="2" t="str">
        <f t="shared" si="59"/>
        <v>14.1 : Fabrication de vêtements, autres qu'en fourrure</v>
      </c>
      <c r="K319" s="2" t="str">
        <f t="shared" si="54"/>
        <v/>
      </c>
      <c r="L319" s="2" t="str">
        <f t="shared" si="55"/>
        <v/>
      </c>
      <c r="M319" s="2" t="str">
        <f t="shared" si="56"/>
        <v/>
      </c>
      <c r="N319" s="2" t="str">
        <f t="shared" si="60"/>
        <v>14.11 : Fabrication de vêtements en cuir</v>
      </c>
      <c r="O319" s="43" t="str">
        <f t="shared" si="61"/>
        <v/>
      </c>
      <c r="P319" s="2" t="str">
        <f t="shared" si="62"/>
        <v/>
      </c>
      <c r="Q319" s="2" t="str">
        <f t="shared" si="63"/>
        <v/>
      </c>
      <c r="R319" s="2" t="str">
        <f t="shared" si="64"/>
        <v/>
      </c>
    </row>
    <row r="320" spans="1:18">
      <c r="A320" s="6">
        <v>318</v>
      </c>
      <c r="B320" s="7" t="s">
        <v>653</v>
      </c>
      <c r="C320" s="7" t="b">
        <f t="shared" si="53"/>
        <v>1</v>
      </c>
      <c r="D320" s="8" t="s">
        <v>652</v>
      </c>
      <c r="E320" s="8" t="s">
        <v>652</v>
      </c>
      <c r="F320" s="8" t="s">
        <v>652</v>
      </c>
      <c r="G320" s="2" t="s">
        <v>654</v>
      </c>
      <c r="H320" s="2" t="str">
        <f t="shared" si="57"/>
        <v>C : INDUSTRIE MANUFACTURIÈRE</v>
      </c>
      <c r="I320" s="2" t="str">
        <f t="shared" si="58"/>
        <v>14 : Industrie de l'habillement</v>
      </c>
      <c r="J320" s="2" t="str">
        <f t="shared" si="59"/>
        <v>14.1 : Fabrication de vêtements, autres qu'en fourrure</v>
      </c>
      <c r="K320" s="2" t="str">
        <f t="shared" si="54"/>
        <v/>
      </c>
      <c r="L320" s="2" t="str">
        <f t="shared" si="55"/>
        <v/>
      </c>
      <c r="M320" s="2" t="str">
        <f t="shared" si="56"/>
        <v/>
      </c>
      <c r="N320" s="2" t="str">
        <f t="shared" si="60"/>
        <v>14.11 : Fabrication de vêtements en cuir</v>
      </c>
      <c r="O320" s="43" t="str">
        <f t="shared" si="61"/>
        <v>14.11Z</v>
      </c>
      <c r="P320" s="2" t="str">
        <f t="shared" si="62"/>
        <v>Fabrication de vêtements en cuir</v>
      </c>
      <c r="Q320" s="2" t="str">
        <f t="shared" si="63"/>
        <v>Fabrication de vêtements en cuir</v>
      </c>
      <c r="R320" s="2" t="str">
        <f t="shared" si="64"/>
        <v>Fabrication de vêtements en cuir</v>
      </c>
    </row>
    <row r="321" spans="1:18">
      <c r="A321" s="6">
        <v>319</v>
      </c>
      <c r="B321" s="16" t="s">
        <v>655</v>
      </c>
      <c r="C321" s="7" t="b">
        <f t="shared" si="53"/>
        <v>0</v>
      </c>
      <c r="D321" s="17" t="s">
        <v>656</v>
      </c>
      <c r="E321" s="17" t="s">
        <v>656</v>
      </c>
      <c r="F321" s="17" t="s">
        <v>656</v>
      </c>
      <c r="G321" s="2" t="s">
        <v>33</v>
      </c>
      <c r="H321" s="2" t="str">
        <f t="shared" si="57"/>
        <v>C : INDUSTRIE MANUFACTURIÈRE</v>
      </c>
      <c r="I321" s="2" t="str">
        <f t="shared" si="58"/>
        <v>14 : Industrie de l'habillement</v>
      </c>
      <c r="J321" s="2" t="str">
        <f t="shared" si="59"/>
        <v>14.1 : Fabrication de vêtements, autres qu'en fourrure</v>
      </c>
      <c r="K321" s="2" t="str">
        <f t="shared" si="54"/>
        <v/>
      </c>
      <c r="L321" s="2" t="str">
        <f t="shared" si="55"/>
        <v/>
      </c>
      <c r="M321" s="2" t="str">
        <f t="shared" si="56"/>
        <v/>
      </c>
      <c r="N321" s="2" t="str">
        <f t="shared" si="60"/>
        <v>14.12 : Fabrication de vêtements de travail</v>
      </c>
      <c r="O321" s="43" t="str">
        <f t="shared" si="61"/>
        <v/>
      </c>
      <c r="P321" s="2" t="str">
        <f t="shared" si="62"/>
        <v/>
      </c>
      <c r="Q321" s="2" t="str">
        <f t="shared" si="63"/>
        <v/>
      </c>
      <c r="R321" s="2" t="str">
        <f t="shared" si="64"/>
        <v/>
      </c>
    </row>
    <row r="322" spans="1:18">
      <c r="A322" s="6">
        <v>320</v>
      </c>
      <c r="B322" s="7" t="s">
        <v>657</v>
      </c>
      <c r="C322" s="7" t="b">
        <f t="shared" si="53"/>
        <v>1</v>
      </c>
      <c r="D322" s="8" t="s">
        <v>656</v>
      </c>
      <c r="E322" s="8" t="s">
        <v>656</v>
      </c>
      <c r="F322" s="8" t="s">
        <v>656</v>
      </c>
      <c r="G322" s="2" t="s">
        <v>658</v>
      </c>
      <c r="H322" s="2" t="str">
        <f t="shared" si="57"/>
        <v>C : INDUSTRIE MANUFACTURIÈRE</v>
      </c>
      <c r="I322" s="2" t="str">
        <f t="shared" si="58"/>
        <v>14 : Industrie de l'habillement</v>
      </c>
      <c r="J322" s="2" t="str">
        <f t="shared" si="59"/>
        <v>14.1 : Fabrication de vêtements, autres qu'en fourrure</v>
      </c>
      <c r="K322" s="2" t="str">
        <f t="shared" si="54"/>
        <v/>
      </c>
      <c r="L322" s="2" t="str">
        <f t="shared" si="55"/>
        <v/>
      </c>
      <c r="M322" s="2" t="str">
        <f t="shared" si="56"/>
        <v/>
      </c>
      <c r="N322" s="2" t="str">
        <f t="shared" si="60"/>
        <v>14.12 : Fabrication de vêtements de travail</v>
      </c>
      <c r="O322" s="43" t="str">
        <f t="shared" si="61"/>
        <v>14.12Z</v>
      </c>
      <c r="P322" s="2" t="str">
        <f t="shared" si="62"/>
        <v>Fabrication de vêtements de travail</v>
      </c>
      <c r="Q322" s="2" t="str">
        <f t="shared" si="63"/>
        <v>Fabrication de vêtements de travail</v>
      </c>
      <c r="R322" s="2" t="str">
        <f t="shared" si="64"/>
        <v>Fabrication de vêtements de travail</v>
      </c>
    </row>
    <row r="323" spans="1:18">
      <c r="A323" s="6">
        <v>321</v>
      </c>
      <c r="B323" s="16" t="s">
        <v>659</v>
      </c>
      <c r="C323" s="7" t="b">
        <f t="shared" si="53"/>
        <v>0</v>
      </c>
      <c r="D323" s="17" t="s">
        <v>660</v>
      </c>
      <c r="E323" s="17" t="s">
        <v>660</v>
      </c>
      <c r="F323" s="17" t="s">
        <v>660</v>
      </c>
      <c r="G323" s="2" t="s">
        <v>33</v>
      </c>
      <c r="H323" s="2" t="str">
        <f t="shared" si="57"/>
        <v>C : INDUSTRIE MANUFACTURIÈRE</v>
      </c>
      <c r="I323" s="2" t="str">
        <f t="shared" si="58"/>
        <v>14 : Industrie de l'habillement</v>
      </c>
      <c r="J323" s="2" t="str">
        <f t="shared" si="59"/>
        <v>14.1 : Fabrication de vêtements, autres qu'en fourrure</v>
      </c>
      <c r="K323" s="2" t="str">
        <f t="shared" si="54"/>
        <v/>
      </c>
      <c r="L323" s="2" t="str">
        <f t="shared" si="55"/>
        <v/>
      </c>
      <c r="M323" s="2" t="str">
        <f t="shared" si="56"/>
        <v/>
      </c>
      <c r="N323" s="2" t="str">
        <f t="shared" si="60"/>
        <v>14.13 : Fabrication de vêtements de dessus</v>
      </c>
      <c r="O323" s="43" t="str">
        <f t="shared" si="61"/>
        <v/>
      </c>
      <c r="P323" s="2" t="str">
        <f t="shared" si="62"/>
        <v/>
      </c>
      <c r="Q323" s="2" t="str">
        <f t="shared" si="63"/>
        <v/>
      </c>
      <c r="R323" s="2" t="str">
        <f t="shared" si="64"/>
        <v/>
      </c>
    </row>
    <row r="324" spans="1:18">
      <c r="A324" s="6">
        <v>322</v>
      </c>
      <c r="B324" s="7" t="s">
        <v>661</v>
      </c>
      <c r="C324" s="7" t="b">
        <f t="shared" ref="C324:C387" si="65">IF(RIGHT(B324,1)="Z",TRUE,FALSE)</f>
        <v>1</v>
      </c>
      <c r="D324" s="8" t="s">
        <v>660</v>
      </c>
      <c r="E324" s="8" t="s">
        <v>660</v>
      </c>
      <c r="F324" s="8" t="s">
        <v>660</v>
      </c>
      <c r="G324" s="2" t="s">
        <v>662</v>
      </c>
      <c r="H324" s="2" t="str">
        <f t="shared" si="57"/>
        <v>C : INDUSTRIE MANUFACTURIÈRE</v>
      </c>
      <c r="I324" s="2" t="str">
        <f t="shared" si="58"/>
        <v>14 : Industrie de l'habillement</v>
      </c>
      <c r="J324" s="2" t="str">
        <f t="shared" si="59"/>
        <v>14.1 : Fabrication de vêtements, autres qu'en fourrure</v>
      </c>
      <c r="K324" s="2" t="str">
        <f t="shared" ref="K324:K387" si="66">IFERROR(IF(_xlfn.TEXTBEFORE(B325," ",,1)="SECTION","============================================================================",""),"")</f>
        <v/>
      </c>
      <c r="L324" s="2" t="str">
        <f t="shared" ref="L324:L387" si="67">IF(LEN(B325)=2," - - - - - - - - - - - - - - - - - - - - - - - - - - - - - - - - - - - - - - - - - - - - - - - - - - - - - - - - - - - - - - - - - - - - - - - - - -","")</f>
        <v/>
      </c>
      <c r="M324" s="2" t="str">
        <f t="shared" ref="M324:M387" si="68">IF(LEN(B325)=4," . . . . . . . . . . . . . . . . . . . . . . . . . . . . . . . . . . . . . . . . . . . . . . . . . . . . . . . . . . . . . . . . . . . . . . . . . .","")</f>
        <v/>
      </c>
      <c r="N324" s="2" t="str">
        <f t="shared" si="60"/>
        <v>14.13 : Fabrication de vêtements de dessus</v>
      </c>
      <c r="O324" s="43" t="str">
        <f t="shared" si="61"/>
        <v>14.13Z</v>
      </c>
      <c r="P324" s="2" t="str">
        <f t="shared" si="62"/>
        <v>Fabrication de vêtements de dessus</v>
      </c>
      <c r="Q324" s="2" t="str">
        <f t="shared" si="63"/>
        <v>Fabrication de vêtements de dessus</v>
      </c>
      <c r="R324" s="2" t="str">
        <f t="shared" si="64"/>
        <v>Fabrication de vêtements de dessus</v>
      </c>
    </row>
    <row r="325" spans="1:18">
      <c r="A325" s="6">
        <v>323</v>
      </c>
      <c r="B325" s="16" t="s">
        <v>663</v>
      </c>
      <c r="C325" s="7" t="b">
        <f t="shared" si="65"/>
        <v>0</v>
      </c>
      <c r="D325" s="17" t="s">
        <v>664</v>
      </c>
      <c r="E325" s="17" t="s">
        <v>664</v>
      </c>
      <c r="F325" s="17" t="s">
        <v>664</v>
      </c>
      <c r="G325" s="2" t="s">
        <v>33</v>
      </c>
      <c r="H325" s="2" t="str">
        <f t="shared" ref="H325:H388" si="69">IFERROR(IF(_xlfn.TEXTBEFORE(B325," ",,1)="SECTION",_xlfn.TEXTAFTER(B325,"SECTION ")&amp;" : "&amp;D325,""),H324)</f>
        <v>C : INDUSTRIE MANUFACTURIÈRE</v>
      </c>
      <c r="I325" s="2" t="str">
        <f t="shared" si="58"/>
        <v>14 : Industrie de l'habillement</v>
      </c>
      <c r="J325" s="2" t="str">
        <f t="shared" si="59"/>
        <v>14.1 : Fabrication de vêtements, autres qu'en fourrure</v>
      </c>
      <c r="K325" s="2" t="str">
        <f t="shared" si="66"/>
        <v/>
      </c>
      <c r="L325" s="2" t="str">
        <f t="shared" si="67"/>
        <v/>
      </c>
      <c r="M325" s="2" t="str">
        <f t="shared" si="68"/>
        <v/>
      </c>
      <c r="N325" s="2" t="str">
        <f t="shared" si="60"/>
        <v>14.14 : Fabrication de vêtements de dessous</v>
      </c>
      <c r="O325" s="43" t="str">
        <f t="shared" si="61"/>
        <v/>
      </c>
      <c r="P325" s="2" t="str">
        <f t="shared" si="62"/>
        <v/>
      </c>
      <c r="Q325" s="2" t="str">
        <f t="shared" si="63"/>
        <v/>
      </c>
      <c r="R325" s="2" t="str">
        <f t="shared" si="64"/>
        <v/>
      </c>
    </row>
    <row r="326" spans="1:18">
      <c r="A326" s="6">
        <v>324</v>
      </c>
      <c r="B326" s="7" t="s">
        <v>665</v>
      </c>
      <c r="C326" s="7" t="b">
        <f t="shared" si="65"/>
        <v>1</v>
      </c>
      <c r="D326" s="8" t="s">
        <v>664</v>
      </c>
      <c r="E326" s="8" t="s">
        <v>664</v>
      </c>
      <c r="F326" s="8" t="s">
        <v>664</v>
      </c>
      <c r="G326" s="2" t="s">
        <v>666</v>
      </c>
      <c r="H326" s="2" t="str">
        <f t="shared" si="69"/>
        <v>C : INDUSTRIE MANUFACTURIÈRE</v>
      </c>
      <c r="I326" s="2" t="str">
        <f t="shared" si="58"/>
        <v>14 : Industrie de l'habillement</v>
      </c>
      <c r="J326" s="2" t="str">
        <f t="shared" si="59"/>
        <v>14.1 : Fabrication de vêtements, autres qu'en fourrure</v>
      </c>
      <c r="K326" s="2" t="str">
        <f t="shared" si="66"/>
        <v/>
      </c>
      <c r="L326" s="2" t="str">
        <f t="shared" si="67"/>
        <v/>
      </c>
      <c r="M326" s="2" t="str">
        <f t="shared" si="68"/>
        <v/>
      </c>
      <c r="N326" s="2" t="str">
        <f t="shared" si="60"/>
        <v>14.14 : Fabrication de vêtements de dessous</v>
      </c>
      <c r="O326" s="43" t="str">
        <f t="shared" si="61"/>
        <v>14.14Z</v>
      </c>
      <c r="P326" s="2" t="str">
        <f t="shared" si="62"/>
        <v>Fabrication de vêtements de dessous</v>
      </c>
      <c r="Q326" s="2" t="str">
        <f t="shared" si="63"/>
        <v>Fabrication de vêtements de dessous</v>
      </c>
      <c r="R326" s="2" t="str">
        <f t="shared" si="64"/>
        <v>Fabrication de vêtements de dessous</v>
      </c>
    </row>
    <row r="327" spans="1:18">
      <c r="A327" s="6">
        <v>325</v>
      </c>
      <c r="B327" s="16" t="s">
        <v>667</v>
      </c>
      <c r="C327" s="7" t="b">
        <f t="shared" si="65"/>
        <v>0</v>
      </c>
      <c r="D327" s="17" t="s">
        <v>668</v>
      </c>
      <c r="E327" s="17" t="s">
        <v>668</v>
      </c>
      <c r="F327" s="17" t="s">
        <v>669</v>
      </c>
      <c r="G327" s="2" t="s">
        <v>33</v>
      </c>
      <c r="H327" s="2" t="str">
        <f t="shared" si="69"/>
        <v>C : INDUSTRIE MANUFACTURIÈRE</v>
      </c>
      <c r="I327" s="2" t="str">
        <f t="shared" ref="I327:I390" si="70">IF(LEN(B327)=2,B327&amp;" : "&amp;D327,I326)</f>
        <v>14 : Industrie de l'habillement</v>
      </c>
      <c r="J327" s="2" t="str">
        <f t="shared" si="59"/>
        <v>14.1 : Fabrication de vêtements, autres qu'en fourrure</v>
      </c>
      <c r="K327" s="2" t="str">
        <f t="shared" si="66"/>
        <v/>
      </c>
      <c r="L327" s="2" t="str">
        <f t="shared" si="67"/>
        <v/>
      </c>
      <c r="M327" s="2" t="str">
        <f t="shared" si="68"/>
        <v/>
      </c>
      <c r="N327" s="2" t="str">
        <f t="shared" si="60"/>
        <v>14.19 : Fabrication d'autres vêtements et accessoires</v>
      </c>
      <c r="O327" s="43" t="str">
        <f t="shared" si="61"/>
        <v/>
      </c>
      <c r="P327" s="2" t="str">
        <f t="shared" si="62"/>
        <v/>
      </c>
      <c r="Q327" s="2" t="str">
        <f t="shared" si="63"/>
        <v/>
      </c>
      <c r="R327" s="2" t="str">
        <f t="shared" si="64"/>
        <v/>
      </c>
    </row>
    <row r="328" spans="1:18">
      <c r="A328" s="6">
        <v>326</v>
      </c>
      <c r="B328" s="7" t="s">
        <v>670</v>
      </c>
      <c r="C328" s="7" t="b">
        <f t="shared" si="65"/>
        <v>1</v>
      </c>
      <c r="D328" s="8" t="s">
        <v>668</v>
      </c>
      <c r="E328" s="8" t="s">
        <v>668</v>
      </c>
      <c r="F328" s="8" t="s">
        <v>669</v>
      </c>
      <c r="G328" s="2" t="s">
        <v>671</v>
      </c>
      <c r="H328" s="2" t="str">
        <f t="shared" si="69"/>
        <v>C : INDUSTRIE MANUFACTURIÈRE</v>
      </c>
      <c r="I328" s="2" t="str">
        <f t="shared" si="70"/>
        <v>14 : Industrie de l'habillement</v>
      </c>
      <c r="J328" s="2" t="str">
        <f t="shared" si="59"/>
        <v>14.1 : Fabrication de vêtements, autres qu'en fourrure</v>
      </c>
      <c r="K328" s="2" t="str">
        <f t="shared" si="66"/>
        <v/>
      </c>
      <c r="L328" s="2" t="str">
        <f t="shared" si="67"/>
        <v/>
      </c>
      <c r="M328" s="2" t="str">
        <f t="shared" si="68"/>
        <v/>
      </c>
      <c r="N328" s="2" t="str">
        <f t="shared" si="60"/>
        <v>14.19 : Fabrication d'autres vêtements et accessoires</v>
      </c>
      <c r="O328" s="43" t="str">
        <f t="shared" si="61"/>
        <v>14.19Z</v>
      </c>
      <c r="P328" s="2" t="str">
        <f t="shared" si="62"/>
        <v>Fabrication d'autres vêtements et accessoires</v>
      </c>
      <c r="Q328" s="2" t="str">
        <f t="shared" si="63"/>
        <v>Fabrication d'autres vêtements et accessoires</v>
      </c>
      <c r="R328" s="2" t="str">
        <f t="shared" si="64"/>
        <v>Fabric. autres vêtements et accessoires</v>
      </c>
    </row>
    <row r="329" spans="1:18">
      <c r="A329" s="6">
        <v>327</v>
      </c>
      <c r="B329" s="12"/>
      <c r="C329" s="7" t="b">
        <f t="shared" si="65"/>
        <v>0</v>
      </c>
      <c r="D329" s="13"/>
      <c r="E329" s="13"/>
      <c r="F329" s="13"/>
      <c r="G329" s="2" t="s">
        <v>25</v>
      </c>
      <c r="H329" s="2" t="str">
        <f t="shared" si="69"/>
        <v>C : INDUSTRIE MANUFACTURIÈRE</v>
      </c>
      <c r="I329" s="2" t="str">
        <f t="shared" si="70"/>
        <v>14 : Industrie de l'habillement</v>
      </c>
      <c r="J329" s="2" t="str">
        <f t="shared" ref="J329:J392" si="71">IF(LEN(B329)=4,B329&amp;" : "&amp;D329,J328)</f>
        <v>14.1 : Fabrication de vêtements, autres qu'en fourrure</v>
      </c>
      <c r="K329" s="2" t="str">
        <f t="shared" si="66"/>
        <v/>
      </c>
      <c r="L329" s="2" t="str">
        <f t="shared" si="67"/>
        <v/>
      </c>
      <c r="M329" s="2" t="str">
        <f t="shared" si="68"/>
        <v xml:space="preserve"> . . . . . . . . . . . . . . . . . . . . . . . . . . . . . . . . . . . . . . . . . . . . . . . . . . . . . . . . . . . . . . . . . . . . . . . . . .</v>
      </c>
      <c r="N329" s="2" t="str">
        <f t="shared" si="60"/>
        <v>14.19 : Fabrication d'autres vêtements et accessoires</v>
      </c>
      <c r="O329" s="43" t="str">
        <f t="shared" si="61"/>
        <v/>
      </c>
      <c r="P329" s="2" t="str">
        <f t="shared" si="62"/>
        <v/>
      </c>
      <c r="Q329" s="2" t="str">
        <f t="shared" si="63"/>
        <v/>
      </c>
      <c r="R329" s="2" t="str">
        <f t="shared" si="64"/>
        <v/>
      </c>
    </row>
    <row r="330" spans="1:18">
      <c r="A330" s="6">
        <v>328</v>
      </c>
      <c r="B330" s="10" t="s">
        <v>672</v>
      </c>
      <c r="C330" s="7" t="b">
        <f t="shared" si="65"/>
        <v>0</v>
      </c>
      <c r="D330" s="11" t="s">
        <v>673</v>
      </c>
      <c r="E330" s="11" t="s">
        <v>673</v>
      </c>
      <c r="F330" s="11" t="s">
        <v>673</v>
      </c>
      <c r="G330" s="2" t="s">
        <v>674</v>
      </c>
      <c r="H330" s="2" t="str">
        <f t="shared" si="69"/>
        <v>C : INDUSTRIE MANUFACTURIÈRE</v>
      </c>
      <c r="I330" s="2" t="str">
        <f t="shared" si="70"/>
        <v>14 : Industrie de l'habillement</v>
      </c>
      <c r="J330" s="2" t="str">
        <f t="shared" si="71"/>
        <v>14.2 : Fabrication d'articles en fourrure</v>
      </c>
      <c r="K330" s="2" t="str">
        <f t="shared" si="66"/>
        <v/>
      </c>
      <c r="L330" s="2" t="str">
        <f t="shared" si="67"/>
        <v/>
      </c>
      <c r="M330" s="2" t="str">
        <f t="shared" si="68"/>
        <v/>
      </c>
      <c r="N330" s="2" t="str">
        <f t="shared" ref="N330:N393" si="72">IF(LEN(B330)=5,B330&amp;" : "&amp;D330,N329)</f>
        <v>14.19 : Fabrication d'autres vêtements et accessoires</v>
      </c>
      <c r="O330" s="43" t="str">
        <f t="shared" si="61"/>
        <v/>
      </c>
      <c r="P330" s="2" t="str">
        <f t="shared" si="62"/>
        <v/>
      </c>
      <c r="Q330" s="2" t="str">
        <f t="shared" si="63"/>
        <v/>
      </c>
      <c r="R330" s="2" t="str">
        <f t="shared" si="64"/>
        <v/>
      </c>
    </row>
    <row r="331" spans="1:18">
      <c r="A331" s="6">
        <v>329</v>
      </c>
      <c r="B331" s="16" t="s">
        <v>675</v>
      </c>
      <c r="C331" s="7" t="b">
        <f t="shared" si="65"/>
        <v>0</v>
      </c>
      <c r="D331" s="17" t="s">
        <v>673</v>
      </c>
      <c r="E331" s="17" t="s">
        <v>673</v>
      </c>
      <c r="F331" s="17" t="s">
        <v>673</v>
      </c>
      <c r="G331" s="2" t="s">
        <v>33</v>
      </c>
      <c r="H331" s="2" t="str">
        <f t="shared" si="69"/>
        <v>C : INDUSTRIE MANUFACTURIÈRE</v>
      </c>
      <c r="I331" s="2" t="str">
        <f t="shared" si="70"/>
        <v>14 : Industrie de l'habillement</v>
      </c>
      <c r="J331" s="2" t="str">
        <f t="shared" si="71"/>
        <v>14.2 : Fabrication d'articles en fourrure</v>
      </c>
      <c r="K331" s="2" t="str">
        <f t="shared" si="66"/>
        <v/>
      </c>
      <c r="L331" s="2" t="str">
        <f t="shared" si="67"/>
        <v/>
      </c>
      <c r="M331" s="2" t="str">
        <f t="shared" si="68"/>
        <v/>
      </c>
      <c r="N331" s="2" t="str">
        <f t="shared" si="72"/>
        <v>14.20 : Fabrication d'articles en fourrure</v>
      </c>
      <c r="O331" s="43" t="str">
        <f t="shared" ref="O331:O394" si="73">IF(LEN(B331)=6,B331,"")</f>
        <v/>
      </c>
      <c r="P331" s="2" t="str">
        <f t="shared" ref="P331:P394" si="74">IF(LEN(B331)=6,D331,"")</f>
        <v/>
      </c>
      <c r="Q331" s="2" t="str">
        <f t="shared" ref="Q331:Q394" si="75">IF(LEN(B331)=6,E331,"")</f>
        <v/>
      </c>
      <c r="R331" s="2" t="str">
        <f t="shared" ref="R331:R394" si="76">IF(LEN(B331)=6,F331,"")</f>
        <v/>
      </c>
    </row>
    <row r="332" spans="1:18">
      <c r="A332" s="6">
        <v>330</v>
      </c>
      <c r="B332" s="7" t="s">
        <v>676</v>
      </c>
      <c r="C332" s="7" t="b">
        <f t="shared" si="65"/>
        <v>1</v>
      </c>
      <c r="D332" s="8" t="s">
        <v>673</v>
      </c>
      <c r="E332" s="8" t="s">
        <v>673</v>
      </c>
      <c r="F332" s="8" t="s">
        <v>673</v>
      </c>
      <c r="G332" s="2" t="s">
        <v>677</v>
      </c>
      <c r="H332" s="2" t="str">
        <f t="shared" si="69"/>
        <v>C : INDUSTRIE MANUFACTURIÈRE</v>
      </c>
      <c r="I332" s="2" t="str">
        <f t="shared" si="70"/>
        <v>14 : Industrie de l'habillement</v>
      </c>
      <c r="J332" s="2" t="str">
        <f t="shared" si="71"/>
        <v>14.2 : Fabrication d'articles en fourrure</v>
      </c>
      <c r="K332" s="2" t="str">
        <f t="shared" si="66"/>
        <v/>
      </c>
      <c r="L332" s="2" t="str">
        <f t="shared" si="67"/>
        <v/>
      </c>
      <c r="M332" s="2" t="str">
        <f t="shared" si="68"/>
        <v/>
      </c>
      <c r="N332" s="2" t="str">
        <f t="shared" si="72"/>
        <v>14.20 : Fabrication d'articles en fourrure</v>
      </c>
      <c r="O332" s="43" t="str">
        <f t="shared" si="73"/>
        <v>14.20Z</v>
      </c>
      <c r="P332" s="2" t="str">
        <f t="shared" si="74"/>
        <v>Fabrication d'articles en fourrure</v>
      </c>
      <c r="Q332" s="2" t="str">
        <f t="shared" si="75"/>
        <v>Fabrication d'articles en fourrure</v>
      </c>
      <c r="R332" s="2" t="str">
        <f t="shared" si="76"/>
        <v>Fabrication d'articles en fourrure</v>
      </c>
    </row>
    <row r="333" spans="1:18">
      <c r="A333" s="6">
        <v>331</v>
      </c>
      <c r="B333" s="12"/>
      <c r="C333" s="7" t="b">
        <f t="shared" si="65"/>
        <v>0</v>
      </c>
      <c r="D333" s="13"/>
      <c r="E333" s="13"/>
      <c r="F333" s="13"/>
      <c r="G333" s="2" t="s">
        <v>25</v>
      </c>
      <c r="H333" s="2" t="str">
        <f t="shared" si="69"/>
        <v>C : INDUSTRIE MANUFACTURIÈRE</v>
      </c>
      <c r="I333" s="2" t="str">
        <f t="shared" si="70"/>
        <v>14 : Industrie de l'habillement</v>
      </c>
      <c r="J333" s="2" t="str">
        <f t="shared" si="71"/>
        <v>14.2 : Fabrication d'articles en fourrure</v>
      </c>
      <c r="K333" s="2" t="str">
        <f t="shared" si="66"/>
        <v/>
      </c>
      <c r="L333" s="2" t="str">
        <f t="shared" si="67"/>
        <v/>
      </c>
      <c r="M333" s="2" t="str">
        <f t="shared" si="68"/>
        <v xml:space="preserve"> . . . . . . . . . . . . . . . . . . . . . . . . . . . . . . . . . . . . . . . . . . . . . . . . . . . . . . . . . . . . . . . . . . . . . . . . . .</v>
      </c>
      <c r="N333" s="2" t="str">
        <f t="shared" si="72"/>
        <v>14.20 : Fabrication d'articles en fourrure</v>
      </c>
      <c r="O333" s="43" t="str">
        <f t="shared" si="73"/>
        <v/>
      </c>
      <c r="P333" s="2" t="str">
        <f t="shared" si="74"/>
        <v/>
      </c>
      <c r="Q333" s="2" t="str">
        <f t="shared" si="75"/>
        <v/>
      </c>
      <c r="R333" s="2" t="str">
        <f t="shared" si="76"/>
        <v/>
      </c>
    </row>
    <row r="334" spans="1:18">
      <c r="A334" s="6">
        <v>332</v>
      </c>
      <c r="B334" s="10" t="s">
        <v>678</v>
      </c>
      <c r="C334" s="7" t="b">
        <f t="shared" si="65"/>
        <v>0</v>
      </c>
      <c r="D334" s="11" t="s">
        <v>679</v>
      </c>
      <c r="E334" s="11" t="s">
        <v>679</v>
      </c>
      <c r="F334" s="11" t="s">
        <v>679</v>
      </c>
      <c r="G334" s="2" t="s">
        <v>680</v>
      </c>
      <c r="H334" s="2" t="str">
        <f t="shared" si="69"/>
        <v>C : INDUSTRIE MANUFACTURIÈRE</v>
      </c>
      <c r="I334" s="2" t="str">
        <f t="shared" si="70"/>
        <v>14 : Industrie de l'habillement</v>
      </c>
      <c r="J334" s="2" t="str">
        <f t="shared" si="71"/>
        <v>14.3 : Fabrication d'articles à mailles</v>
      </c>
      <c r="K334" s="2" t="str">
        <f t="shared" si="66"/>
        <v/>
      </c>
      <c r="L334" s="2" t="str">
        <f t="shared" si="67"/>
        <v/>
      </c>
      <c r="M334" s="2" t="str">
        <f t="shared" si="68"/>
        <v/>
      </c>
      <c r="N334" s="2" t="str">
        <f t="shared" si="72"/>
        <v>14.20 : Fabrication d'articles en fourrure</v>
      </c>
      <c r="O334" s="43" t="str">
        <f t="shared" si="73"/>
        <v/>
      </c>
      <c r="P334" s="2" t="str">
        <f t="shared" si="74"/>
        <v/>
      </c>
      <c r="Q334" s="2" t="str">
        <f t="shared" si="75"/>
        <v/>
      </c>
      <c r="R334" s="2" t="str">
        <f t="shared" si="76"/>
        <v/>
      </c>
    </row>
    <row r="335" spans="1:18">
      <c r="A335" s="6">
        <v>333</v>
      </c>
      <c r="B335" s="16" t="s">
        <v>681</v>
      </c>
      <c r="C335" s="7" t="b">
        <f t="shared" si="65"/>
        <v>0</v>
      </c>
      <c r="D335" s="17" t="s">
        <v>682</v>
      </c>
      <c r="E335" s="17" t="s">
        <v>682</v>
      </c>
      <c r="F335" s="17" t="s">
        <v>683</v>
      </c>
      <c r="G335" s="2" t="s">
        <v>33</v>
      </c>
      <c r="H335" s="2" t="str">
        <f t="shared" si="69"/>
        <v>C : INDUSTRIE MANUFACTURIÈRE</v>
      </c>
      <c r="I335" s="2" t="str">
        <f t="shared" si="70"/>
        <v>14 : Industrie de l'habillement</v>
      </c>
      <c r="J335" s="2" t="str">
        <f t="shared" si="71"/>
        <v>14.3 : Fabrication d'articles à mailles</v>
      </c>
      <c r="K335" s="2" t="str">
        <f t="shared" si="66"/>
        <v/>
      </c>
      <c r="L335" s="2" t="str">
        <f t="shared" si="67"/>
        <v/>
      </c>
      <c r="M335" s="2" t="str">
        <f t="shared" si="68"/>
        <v/>
      </c>
      <c r="N335" s="2" t="str">
        <f t="shared" si="72"/>
        <v>14.31 : Fabrication d'articles chaussants à mailles</v>
      </c>
      <c r="O335" s="43" t="str">
        <f t="shared" si="73"/>
        <v/>
      </c>
      <c r="P335" s="2" t="str">
        <f t="shared" si="74"/>
        <v/>
      </c>
      <c r="Q335" s="2" t="str">
        <f t="shared" si="75"/>
        <v/>
      </c>
      <c r="R335" s="2" t="str">
        <f t="shared" si="76"/>
        <v/>
      </c>
    </row>
    <row r="336" spans="1:18">
      <c r="A336" s="6">
        <v>334</v>
      </c>
      <c r="B336" s="7" t="s">
        <v>684</v>
      </c>
      <c r="C336" s="7" t="b">
        <f t="shared" si="65"/>
        <v>1</v>
      </c>
      <c r="D336" s="8" t="s">
        <v>682</v>
      </c>
      <c r="E336" s="8" t="s">
        <v>682</v>
      </c>
      <c r="F336" s="8" t="s">
        <v>683</v>
      </c>
      <c r="G336" s="2" t="s">
        <v>685</v>
      </c>
      <c r="H336" s="2" t="str">
        <f t="shared" si="69"/>
        <v>C : INDUSTRIE MANUFACTURIÈRE</v>
      </c>
      <c r="I336" s="2" t="str">
        <f t="shared" si="70"/>
        <v>14 : Industrie de l'habillement</v>
      </c>
      <c r="J336" s="2" t="str">
        <f t="shared" si="71"/>
        <v>14.3 : Fabrication d'articles à mailles</v>
      </c>
      <c r="K336" s="2" t="str">
        <f t="shared" si="66"/>
        <v/>
      </c>
      <c r="L336" s="2" t="str">
        <f t="shared" si="67"/>
        <v/>
      </c>
      <c r="M336" s="2" t="str">
        <f t="shared" si="68"/>
        <v/>
      </c>
      <c r="N336" s="2" t="str">
        <f t="shared" si="72"/>
        <v>14.31 : Fabrication d'articles chaussants à mailles</v>
      </c>
      <c r="O336" s="43" t="str">
        <f t="shared" si="73"/>
        <v>14.31Z</v>
      </c>
      <c r="P336" s="2" t="str">
        <f t="shared" si="74"/>
        <v>Fabrication d'articles chaussants à mailles</v>
      </c>
      <c r="Q336" s="2" t="str">
        <f t="shared" si="75"/>
        <v>Fabrication d'articles chaussants à mailles</v>
      </c>
      <c r="R336" s="2" t="str">
        <f t="shared" si="76"/>
        <v>Fabric. d'articles chaussants à mailles</v>
      </c>
    </row>
    <row r="337" spans="1:18">
      <c r="A337" s="6">
        <v>335</v>
      </c>
      <c r="B337" s="16" t="s">
        <v>686</v>
      </c>
      <c r="C337" s="7" t="b">
        <f t="shared" si="65"/>
        <v>0</v>
      </c>
      <c r="D337" s="17" t="s">
        <v>687</v>
      </c>
      <c r="E337" s="17" t="s">
        <v>687</v>
      </c>
      <c r="F337" s="17" t="s">
        <v>687</v>
      </c>
      <c r="G337" s="2" t="s">
        <v>33</v>
      </c>
      <c r="H337" s="2" t="str">
        <f t="shared" si="69"/>
        <v>C : INDUSTRIE MANUFACTURIÈRE</v>
      </c>
      <c r="I337" s="2" t="str">
        <f t="shared" si="70"/>
        <v>14 : Industrie de l'habillement</v>
      </c>
      <c r="J337" s="2" t="str">
        <f t="shared" si="71"/>
        <v>14.3 : Fabrication d'articles à mailles</v>
      </c>
      <c r="K337" s="2" t="str">
        <f t="shared" si="66"/>
        <v/>
      </c>
      <c r="L337" s="2" t="str">
        <f t="shared" si="67"/>
        <v/>
      </c>
      <c r="M337" s="2" t="str">
        <f t="shared" si="68"/>
        <v/>
      </c>
      <c r="N337" s="2" t="str">
        <f t="shared" si="72"/>
        <v>14.39 : Fabrication d'autres articles à mailles</v>
      </c>
      <c r="O337" s="43" t="str">
        <f t="shared" si="73"/>
        <v/>
      </c>
      <c r="P337" s="2" t="str">
        <f t="shared" si="74"/>
        <v/>
      </c>
      <c r="Q337" s="2" t="str">
        <f t="shared" si="75"/>
        <v/>
      </c>
      <c r="R337" s="2" t="str">
        <f t="shared" si="76"/>
        <v/>
      </c>
    </row>
    <row r="338" spans="1:18">
      <c r="A338" s="6">
        <v>336</v>
      </c>
      <c r="B338" s="7" t="s">
        <v>688</v>
      </c>
      <c r="C338" s="7" t="b">
        <f t="shared" si="65"/>
        <v>1</v>
      </c>
      <c r="D338" s="8" t="s">
        <v>687</v>
      </c>
      <c r="E338" s="8" t="s">
        <v>687</v>
      </c>
      <c r="F338" s="8" t="s">
        <v>687</v>
      </c>
      <c r="G338" s="2" t="s">
        <v>689</v>
      </c>
      <c r="H338" s="2" t="str">
        <f t="shared" si="69"/>
        <v>C : INDUSTRIE MANUFACTURIÈRE</v>
      </c>
      <c r="I338" s="2" t="str">
        <f t="shared" si="70"/>
        <v>14 : Industrie de l'habillement</v>
      </c>
      <c r="J338" s="2" t="str">
        <f t="shared" si="71"/>
        <v>14.3 : Fabrication d'articles à mailles</v>
      </c>
      <c r="K338" s="2" t="str">
        <f t="shared" si="66"/>
        <v/>
      </c>
      <c r="L338" s="2" t="str">
        <f t="shared" si="67"/>
        <v/>
      </c>
      <c r="M338" s="2" t="str">
        <f t="shared" si="68"/>
        <v/>
      </c>
      <c r="N338" s="2" t="str">
        <f t="shared" si="72"/>
        <v>14.39 : Fabrication d'autres articles à mailles</v>
      </c>
      <c r="O338" s="43" t="str">
        <f t="shared" si="73"/>
        <v>14.39Z</v>
      </c>
      <c r="P338" s="2" t="str">
        <f t="shared" si="74"/>
        <v>Fabrication d'autres articles à mailles</v>
      </c>
      <c r="Q338" s="2" t="str">
        <f t="shared" si="75"/>
        <v>Fabrication d'autres articles à mailles</v>
      </c>
      <c r="R338" s="2" t="str">
        <f t="shared" si="76"/>
        <v>Fabrication d'autres articles à mailles</v>
      </c>
    </row>
    <row r="339" spans="1:18">
      <c r="A339" s="6">
        <v>337</v>
      </c>
      <c r="B339" s="12"/>
      <c r="C339" s="7" t="b">
        <f t="shared" si="65"/>
        <v>0</v>
      </c>
      <c r="D339" s="13"/>
      <c r="E339" s="13"/>
      <c r="F339" s="13"/>
      <c r="G339" s="2" t="s">
        <v>20</v>
      </c>
      <c r="H339" s="2" t="str">
        <f t="shared" si="69"/>
        <v>C : INDUSTRIE MANUFACTURIÈRE</v>
      </c>
      <c r="I339" s="2" t="str">
        <f t="shared" si="70"/>
        <v>14 : Industrie de l'habillement</v>
      </c>
      <c r="J339" s="2" t="str">
        <f t="shared" si="71"/>
        <v>14.3 : Fabrication d'articles à mailles</v>
      </c>
      <c r="K339" s="2" t="str">
        <f t="shared" si="66"/>
        <v/>
      </c>
      <c r="L339" s="2" t="str">
        <f t="shared" si="67"/>
        <v xml:space="preserve"> - - - - - - - - - - - - - - - - - - - - - - - - - - - - - - - - - - - - - - - - - - - - - - - - - - - - - - - - - - - - - - - - - - - - - - - - - -</v>
      </c>
      <c r="M339" s="2" t="str">
        <f t="shared" si="68"/>
        <v/>
      </c>
      <c r="N339" s="2" t="str">
        <f t="shared" si="72"/>
        <v>14.39 : Fabrication d'autres articles à mailles</v>
      </c>
      <c r="O339" s="43" t="str">
        <f t="shared" si="73"/>
        <v/>
      </c>
      <c r="P339" s="2" t="str">
        <f t="shared" si="74"/>
        <v/>
      </c>
      <c r="Q339" s="2" t="str">
        <f t="shared" si="75"/>
        <v/>
      </c>
      <c r="R339" s="2" t="str">
        <f t="shared" si="76"/>
        <v/>
      </c>
    </row>
    <row r="340" spans="1:18" ht="14.1">
      <c r="A340" s="6">
        <v>338</v>
      </c>
      <c r="B340" s="14" t="s">
        <v>690</v>
      </c>
      <c r="C340" s="7" t="b">
        <f t="shared" si="65"/>
        <v>0</v>
      </c>
      <c r="D340" s="15" t="s">
        <v>691</v>
      </c>
      <c r="E340" s="15" t="s">
        <v>691</v>
      </c>
      <c r="F340" s="15" t="s">
        <v>691</v>
      </c>
      <c r="G340" s="2" t="s">
        <v>692</v>
      </c>
      <c r="H340" s="2" t="str">
        <f t="shared" si="69"/>
        <v>C : INDUSTRIE MANUFACTURIÈRE</v>
      </c>
      <c r="I340" s="2" t="str">
        <f t="shared" si="70"/>
        <v>15 : Industrie du cuir et de la chaussure</v>
      </c>
      <c r="J340" s="2" t="str">
        <f t="shared" si="71"/>
        <v>14.3 : Fabrication d'articles à mailles</v>
      </c>
      <c r="K340" s="2" t="str">
        <f t="shared" si="66"/>
        <v/>
      </c>
      <c r="L340" s="2" t="str">
        <f t="shared" si="67"/>
        <v/>
      </c>
      <c r="M340" s="2" t="str">
        <f t="shared" si="68"/>
        <v/>
      </c>
      <c r="N340" s="2" t="str">
        <f t="shared" si="72"/>
        <v>14.39 : Fabrication d'autres articles à mailles</v>
      </c>
      <c r="O340" s="43" t="str">
        <f t="shared" si="73"/>
        <v/>
      </c>
      <c r="P340" s="2" t="str">
        <f t="shared" si="74"/>
        <v/>
      </c>
      <c r="Q340" s="2" t="str">
        <f t="shared" si="75"/>
        <v/>
      </c>
      <c r="R340" s="2" t="str">
        <f t="shared" si="76"/>
        <v/>
      </c>
    </row>
    <row r="341" spans="1:18">
      <c r="A341" s="6">
        <v>339</v>
      </c>
      <c r="B341" s="12"/>
      <c r="C341" s="7" t="b">
        <f t="shared" si="65"/>
        <v>0</v>
      </c>
      <c r="D341" s="13"/>
      <c r="E341" s="13"/>
      <c r="F341" s="13"/>
      <c r="G341" s="2" t="s">
        <v>25</v>
      </c>
      <c r="H341" s="2" t="str">
        <f t="shared" si="69"/>
        <v>C : INDUSTRIE MANUFACTURIÈRE</v>
      </c>
      <c r="I341" s="2" t="str">
        <f t="shared" si="70"/>
        <v>15 : Industrie du cuir et de la chaussure</v>
      </c>
      <c r="J341" s="2" t="str">
        <f t="shared" si="71"/>
        <v>14.3 : Fabrication d'articles à mailles</v>
      </c>
      <c r="K341" s="2" t="str">
        <f t="shared" si="66"/>
        <v/>
      </c>
      <c r="L341" s="2" t="str">
        <f t="shared" si="67"/>
        <v/>
      </c>
      <c r="M341" s="2" t="str">
        <f t="shared" si="68"/>
        <v xml:space="preserve"> . . . . . . . . . . . . . . . . . . . . . . . . . . . . . . . . . . . . . . . . . . . . . . . . . . . . . . . . . . . . . . . . . . . . . . . . . .</v>
      </c>
      <c r="N341" s="2" t="str">
        <f t="shared" si="72"/>
        <v>14.39 : Fabrication d'autres articles à mailles</v>
      </c>
      <c r="O341" s="43" t="str">
        <f t="shared" si="73"/>
        <v/>
      </c>
      <c r="P341" s="2" t="str">
        <f t="shared" si="74"/>
        <v/>
      </c>
      <c r="Q341" s="2" t="str">
        <f t="shared" si="75"/>
        <v/>
      </c>
      <c r="R341" s="2" t="str">
        <f t="shared" si="76"/>
        <v/>
      </c>
    </row>
    <row r="342" spans="1:18" ht="37.35">
      <c r="A342" s="6">
        <v>340</v>
      </c>
      <c r="B342" s="10" t="s">
        <v>693</v>
      </c>
      <c r="C342" s="7" t="b">
        <f t="shared" si="65"/>
        <v>0</v>
      </c>
      <c r="D342" s="11" t="s">
        <v>694</v>
      </c>
      <c r="E342" s="11" t="s">
        <v>695</v>
      </c>
      <c r="F342" s="11" t="s">
        <v>696</v>
      </c>
      <c r="G342" s="2" t="s">
        <v>697</v>
      </c>
      <c r="H342" s="2" t="str">
        <f t="shared" si="69"/>
        <v>C : INDUSTRIE MANUFACTURIÈRE</v>
      </c>
      <c r="I342" s="2" t="str">
        <f t="shared" si="70"/>
        <v>15 : Industrie du cuir et de la chaussure</v>
      </c>
      <c r="J342" s="2" t="str">
        <f t="shared" si="71"/>
        <v>15.1 : Apprêt et tannage des cuirs ; préparation et teinture des fourrures ; fabrication d'articles de voyage, de maroquinerie et de sellerie</v>
      </c>
      <c r="K342" s="2" t="str">
        <f t="shared" si="66"/>
        <v/>
      </c>
      <c r="L342" s="2" t="str">
        <f t="shared" si="67"/>
        <v/>
      </c>
      <c r="M342" s="2" t="str">
        <f t="shared" si="68"/>
        <v/>
      </c>
      <c r="N342" s="2" t="str">
        <f t="shared" si="72"/>
        <v>14.39 : Fabrication d'autres articles à mailles</v>
      </c>
      <c r="O342" s="43" t="str">
        <f t="shared" si="73"/>
        <v/>
      </c>
      <c r="P342" s="2" t="str">
        <f t="shared" si="74"/>
        <v/>
      </c>
      <c r="Q342" s="2" t="str">
        <f t="shared" si="75"/>
        <v/>
      </c>
      <c r="R342" s="2" t="str">
        <f t="shared" si="76"/>
        <v/>
      </c>
    </row>
    <row r="343" spans="1:18">
      <c r="A343" s="6">
        <v>341</v>
      </c>
      <c r="B343" s="16" t="s">
        <v>698</v>
      </c>
      <c r="C343" s="7" t="b">
        <f t="shared" si="65"/>
        <v>0</v>
      </c>
      <c r="D343" s="17" t="s">
        <v>699</v>
      </c>
      <c r="E343" s="17" t="s">
        <v>700</v>
      </c>
      <c r="F343" s="17" t="s">
        <v>701</v>
      </c>
      <c r="G343" s="2" t="s">
        <v>33</v>
      </c>
      <c r="H343" s="2" t="str">
        <f t="shared" si="69"/>
        <v>C : INDUSTRIE MANUFACTURIÈRE</v>
      </c>
      <c r="I343" s="2" t="str">
        <f t="shared" si="70"/>
        <v>15 : Industrie du cuir et de la chaussure</v>
      </c>
      <c r="J343" s="2" t="str">
        <f t="shared" si="71"/>
        <v>15.1 : Apprêt et tannage des cuirs ; préparation et teinture des fourrures ; fabrication d'articles de voyage, de maroquinerie et de sellerie</v>
      </c>
      <c r="K343" s="2" t="str">
        <f t="shared" si="66"/>
        <v/>
      </c>
      <c r="L343" s="2" t="str">
        <f t="shared" si="67"/>
        <v/>
      </c>
      <c r="M343" s="2" t="str">
        <f t="shared" si="68"/>
        <v/>
      </c>
      <c r="N343" s="2" t="str">
        <f t="shared" si="72"/>
        <v>15.11 : Apprêt et tannage des cuirs ; préparation et teinture des fourrures</v>
      </c>
      <c r="O343" s="43" t="str">
        <f t="shared" si="73"/>
        <v/>
      </c>
      <c r="P343" s="2" t="str">
        <f t="shared" si="74"/>
        <v/>
      </c>
      <c r="Q343" s="2" t="str">
        <f t="shared" si="75"/>
        <v/>
      </c>
      <c r="R343" s="2" t="str">
        <f t="shared" si="76"/>
        <v/>
      </c>
    </row>
    <row r="344" spans="1:18">
      <c r="A344" s="6">
        <v>342</v>
      </c>
      <c r="B344" s="7" t="s">
        <v>702</v>
      </c>
      <c r="C344" s="7" t="b">
        <f t="shared" si="65"/>
        <v>1</v>
      </c>
      <c r="D344" s="8" t="s">
        <v>699</v>
      </c>
      <c r="E344" s="8" t="s">
        <v>700</v>
      </c>
      <c r="F344" s="8" t="s">
        <v>701</v>
      </c>
      <c r="G344" s="2" t="s">
        <v>703</v>
      </c>
      <c r="H344" s="2" t="str">
        <f t="shared" si="69"/>
        <v>C : INDUSTRIE MANUFACTURIÈRE</v>
      </c>
      <c r="I344" s="2" t="str">
        <f t="shared" si="70"/>
        <v>15 : Industrie du cuir et de la chaussure</v>
      </c>
      <c r="J344" s="2" t="str">
        <f t="shared" si="71"/>
        <v>15.1 : Apprêt et tannage des cuirs ; préparation et teinture des fourrures ; fabrication d'articles de voyage, de maroquinerie et de sellerie</v>
      </c>
      <c r="K344" s="2" t="str">
        <f t="shared" si="66"/>
        <v/>
      </c>
      <c r="L344" s="2" t="str">
        <f t="shared" si="67"/>
        <v/>
      </c>
      <c r="M344" s="2" t="str">
        <f t="shared" si="68"/>
        <v/>
      </c>
      <c r="N344" s="2" t="str">
        <f t="shared" si="72"/>
        <v>15.11 : Apprêt et tannage des cuirs ; préparation et teinture des fourrures</v>
      </c>
      <c r="O344" s="43" t="str">
        <f t="shared" si="73"/>
        <v>15.11Z</v>
      </c>
      <c r="P344" s="2" t="str">
        <f t="shared" si="74"/>
        <v>Apprêt et tannage des cuirs ; préparation et teinture des fourrures</v>
      </c>
      <c r="Q344" s="2" t="str">
        <f t="shared" si="75"/>
        <v>Apprêt, tannage des cuirs; préparation et teinture des fourrures</v>
      </c>
      <c r="R344" s="2" t="str">
        <f t="shared" si="76"/>
        <v>Prépa. cuirs; prép. &amp; teinture fourrures</v>
      </c>
    </row>
    <row r="345" spans="1:18">
      <c r="A345" s="6">
        <v>343</v>
      </c>
      <c r="B345" s="16" t="s">
        <v>704</v>
      </c>
      <c r="C345" s="7" t="b">
        <f t="shared" si="65"/>
        <v>0</v>
      </c>
      <c r="D345" s="20" t="s">
        <v>705</v>
      </c>
      <c r="E345" s="20" t="s">
        <v>705</v>
      </c>
      <c r="F345" s="20" t="s">
        <v>706</v>
      </c>
      <c r="G345" s="2" t="s">
        <v>33</v>
      </c>
      <c r="H345" s="2" t="str">
        <f t="shared" si="69"/>
        <v>C : INDUSTRIE MANUFACTURIÈRE</v>
      </c>
      <c r="I345" s="2" t="str">
        <f t="shared" si="70"/>
        <v>15 : Industrie du cuir et de la chaussure</v>
      </c>
      <c r="J345" s="2" t="str">
        <f t="shared" si="71"/>
        <v>15.1 : Apprêt et tannage des cuirs ; préparation et teinture des fourrures ; fabrication d'articles de voyage, de maroquinerie et de sellerie</v>
      </c>
      <c r="K345" s="2" t="str">
        <f t="shared" si="66"/>
        <v/>
      </c>
      <c r="L345" s="2" t="str">
        <f t="shared" si="67"/>
        <v/>
      </c>
      <c r="M345" s="2" t="str">
        <f t="shared" si="68"/>
        <v/>
      </c>
      <c r="N345" s="2" t="str">
        <f t="shared" si="72"/>
        <v>15.12 : Fabrication d'articles de voyage, de maroquinerie et de sellerie</v>
      </c>
      <c r="O345" s="43" t="str">
        <f t="shared" si="73"/>
        <v/>
      </c>
      <c r="P345" s="2" t="str">
        <f t="shared" si="74"/>
        <v/>
      </c>
      <c r="Q345" s="2" t="str">
        <f t="shared" si="75"/>
        <v/>
      </c>
      <c r="R345" s="2" t="str">
        <f t="shared" si="76"/>
        <v/>
      </c>
    </row>
    <row r="346" spans="1:18">
      <c r="A346" s="6">
        <v>344</v>
      </c>
      <c r="B346" s="7" t="s">
        <v>707</v>
      </c>
      <c r="C346" s="7" t="b">
        <f t="shared" si="65"/>
        <v>1</v>
      </c>
      <c r="D346" s="8" t="s">
        <v>705</v>
      </c>
      <c r="E346" s="8" t="s">
        <v>705</v>
      </c>
      <c r="F346" s="8" t="s">
        <v>706</v>
      </c>
      <c r="G346" s="2" t="s">
        <v>708</v>
      </c>
      <c r="H346" s="2" t="str">
        <f t="shared" si="69"/>
        <v>C : INDUSTRIE MANUFACTURIÈRE</v>
      </c>
      <c r="I346" s="2" t="str">
        <f t="shared" si="70"/>
        <v>15 : Industrie du cuir et de la chaussure</v>
      </c>
      <c r="J346" s="2" t="str">
        <f t="shared" si="71"/>
        <v>15.1 : Apprêt et tannage des cuirs ; préparation et teinture des fourrures ; fabrication d'articles de voyage, de maroquinerie et de sellerie</v>
      </c>
      <c r="K346" s="2" t="str">
        <f t="shared" si="66"/>
        <v/>
      </c>
      <c r="L346" s="2" t="str">
        <f t="shared" si="67"/>
        <v/>
      </c>
      <c r="M346" s="2" t="str">
        <f t="shared" si="68"/>
        <v/>
      </c>
      <c r="N346" s="2" t="str">
        <f t="shared" si="72"/>
        <v>15.12 : Fabrication d'articles de voyage, de maroquinerie et de sellerie</v>
      </c>
      <c r="O346" s="43" t="str">
        <f t="shared" si="73"/>
        <v>15.12Z</v>
      </c>
      <c r="P346" s="2" t="str">
        <f t="shared" si="74"/>
        <v>Fabrication d'articles de voyage, de maroquinerie et de sellerie</v>
      </c>
      <c r="Q346" s="2" t="str">
        <f t="shared" si="75"/>
        <v>Fabrication d'articles de voyage, de maroquinerie et de sellerie</v>
      </c>
      <c r="R346" s="2" t="str">
        <f t="shared" si="76"/>
        <v>Fab. art. voyage, maroquin., &amp; sellerie</v>
      </c>
    </row>
    <row r="347" spans="1:18">
      <c r="A347" s="6">
        <v>345</v>
      </c>
      <c r="B347" s="12"/>
      <c r="C347" s="7" t="b">
        <f t="shared" si="65"/>
        <v>0</v>
      </c>
      <c r="D347" s="13"/>
      <c r="E347" s="13"/>
      <c r="F347" s="13"/>
      <c r="G347" s="2" t="s">
        <v>25</v>
      </c>
      <c r="H347" s="2" t="str">
        <f t="shared" si="69"/>
        <v>C : INDUSTRIE MANUFACTURIÈRE</v>
      </c>
      <c r="I347" s="2" t="str">
        <f t="shared" si="70"/>
        <v>15 : Industrie du cuir et de la chaussure</v>
      </c>
      <c r="J347" s="2" t="str">
        <f t="shared" si="71"/>
        <v>15.1 : Apprêt et tannage des cuirs ; préparation et teinture des fourrures ; fabrication d'articles de voyage, de maroquinerie et de sellerie</v>
      </c>
      <c r="K347" s="2" t="str">
        <f t="shared" si="66"/>
        <v/>
      </c>
      <c r="L347" s="2" t="str">
        <f t="shared" si="67"/>
        <v/>
      </c>
      <c r="M347" s="2" t="str">
        <f t="shared" si="68"/>
        <v xml:space="preserve"> . . . . . . . . . . . . . . . . . . . . . . . . . . . . . . . . . . . . . . . . . . . . . . . . . . . . . . . . . . . . . . . . . . . . . . . . . .</v>
      </c>
      <c r="N347" s="2" t="str">
        <f t="shared" si="72"/>
        <v>15.12 : Fabrication d'articles de voyage, de maroquinerie et de sellerie</v>
      </c>
      <c r="O347" s="43" t="str">
        <f t="shared" si="73"/>
        <v/>
      </c>
      <c r="P347" s="2" t="str">
        <f t="shared" si="74"/>
        <v/>
      </c>
      <c r="Q347" s="2" t="str">
        <f t="shared" si="75"/>
        <v/>
      </c>
      <c r="R347" s="2" t="str">
        <f t="shared" si="76"/>
        <v/>
      </c>
    </row>
    <row r="348" spans="1:18">
      <c r="A348" s="6">
        <v>346</v>
      </c>
      <c r="B348" s="10" t="s">
        <v>709</v>
      </c>
      <c r="C348" s="7" t="b">
        <f t="shared" si="65"/>
        <v>0</v>
      </c>
      <c r="D348" s="11" t="s">
        <v>710</v>
      </c>
      <c r="E348" s="11" t="s">
        <v>710</v>
      </c>
      <c r="F348" s="11" t="s">
        <v>710</v>
      </c>
      <c r="G348" s="2" t="s">
        <v>711</v>
      </c>
      <c r="H348" s="2" t="str">
        <f t="shared" si="69"/>
        <v>C : INDUSTRIE MANUFACTURIÈRE</v>
      </c>
      <c r="I348" s="2" t="str">
        <f t="shared" si="70"/>
        <v>15 : Industrie du cuir et de la chaussure</v>
      </c>
      <c r="J348" s="2" t="str">
        <f t="shared" si="71"/>
        <v>15.2 : Fabrication de chaussures</v>
      </c>
      <c r="K348" s="2" t="str">
        <f t="shared" si="66"/>
        <v/>
      </c>
      <c r="L348" s="2" t="str">
        <f t="shared" si="67"/>
        <v/>
      </c>
      <c r="M348" s="2" t="str">
        <f t="shared" si="68"/>
        <v/>
      </c>
      <c r="N348" s="2" t="str">
        <f t="shared" si="72"/>
        <v>15.12 : Fabrication d'articles de voyage, de maroquinerie et de sellerie</v>
      </c>
      <c r="O348" s="43" t="str">
        <f t="shared" si="73"/>
        <v/>
      </c>
      <c r="P348" s="2" t="str">
        <f t="shared" si="74"/>
        <v/>
      </c>
      <c r="Q348" s="2" t="str">
        <f t="shared" si="75"/>
        <v/>
      </c>
      <c r="R348" s="2" t="str">
        <f t="shared" si="76"/>
        <v/>
      </c>
    </row>
    <row r="349" spans="1:18">
      <c r="A349" s="6">
        <v>347</v>
      </c>
      <c r="B349" s="16" t="s">
        <v>712</v>
      </c>
      <c r="C349" s="7" t="b">
        <f t="shared" si="65"/>
        <v>0</v>
      </c>
      <c r="D349" s="17" t="s">
        <v>710</v>
      </c>
      <c r="E349" s="17" t="s">
        <v>710</v>
      </c>
      <c r="F349" s="17" t="s">
        <v>710</v>
      </c>
      <c r="G349" s="2" t="s">
        <v>33</v>
      </c>
      <c r="H349" s="2" t="str">
        <f t="shared" si="69"/>
        <v>C : INDUSTRIE MANUFACTURIÈRE</v>
      </c>
      <c r="I349" s="2" t="str">
        <f t="shared" si="70"/>
        <v>15 : Industrie du cuir et de la chaussure</v>
      </c>
      <c r="J349" s="2" t="str">
        <f t="shared" si="71"/>
        <v>15.2 : Fabrication de chaussures</v>
      </c>
      <c r="K349" s="2" t="str">
        <f t="shared" si="66"/>
        <v/>
      </c>
      <c r="L349" s="2" t="str">
        <f t="shared" si="67"/>
        <v/>
      </c>
      <c r="M349" s="2" t="str">
        <f t="shared" si="68"/>
        <v/>
      </c>
      <c r="N349" s="2" t="str">
        <f t="shared" si="72"/>
        <v>15.20 : Fabrication de chaussures</v>
      </c>
      <c r="O349" s="43" t="str">
        <f t="shared" si="73"/>
        <v/>
      </c>
      <c r="P349" s="2" t="str">
        <f t="shared" si="74"/>
        <v/>
      </c>
      <c r="Q349" s="2" t="str">
        <f t="shared" si="75"/>
        <v/>
      </c>
      <c r="R349" s="2" t="str">
        <f t="shared" si="76"/>
        <v/>
      </c>
    </row>
    <row r="350" spans="1:18">
      <c r="A350" s="6">
        <v>348</v>
      </c>
      <c r="B350" s="7" t="s">
        <v>713</v>
      </c>
      <c r="C350" s="7" t="b">
        <f t="shared" si="65"/>
        <v>1</v>
      </c>
      <c r="D350" s="8" t="s">
        <v>710</v>
      </c>
      <c r="E350" s="8" t="s">
        <v>710</v>
      </c>
      <c r="F350" s="8" t="s">
        <v>710</v>
      </c>
      <c r="G350" s="2" t="s">
        <v>714</v>
      </c>
      <c r="H350" s="2" t="str">
        <f t="shared" si="69"/>
        <v>C : INDUSTRIE MANUFACTURIÈRE</v>
      </c>
      <c r="I350" s="2" t="str">
        <f t="shared" si="70"/>
        <v>15 : Industrie du cuir et de la chaussure</v>
      </c>
      <c r="J350" s="2" t="str">
        <f t="shared" si="71"/>
        <v>15.2 : Fabrication de chaussures</v>
      </c>
      <c r="K350" s="2" t="str">
        <f t="shared" si="66"/>
        <v/>
      </c>
      <c r="L350" s="2" t="str">
        <f t="shared" si="67"/>
        <v/>
      </c>
      <c r="M350" s="2" t="str">
        <f t="shared" si="68"/>
        <v/>
      </c>
      <c r="N350" s="2" t="str">
        <f t="shared" si="72"/>
        <v>15.20 : Fabrication de chaussures</v>
      </c>
      <c r="O350" s="43" t="str">
        <f t="shared" si="73"/>
        <v>15.20Z</v>
      </c>
      <c r="P350" s="2" t="str">
        <f t="shared" si="74"/>
        <v>Fabrication de chaussures</v>
      </c>
      <c r="Q350" s="2" t="str">
        <f t="shared" si="75"/>
        <v>Fabrication de chaussures</v>
      </c>
      <c r="R350" s="2" t="str">
        <f t="shared" si="76"/>
        <v>Fabrication de chaussures</v>
      </c>
    </row>
    <row r="351" spans="1:18">
      <c r="A351" s="6">
        <v>349</v>
      </c>
      <c r="B351" s="12"/>
      <c r="C351" s="7" t="b">
        <f t="shared" si="65"/>
        <v>0</v>
      </c>
      <c r="D351" s="13"/>
      <c r="E351" s="13"/>
      <c r="F351" s="13"/>
      <c r="G351" s="2" t="s">
        <v>20</v>
      </c>
      <c r="H351" s="2" t="str">
        <f t="shared" si="69"/>
        <v>C : INDUSTRIE MANUFACTURIÈRE</v>
      </c>
      <c r="I351" s="2" t="str">
        <f t="shared" si="70"/>
        <v>15 : Industrie du cuir et de la chaussure</v>
      </c>
      <c r="J351" s="2" t="str">
        <f t="shared" si="71"/>
        <v>15.2 : Fabrication de chaussures</v>
      </c>
      <c r="K351" s="2" t="str">
        <f t="shared" si="66"/>
        <v/>
      </c>
      <c r="L351" s="2" t="str">
        <f t="shared" si="67"/>
        <v xml:space="preserve"> - - - - - - - - - - - - - - - - - - - - - - - - - - - - - - - - - - - - - - - - - - - - - - - - - - - - - - - - - - - - - - - - - - - - - - - - - -</v>
      </c>
      <c r="M351" s="2" t="str">
        <f t="shared" si="68"/>
        <v/>
      </c>
      <c r="N351" s="2" t="str">
        <f t="shared" si="72"/>
        <v>15.20 : Fabrication de chaussures</v>
      </c>
      <c r="O351" s="43" t="str">
        <f t="shared" si="73"/>
        <v/>
      </c>
      <c r="P351" s="2" t="str">
        <f t="shared" si="74"/>
        <v/>
      </c>
      <c r="Q351" s="2" t="str">
        <f t="shared" si="75"/>
        <v/>
      </c>
      <c r="R351" s="2" t="str">
        <f t="shared" si="76"/>
        <v/>
      </c>
    </row>
    <row r="352" spans="1:18" ht="42.4">
      <c r="A352" s="6">
        <v>350</v>
      </c>
      <c r="B352" s="14" t="s">
        <v>715</v>
      </c>
      <c r="C352" s="7" t="b">
        <f t="shared" si="65"/>
        <v>0</v>
      </c>
      <c r="D352" s="15" t="s">
        <v>716</v>
      </c>
      <c r="E352" s="15" t="s">
        <v>717</v>
      </c>
      <c r="F352" s="15" t="s">
        <v>718</v>
      </c>
      <c r="G352" s="2" t="s">
        <v>719</v>
      </c>
      <c r="H352" s="2" t="str">
        <f t="shared" si="69"/>
        <v>C : INDUSTRIE MANUFACTURIÈRE</v>
      </c>
      <c r="I352" s="2" t="str">
        <f t="shared" si="70"/>
        <v>16 : Travail du bois et fabrication d'articles en bois et en liège, à l’exception des meubles ; fabrication d’articles en vannerie et sparterie</v>
      </c>
      <c r="J352" s="2" t="str">
        <f t="shared" si="71"/>
        <v>15.2 : Fabrication de chaussures</v>
      </c>
      <c r="K352" s="2" t="str">
        <f t="shared" si="66"/>
        <v/>
      </c>
      <c r="L352" s="2" t="str">
        <f t="shared" si="67"/>
        <v/>
      </c>
      <c r="M352" s="2" t="str">
        <f t="shared" si="68"/>
        <v/>
      </c>
      <c r="N352" s="2" t="str">
        <f t="shared" si="72"/>
        <v>15.20 : Fabrication de chaussures</v>
      </c>
      <c r="O352" s="43" t="str">
        <f t="shared" si="73"/>
        <v/>
      </c>
      <c r="P352" s="2" t="str">
        <f t="shared" si="74"/>
        <v/>
      </c>
      <c r="Q352" s="2" t="str">
        <f t="shared" si="75"/>
        <v/>
      </c>
      <c r="R352" s="2" t="str">
        <f t="shared" si="76"/>
        <v/>
      </c>
    </row>
    <row r="353" spans="1:18">
      <c r="A353" s="6">
        <v>351</v>
      </c>
      <c r="B353" s="12"/>
      <c r="C353" s="7" t="b">
        <f t="shared" si="65"/>
        <v>0</v>
      </c>
      <c r="D353" s="13"/>
      <c r="E353" s="13"/>
      <c r="F353" s="13"/>
      <c r="G353" s="2" t="s">
        <v>25</v>
      </c>
      <c r="H353" s="2" t="str">
        <f t="shared" si="69"/>
        <v>C : INDUSTRIE MANUFACTURIÈRE</v>
      </c>
      <c r="I353" s="2" t="str">
        <f t="shared" si="70"/>
        <v>16 : Travail du bois et fabrication d'articles en bois et en liège, à l’exception des meubles ; fabrication d’articles en vannerie et sparterie</v>
      </c>
      <c r="J353" s="2" t="str">
        <f t="shared" si="71"/>
        <v>15.2 : Fabrication de chaussures</v>
      </c>
      <c r="K353" s="2" t="str">
        <f t="shared" si="66"/>
        <v/>
      </c>
      <c r="L353" s="2" t="str">
        <f t="shared" si="67"/>
        <v/>
      </c>
      <c r="M353" s="2" t="str">
        <f t="shared" si="68"/>
        <v xml:space="preserve"> . . . . . . . . . . . . . . . . . . . . . . . . . . . . . . . . . . . . . . . . . . . . . . . . . . . . . . . . . . . . . . . . . . . . . . . . . .</v>
      </c>
      <c r="N353" s="2" t="str">
        <f t="shared" si="72"/>
        <v>15.20 : Fabrication de chaussures</v>
      </c>
      <c r="O353" s="43" t="str">
        <f t="shared" si="73"/>
        <v/>
      </c>
      <c r="P353" s="2" t="str">
        <f t="shared" si="74"/>
        <v/>
      </c>
      <c r="Q353" s="2" t="str">
        <f t="shared" si="75"/>
        <v/>
      </c>
      <c r="R353" s="2" t="str">
        <f t="shared" si="76"/>
        <v/>
      </c>
    </row>
    <row r="354" spans="1:18">
      <c r="A354" s="6">
        <v>352</v>
      </c>
      <c r="B354" s="10" t="s">
        <v>720</v>
      </c>
      <c r="C354" s="7" t="b">
        <f t="shared" si="65"/>
        <v>0</v>
      </c>
      <c r="D354" s="11" t="s">
        <v>721</v>
      </c>
      <c r="E354" s="11" t="s">
        <v>721</v>
      </c>
      <c r="F354" s="11" t="s">
        <v>721</v>
      </c>
      <c r="G354" s="2" t="s">
        <v>722</v>
      </c>
      <c r="H354" s="2" t="str">
        <f t="shared" si="69"/>
        <v>C : INDUSTRIE MANUFACTURIÈRE</v>
      </c>
      <c r="I354" s="2" t="str">
        <f t="shared" si="70"/>
        <v>16 : Travail du bois et fabrication d'articles en bois et en liège, à l’exception des meubles ; fabrication d’articles en vannerie et sparterie</v>
      </c>
      <c r="J354" s="2" t="str">
        <f t="shared" si="71"/>
        <v>16.1 : Sciage et rabotage du bois</v>
      </c>
      <c r="K354" s="2" t="str">
        <f t="shared" si="66"/>
        <v/>
      </c>
      <c r="L354" s="2" t="str">
        <f t="shared" si="67"/>
        <v/>
      </c>
      <c r="M354" s="2" t="str">
        <f t="shared" si="68"/>
        <v/>
      </c>
      <c r="N354" s="2" t="str">
        <f t="shared" si="72"/>
        <v>15.20 : Fabrication de chaussures</v>
      </c>
      <c r="O354" s="43" t="str">
        <f t="shared" si="73"/>
        <v/>
      </c>
      <c r="P354" s="2" t="str">
        <f t="shared" si="74"/>
        <v/>
      </c>
      <c r="Q354" s="2" t="str">
        <f t="shared" si="75"/>
        <v/>
      </c>
      <c r="R354" s="2" t="str">
        <f t="shared" si="76"/>
        <v/>
      </c>
    </row>
    <row r="355" spans="1:18">
      <c r="A355" s="6">
        <v>353</v>
      </c>
      <c r="B355" s="16" t="s">
        <v>723</v>
      </c>
      <c r="C355" s="7" t="b">
        <f t="shared" si="65"/>
        <v>0</v>
      </c>
      <c r="D355" s="17" t="s">
        <v>721</v>
      </c>
      <c r="E355" s="17" t="s">
        <v>721</v>
      </c>
      <c r="F355" s="17" t="s">
        <v>721</v>
      </c>
      <c r="G355" s="2" t="s">
        <v>33</v>
      </c>
      <c r="H355" s="2" t="str">
        <f t="shared" si="69"/>
        <v>C : INDUSTRIE MANUFACTURIÈRE</v>
      </c>
      <c r="I355" s="2" t="str">
        <f t="shared" si="70"/>
        <v>16 : Travail du bois et fabrication d'articles en bois et en liège, à l’exception des meubles ; fabrication d’articles en vannerie et sparterie</v>
      </c>
      <c r="J355" s="2" t="str">
        <f t="shared" si="71"/>
        <v>16.1 : Sciage et rabotage du bois</v>
      </c>
      <c r="K355" s="2" t="str">
        <f t="shared" si="66"/>
        <v/>
      </c>
      <c r="L355" s="2" t="str">
        <f t="shared" si="67"/>
        <v/>
      </c>
      <c r="M355" s="2" t="str">
        <f t="shared" si="68"/>
        <v/>
      </c>
      <c r="N355" s="2" t="str">
        <f t="shared" si="72"/>
        <v>16.10 : Sciage et rabotage du bois</v>
      </c>
      <c r="O355" s="43" t="str">
        <f t="shared" si="73"/>
        <v/>
      </c>
      <c r="P355" s="2" t="str">
        <f t="shared" si="74"/>
        <v/>
      </c>
      <c r="Q355" s="2" t="str">
        <f t="shared" si="75"/>
        <v/>
      </c>
      <c r="R355" s="2" t="str">
        <f t="shared" si="76"/>
        <v/>
      </c>
    </row>
    <row r="356" spans="1:18">
      <c r="A356" s="6">
        <v>354</v>
      </c>
      <c r="B356" s="7" t="s">
        <v>724</v>
      </c>
      <c r="C356" s="7" t="b">
        <f t="shared" si="65"/>
        <v>0</v>
      </c>
      <c r="D356" s="8" t="s">
        <v>725</v>
      </c>
      <c r="E356" s="8" t="s">
        <v>725</v>
      </c>
      <c r="F356" s="8" t="s">
        <v>726</v>
      </c>
      <c r="G356" s="2" t="s">
        <v>33</v>
      </c>
      <c r="H356" s="2" t="str">
        <f t="shared" si="69"/>
        <v>C : INDUSTRIE MANUFACTURIÈRE</v>
      </c>
      <c r="I356" s="2" t="str">
        <f t="shared" si="70"/>
        <v>16 : Travail du bois et fabrication d'articles en bois et en liège, à l’exception des meubles ; fabrication d’articles en vannerie et sparterie</v>
      </c>
      <c r="J356" s="2" t="str">
        <f t="shared" si="71"/>
        <v>16.1 : Sciage et rabotage du bois</v>
      </c>
      <c r="K356" s="2" t="str">
        <f t="shared" si="66"/>
        <v/>
      </c>
      <c r="L356" s="2" t="str">
        <f t="shared" si="67"/>
        <v/>
      </c>
      <c r="M356" s="2" t="str">
        <f t="shared" si="68"/>
        <v/>
      </c>
      <c r="N356" s="2" t="str">
        <f t="shared" si="72"/>
        <v>16.10 : Sciage et rabotage du bois</v>
      </c>
      <c r="O356" s="43" t="str">
        <f t="shared" si="73"/>
        <v>16.10A</v>
      </c>
      <c r="P356" s="2" t="str">
        <f t="shared" si="74"/>
        <v>Sciage et rabotage du bois, hors imprégnation</v>
      </c>
      <c r="Q356" s="2" t="str">
        <f t="shared" si="75"/>
        <v>Sciage et rabotage du bois, hors imprégnation</v>
      </c>
      <c r="R356" s="2" t="str">
        <f t="shared" si="76"/>
        <v>Sciage &amp; rabotage bois, sf imprégnation</v>
      </c>
    </row>
    <row r="357" spans="1:18">
      <c r="A357" s="6">
        <v>355</v>
      </c>
      <c r="B357" s="7" t="s">
        <v>727</v>
      </c>
      <c r="C357" s="7" t="b">
        <f t="shared" si="65"/>
        <v>0</v>
      </c>
      <c r="D357" s="8" t="s">
        <v>728</v>
      </c>
      <c r="E357" s="8" t="s">
        <v>728</v>
      </c>
      <c r="F357" s="8" t="s">
        <v>728</v>
      </c>
      <c r="G357" s="2" t="s">
        <v>33</v>
      </c>
      <c r="H357" s="2" t="str">
        <f t="shared" si="69"/>
        <v>C : INDUSTRIE MANUFACTURIÈRE</v>
      </c>
      <c r="I357" s="2" t="str">
        <f t="shared" si="70"/>
        <v>16 : Travail du bois et fabrication d'articles en bois et en liège, à l’exception des meubles ; fabrication d’articles en vannerie et sparterie</v>
      </c>
      <c r="J357" s="2" t="str">
        <f t="shared" si="71"/>
        <v>16.1 : Sciage et rabotage du bois</v>
      </c>
      <c r="K357" s="2" t="str">
        <f t="shared" si="66"/>
        <v/>
      </c>
      <c r="L357" s="2" t="str">
        <f t="shared" si="67"/>
        <v/>
      </c>
      <c r="M357" s="2" t="str">
        <f t="shared" si="68"/>
        <v/>
      </c>
      <c r="N357" s="2" t="str">
        <f t="shared" si="72"/>
        <v>16.10 : Sciage et rabotage du bois</v>
      </c>
      <c r="O357" s="43" t="str">
        <f t="shared" si="73"/>
        <v>16.10B</v>
      </c>
      <c r="P357" s="2" t="str">
        <f t="shared" si="74"/>
        <v>Imprégnation du bois</v>
      </c>
      <c r="Q357" s="2" t="str">
        <f t="shared" si="75"/>
        <v>Imprégnation du bois</v>
      </c>
      <c r="R357" s="2" t="str">
        <f t="shared" si="76"/>
        <v>Imprégnation du bois</v>
      </c>
    </row>
    <row r="358" spans="1:18">
      <c r="A358" s="6">
        <v>356</v>
      </c>
      <c r="B358" s="12"/>
      <c r="C358" s="7" t="b">
        <f t="shared" si="65"/>
        <v>0</v>
      </c>
      <c r="D358" s="13"/>
      <c r="E358" s="13"/>
      <c r="F358" s="13"/>
      <c r="G358" s="2" t="s">
        <v>25</v>
      </c>
      <c r="H358" s="2" t="str">
        <f t="shared" si="69"/>
        <v>C : INDUSTRIE MANUFACTURIÈRE</v>
      </c>
      <c r="I358" s="2" t="str">
        <f t="shared" si="70"/>
        <v>16 : Travail du bois et fabrication d'articles en bois et en liège, à l’exception des meubles ; fabrication d’articles en vannerie et sparterie</v>
      </c>
      <c r="J358" s="2" t="str">
        <f t="shared" si="71"/>
        <v>16.1 : Sciage et rabotage du bois</v>
      </c>
      <c r="K358" s="2" t="str">
        <f t="shared" si="66"/>
        <v/>
      </c>
      <c r="L358" s="2" t="str">
        <f t="shared" si="67"/>
        <v/>
      </c>
      <c r="M358" s="2" t="str">
        <f t="shared" si="68"/>
        <v xml:space="preserve"> . . . . . . . . . . . . . . . . . . . . . . . . . . . . . . . . . . . . . . . . . . . . . . . . . . . . . . . . . . . . . . . . . . . . . . . . . .</v>
      </c>
      <c r="N358" s="2" t="str">
        <f t="shared" si="72"/>
        <v>16.10 : Sciage et rabotage du bois</v>
      </c>
      <c r="O358" s="43" t="str">
        <f t="shared" si="73"/>
        <v/>
      </c>
      <c r="P358" s="2" t="str">
        <f t="shared" si="74"/>
        <v/>
      </c>
      <c r="Q358" s="2" t="str">
        <f t="shared" si="75"/>
        <v/>
      </c>
      <c r="R358" s="2" t="str">
        <f t="shared" si="76"/>
        <v/>
      </c>
    </row>
    <row r="359" spans="1:18">
      <c r="A359" s="6">
        <v>357</v>
      </c>
      <c r="B359" s="10" t="s">
        <v>729</v>
      </c>
      <c r="C359" s="7" t="b">
        <f t="shared" si="65"/>
        <v>0</v>
      </c>
      <c r="D359" s="11" t="s">
        <v>730</v>
      </c>
      <c r="E359" s="11" t="s">
        <v>730</v>
      </c>
      <c r="F359" s="11" t="s">
        <v>731</v>
      </c>
      <c r="G359" s="2" t="s">
        <v>732</v>
      </c>
      <c r="H359" s="2" t="str">
        <f t="shared" si="69"/>
        <v>C : INDUSTRIE MANUFACTURIÈRE</v>
      </c>
      <c r="I359" s="2" t="str">
        <f t="shared" si="70"/>
        <v>16 : Travail du bois et fabrication d'articles en bois et en liège, à l’exception des meubles ; fabrication d’articles en vannerie et sparterie</v>
      </c>
      <c r="J359" s="2" t="str">
        <f t="shared" si="71"/>
        <v>16.2 : Fabrication d'articles en bois, liège, vannerie et sparterie</v>
      </c>
      <c r="K359" s="2" t="str">
        <f t="shared" si="66"/>
        <v/>
      </c>
      <c r="L359" s="2" t="str">
        <f t="shared" si="67"/>
        <v/>
      </c>
      <c r="M359" s="2" t="str">
        <f t="shared" si="68"/>
        <v/>
      </c>
      <c r="N359" s="2" t="str">
        <f t="shared" si="72"/>
        <v>16.10 : Sciage et rabotage du bois</v>
      </c>
      <c r="O359" s="43" t="str">
        <f t="shared" si="73"/>
        <v/>
      </c>
      <c r="P359" s="2" t="str">
        <f t="shared" si="74"/>
        <v/>
      </c>
      <c r="Q359" s="2" t="str">
        <f t="shared" si="75"/>
        <v/>
      </c>
      <c r="R359" s="2" t="str">
        <f t="shared" si="76"/>
        <v/>
      </c>
    </row>
    <row r="360" spans="1:18">
      <c r="A360" s="6">
        <v>358</v>
      </c>
      <c r="B360" s="16" t="s">
        <v>733</v>
      </c>
      <c r="C360" s="7" t="b">
        <f t="shared" si="65"/>
        <v>0</v>
      </c>
      <c r="D360" s="17" t="s">
        <v>734</v>
      </c>
      <c r="E360" s="17" t="s">
        <v>734</v>
      </c>
      <c r="F360" s="17" t="s">
        <v>735</v>
      </c>
      <c r="G360" s="2" t="s">
        <v>33</v>
      </c>
      <c r="H360" s="2" t="str">
        <f t="shared" si="69"/>
        <v>C : INDUSTRIE MANUFACTURIÈRE</v>
      </c>
      <c r="I360" s="2" t="str">
        <f t="shared" si="70"/>
        <v>16 : Travail du bois et fabrication d'articles en bois et en liège, à l’exception des meubles ; fabrication d’articles en vannerie et sparterie</v>
      </c>
      <c r="J360" s="2" t="str">
        <f t="shared" si="71"/>
        <v>16.2 : Fabrication d'articles en bois, liège, vannerie et sparterie</v>
      </c>
      <c r="K360" s="2" t="str">
        <f t="shared" si="66"/>
        <v/>
      </c>
      <c r="L360" s="2" t="str">
        <f t="shared" si="67"/>
        <v/>
      </c>
      <c r="M360" s="2" t="str">
        <f t="shared" si="68"/>
        <v/>
      </c>
      <c r="N360" s="2" t="str">
        <f t="shared" si="72"/>
        <v>16.21 : Fabrication de placage et de panneaux de bois</v>
      </c>
      <c r="O360" s="43" t="str">
        <f t="shared" si="73"/>
        <v/>
      </c>
      <c r="P360" s="2" t="str">
        <f t="shared" si="74"/>
        <v/>
      </c>
      <c r="Q360" s="2" t="str">
        <f t="shared" si="75"/>
        <v/>
      </c>
      <c r="R360" s="2" t="str">
        <f t="shared" si="76"/>
        <v/>
      </c>
    </row>
    <row r="361" spans="1:18">
      <c r="A361" s="6">
        <v>359</v>
      </c>
      <c r="B361" s="7" t="s">
        <v>736</v>
      </c>
      <c r="C361" s="7" t="b">
        <f t="shared" si="65"/>
        <v>1</v>
      </c>
      <c r="D361" s="8" t="s">
        <v>734</v>
      </c>
      <c r="E361" s="8" t="s">
        <v>734</v>
      </c>
      <c r="F361" s="8" t="s">
        <v>735</v>
      </c>
      <c r="G361" s="2" t="s">
        <v>737</v>
      </c>
      <c r="H361" s="2" t="str">
        <f t="shared" si="69"/>
        <v>C : INDUSTRIE MANUFACTURIÈRE</v>
      </c>
      <c r="I361" s="2" t="str">
        <f t="shared" si="70"/>
        <v>16 : Travail du bois et fabrication d'articles en bois et en liège, à l’exception des meubles ; fabrication d’articles en vannerie et sparterie</v>
      </c>
      <c r="J361" s="2" t="str">
        <f t="shared" si="71"/>
        <v>16.2 : Fabrication d'articles en bois, liège, vannerie et sparterie</v>
      </c>
      <c r="K361" s="2" t="str">
        <f t="shared" si="66"/>
        <v/>
      </c>
      <c r="L361" s="2" t="str">
        <f t="shared" si="67"/>
        <v/>
      </c>
      <c r="M361" s="2" t="str">
        <f t="shared" si="68"/>
        <v/>
      </c>
      <c r="N361" s="2" t="str">
        <f t="shared" si="72"/>
        <v>16.21 : Fabrication de placage et de panneaux de bois</v>
      </c>
      <c r="O361" s="43" t="str">
        <f t="shared" si="73"/>
        <v>16.21Z</v>
      </c>
      <c r="P361" s="2" t="str">
        <f t="shared" si="74"/>
        <v>Fabrication de placage et de panneaux de bois</v>
      </c>
      <c r="Q361" s="2" t="str">
        <f t="shared" si="75"/>
        <v>Fabrication de placage et de panneaux de bois</v>
      </c>
      <c r="R361" s="2" t="str">
        <f t="shared" si="76"/>
        <v>Fabric.  placage et panneaux de bois</v>
      </c>
    </row>
    <row r="362" spans="1:18">
      <c r="A362" s="6">
        <v>360</v>
      </c>
      <c r="B362" s="16" t="s">
        <v>738</v>
      </c>
      <c r="C362" s="7" t="b">
        <f t="shared" si="65"/>
        <v>0</v>
      </c>
      <c r="D362" s="17" t="s">
        <v>739</v>
      </c>
      <c r="E362" s="17" t="s">
        <v>739</v>
      </c>
      <c r="F362" s="17" t="s">
        <v>739</v>
      </c>
      <c r="G362" s="2" t="s">
        <v>33</v>
      </c>
      <c r="H362" s="2" t="str">
        <f t="shared" si="69"/>
        <v>C : INDUSTRIE MANUFACTURIÈRE</v>
      </c>
      <c r="I362" s="2" t="str">
        <f t="shared" si="70"/>
        <v>16 : Travail du bois et fabrication d'articles en bois et en liège, à l’exception des meubles ; fabrication d’articles en vannerie et sparterie</v>
      </c>
      <c r="J362" s="2" t="str">
        <f t="shared" si="71"/>
        <v>16.2 : Fabrication d'articles en bois, liège, vannerie et sparterie</v>
      </c>
      <c r="K362" s="2" t="str">
        <f t="shared" si="66"/>
        <v/>
      </c>
      <c r="L362" s="2" t="str">
        <f t="shared" si="67"/>
        <v/>
      </c>
      <c r="M362" s="2" t="str">
        <f t="shared" si="68"/>
        <v/>
      </c>
      <c r="N362" s="2" t="str">
        <f t="shared" si="72"/>
        <v>16.22 : Fabrication de parquets assemblés</v>
      </c>
      <c r="O362" s="43" t="str">
        <f t="shared" si="73"/>
        <v/>
      </c>
      <c r="P362" s="2" t="str">
        <f t="shared" si="74"/>
        <v/>
      </c>
      <c r="Q362" s="2" t="str">
        <f t="shared" si="75"/>
        <v/>
      </c>
      <c r="R362" s="2" t="str">
        <f t="shared" si="76"/>
        <v/>
      </c>
    </row>
    <row r="363" spans="1:18">
      <c r="A363" s="6">
        <v>361</v>
      </c>
      <c r="B363" s="7" t="s">
        <v>740</v>
      </c>
      <c r="C363" s="7" t="b">
        <f t="shared" si="65"/>
        <v>1</v>
      </c>
      <c r="D363" s="8" t="s">
        <v>739</v>
      </c>
      <c r="E363" s="8" t="s">
        <v>739</v>
      </c>
      <c r="F363" s="8" t="s">
        <v>739</v>
      </c>
      <c r="G363" s="2" t="s">
        <v>741</v>
      </c>
      <c r="H363" s="2" t="str">
        <f t="shared" si="69"/>
        <v>C : INDUSTRIE MANUFACTURIÈRE</v>
      </c>
      <c r="I363" s="2" t="str">
        <f t="shared" si="70"/>
        <v>16 : Travail du bois et fabrication d'articles en bois et en liège, à l’exception des meubles ; fabrication d’articles en vannerie et sparterie</v>
      </c>
      <c r="J363" s="2" t="str">
        <f t="shared" si="71"/>
        <v>16.2 : Fabrication d'articles en bois, liège, vannerie et sparterie</v>
      </c>
      <c r="K363" s="2" t="str">
        <f t="shared" si="66"/>
        <v/>
      </c>
      <c r="L363" s="2" t="str">
        <f t="shared" si="67"/>
        <v/>
      </c>
      <c r="M363" s="2" t="str">
        <f t="shared" si="68"/>
        <v/>
      </c>
      <c r="N363" s="2" t="str">
        <f t="shared" si="72"/>
        <v>16.22 : Fabrication de parquets assemblés</v>
      </c>
      <c r="O363" s="43" t="str">
        <f t="shared" si="73"/>
        <v>16.22Z</v>
      </c>
      <c r="P363" s="2" t="str">
        <f t="shared" si="74"/>
        <v>Fabrication de parquets assemblés</v>
      </c>
      <c r="Q363" s="2" t="str">
        <f t="shared" si="75"/>
        <v>Fabrication de parquets assemblés</v>
      </c>
      <c r="R363" s="2" t="str">
        <f t="shared" si="76"/>
        <v>Fabrication de parquets assemblés</v>
      </c>
    </row>
    <row r="364" spans="1:18">
      <c r="A364" s="6">
        <v>362</v>
      </c>
      <c r="B364" s="16" t="s">
        <v>742</v>
      </c>
      <c r="C364" s="7" t="b">
        <f t="shared" si="65"/>
        <v>0</v>
      </c>
      <c r="D364" s="17" t="s">
        <v>743</v>
      </c>
      <c r="E364" s="17" t="s">
        <v>743</v>
      </c>
      <c r="F364" s="17" t="s">
        <v>744</v>
      </c>
      <c r="G364" s="2" t="s">
        <v>33</v>
      </c>
      <c r="H364" s="2" t="str">
        <f t="shared" si="69"/>
        <v>C : INDUSTRIE MANUFACTURIÈRE</v>
      </c>
      <c r="I364" s="2" t="str">
        <f t="shared" si="70"/>
        <v>16 : Travail du bois et fabrication d'articles en bois et en liège, à l’exception des meubles ; fabrication d’articles en vannerie et sparterie</v>
      </c>
      <c r="J364" s="2" t="str">
        <f t="shared" si="71"/>
        <v>16.2 : Fabrication d'articles en bois, liège, vannerie et sparterie</v>
      </c>
      <c r="K364" s="2" t="str">
        <f t="shared" si="66"/>
        <v/>
      </c>
      <c r="L364" s="2" t="str">
        <f t="shared" si="67"/>
        <v/>
      </c>
      <c r="M364" s="2" t="str">
        <f t="shared" si="68"/>
        <v/>
      </c>
      <c r="N364" s="2" t="str">
        <f t="shared" si="72"/>
        <v>16.23 : Fabrication de charpentes et d'autres menuiseries</v>
      </c>
      <c r="O364" s="43" t="str">
        <f t="shared" si="73"/>
        <v/>
      </c>
      <c r="P364" s="2" t="str">
        <f t="shared" si="74"/>
        <v/>
      </c>
      <c r="Q364" s="2" t="str">
        <f t="shared" si="75"/>
        <v/>
      </c>
      <c r="R364" s="2" t="str">
        <f t="shared" si="76"/>
        <v/>
      </c>
    </row>
    <row r="365" spans="1:18">
      <c r="A365" s="6">
        <v>363</v>
      </c>
      <c r="B365" s="7" t="s">
        <v>745</v>
      </c>
      <c r="C365" s="7" t="b">
        <f t="shared" si="65"/>
        <v>1</v>
      </c>
      <c r="D365" s="8" t="s">
        <v>743</v>
      </c>
      <c r="E365" s="8" t="s">
        <v>743</v>
      </c>
      <c r="F365" s="8" t="s">
        <v>744</v>
      </c>
      <c r="G365" s="2" t="s">
        <v>746</v>
      </c>
      <c r="H365" s="2" t="str">
        <f t="shared" si="69"/>
        <v>C : INDUSTRIE MANUFACTURIÈRE</v>
      </c>
      <c r="I365" s="2" t="str">
        <f t="shared" si="70"/>
        <v>16 : Travail du bois et fabrication d'articles en bois et en liège, à l’exception des meubles ; fabrication d’articles en vannerie et sparterie</v>
      </c>
      <c r="J365" s="2" t="str">
        <f t="shared" si="71"/>
        <v>16.2 : Fabrication d'articles en bois, liège, vannerie et sparterie</v>
      </c>
      <c r="K365" s="2" t="str">
        <f t="shared" si="66"/>
        <v/>
      </c>
      <c r="L365" s="2" t="str">
        <f t="shared" si="67"/>
        <v/>
      </c>
      <c r="M365" s="2" t="str">
        <f t="shared" si="68"/>
        <v/>
      </c>
      <c r="N365" s="2" t="str">
        <f t="shared" si="72"/>
        <v>16.23 : Fabrication de charpentes et d'autres menuiseries</v>
      </c>
      <c r="O365" s="43" t="str">
        <f t="shared" si="73"/>
        <v>16.23Z</v>
      </c>
      <c r="P365" s="2" t="str">
        <f t="shared" si="74"/>
        <v>Fabrication de charpentes et d'autres menuiseries</v>
      </c>
      <c r="Q365" s="2" t="str">
        <f t="shared" si="75"/>
        <v>Fabrication de charpentes et d'autres menuiseries</v>
      </c>
      <c r="R365" s="2" t="str">
        <f t="shared" si="76"/>
        <v>Fab. charpentes et autres menuiseries</v>
      </c>
    </row>
    <row r="366" spans="1:18">
      <c r="A366" s="6">
        <v>364</v>
      </c>
      <c r="B366" s="16" t="s">
        <v>747</v>
      </c>
      <c r="C366" s="7" t="b">
        <f t="shared" si="65"/>
        <v>0</v>
      </c>
      <c r="D366" s="19" t="s">
        <v>748</v>
      </c>
      <c r="E366" s="19" t="s">
        <v>748</v>
      </c>
      <c r="F366" s="19" t="s">
        <v>748</v>
      </c>
      <c r="G366" s="2" t="s">
        <v>33</v>
      </c>
      <c r="H366" s="2" t="str">
        <f t="shared" si="69"/>
        <v>C : INDUSTRIE MANUFACTURIÈRE</v>
      </c>
      <c r="I366" s="2" t="str">
        <f t="shared" si="70"/>
        <v>16 : Travail du bois et fabrication d'articles en bois et en liège, à l’exception des meubles ; fabrication d’articles en vannerie et sparterie</v>
      </c>
      <c r="J366" s="2" t="str">
        <f t="shared" si="71"/>
        <v>16.2 : Fabrication d'articles en bois, liège, vannerie et sparterie</v>
      </c>
      <c r="K366" s="2" t="str">
        <f t="shared" si="66"/>
        <v/>
      </c>
      <c r="L366" s="2" t="str">
        <f t="shared" si="67"/>
        <v/>
      </c>
      <c r="M366" s="2" t="str">
        <f t="shared" si="68"/>
        <v/>
      </c>
      <c r="N366" s="2" t="str">
        <f t="shared" si="72"/>
        <v>16.24 : Fabrication d'emballages en bois</v>
      </c>
      <c r="O366" s="43" t="str">
        <f t="shared" si="73"/>
        <v/>
      </c>
      <c r="P366" s="2" t="str">
        <f t="shared" si="74"/>
        <v/>
      </c>
      <c r="Q366" s="2" t="str">
        <f t="shared" si="75"/>
        <v/>
      </c>
      <c r="R366" s="2" t="str">
        <f t="shared" si="76"/>
        <v/>
      </c>
    </row>
    <row r="367" spans="1:18">
      <c r="A367" s="6">
        <v>365</v>
      </c>
      <c r="B367" s="7" t="s">
        <v>749</v>
      </c>
      <c r="C367" s="7" t="b">
        <f t="shared" si="65"/>
        <v>1</v>
      </c>
      <c r="D367" s="8" t="s">
        <v>748</v>
      </c>
      <c r="E367" s="8" t="s">
        <v>748</v>
      </c>
      <c r="F367" s="8" t="s">
        <v>748</v>
      </c>
      <c r="G367" s="2" t="s">
        <v>750</v>
      </c>
      <c r="H367" s="2" t="str">
        <f t="shared" si="69"/>
        <v>C : INDUSTRIE MANUFACTURIÈRE</v>
      </c>
      <c r="I367" s="2" t="str">
        <f t="shared" si="70"/>
        <v>16 : Travail du bois et fabrication d'articles en bois et en liège, à l’exception des meubles ; fabrication d’articles en vannerie et sparterie</v>
      </c>
      <c r="J367" s="2" t="str">
        <f t="shared" si="71"/>
        <v>16.2 : Fabrication d'articles en bois, liège, vannerie et sparterie</v>
      </c>
      <c r="K367" s="2" t="str">
        <f t="shared" si="66"/>
        <v/>
      </c>
      <c r="L367" s="2" t="str">
        <f t="shared" si="67"/>
        <v/>
      </c>
      <c r="M367" s="2" t="str">
        <f t="shared" si="68"/>
        <v/>
      </c>
      <c r="N367" s="2" t="str">
        <f t="shared" si="72"/>
        <v>16.24 : Fabrication d'emballages en bois</v>
      </c>
      <c r="O367" s="43" t="str">
        <f t="shared" si="73"/>
        <v>16.24Z</v>
      </c>
      <c r="P367" s="2" t="str">
        <f t="shared" si="74"/>
        <v>Fabrication d'emballages en bois</v>
      </c>
      <c r="Q367" s="2" t="str">
        <f t="shared" si="75"/>
        <v>Fabrication d'emballages en bois</v>
      </c>
      <c r="R367" s="2" t="str">
        <f t="shared" si="76"/>
        <v>Fabrication d'emballages en bois</v>
      </c>
    </row>
    <row r="368" spans="1:18" ht="24.95">
      <c r="A368" s="6">
        <v>366</v>
      </c>
      <c r="B368" s="16" t="s">
        <v>751</v>
      </c>
      <c r="C368" s="7" t="b">
        <f t="shared" si="65"/>
        <v>0</v>
      </c>
      <c r="D368" s="17" t="s">
        <v>752</v>
      </c>
      <c r="E368" s="17" t="s">
        <v>753</v>
      </c>
      <c r="F368" s="17" t="s">
        <v>754</v>
      </c>
      <c r="G368" s="2" t="s">
        <v>33</v>
      </c>
      <c r="H368" s="2" t="str">
        <f t="shared" si="69"/>
        <v>C : INDUSTRIE MANUFACTURIÈRE</v>
      </c>
      <c r="I368" s="2" t="str">
        <f t="shared" si="70"/>
        <v>16 : Travail du bois et fabrication d'articles en bois et en liège, à l’exception des meubles ; fabrication d’articles en vannerie et sparterie</v>
      </c>
      <c r="J368" s="2" t="str">
        <f t="shared" si="71"/>
        <v>16.2 : Fabrication d'articles en bois, liège, vannerie et sparterie</v>
      </c>
      <c r="K368" s="2" t="str">
        <f t="shared" si="66"/>
        <v/>
      </c>
      <c r="L368" s="2" t="str">
        <f t="shared" si="67"/>
        <v/>
      </c>
      <c r="M368" s="2" t="str">
        <f t="shared" si="68"/>
        <v/>
      </c>
      <c r="N368" s="2" t="str">
        <f t="shared" si="72"/>
        <v>16.29 : Fabrication d'objets divers en bois ; fabrication d'objets en liège, vannerie et sparterie</v>
      </c>
      <c r="O368" s="43" t="str">
        <f t="shared" si="73"/>
        <v/>
      </c>
      <c r="P368" s="2" t="str">
        <f t="shared" si="74"/>
        <v/>
      </c>
      <c r="Q368" s="2" t="str">
        <f t="shared" si="75"/>
        <v/>
      </c>
      <c r="R368" s="2" t="str">
        <f t="shared" si="76"/>
        <v/>
      </c>
    </row>
    <row r="369" spans="1:18" ht="25.7">
      <c r="A369" s="6">
        <v>367</v>
      </c>
      <c r="B369" s="7" t="s">
        <v>755</v>
      </c>
      <c r="C369" s="7" t="b">
        <f t="shared" si="65"/>
        <v>1</v>
      </c>
      <c r="D369" s="8" t="s">
        <v>752</v>
      </c>
      <c r="E369" s="8" t="s">
        <v>753</v>
      </c>
      <c r="F369" s="8" t="s">
        <v>754</v>
      </c>
      <c r="G369" s="2" t="s">
        <v>756</v>
      </c>
      <c r="H369" s="2" t="str">
        <f t="shared" si="69"/>
        <v>C : INDUSTRIE MANUFACTURIÈRE</v>
      </c>
      <c r="I369" s="2" t="str">
        <f t="shared" si="70"/>
        <v>16 : Travail du bois et fabrication d'articles en bois et en liège, à l’exception des meubles ; fabrication d’articles en vannerie et sparterie</v>
      </c>
      <c r="J369" s="2" t="str">
        <f t="shared" si="71"/>
        <v>16.2 : Fabrication d'articles en bois, liège, vannerie et sparterie</v>
      </c>
      <c r="K369" s="2" t="str">
        <f t="shared" si="66"/>
        <v/>
      </c>
      <c r="L369" s="2" t="str">
        <f t="shared" si="67"/>
        <v/>
      </c>
      <c r="M369" s="2" t="str">
        <f t="shared" si="68"/>
        <v/>
      </c>
      <c r="N369" s="2" t="str">
        <f t="shared" si="72"/>
        <v>16.29 : Fabrication d'objets divers en bois ; fabrication d'objets en liège, vannerie et sparterie</v>
      </c>
      <c r="O369" s="43" t="str">
        <f t="shared" si="73"/>
        <v>16.29Z</v>
      </c>
      <c r="P369" s="2" t="str">
        <f t="shared" si="74"/>
        <v>Fabrication d'objets divers en bois ; fabrication d'objets en liège, vannerie et sparterie</v>
      </c>
      <c r="Q369" s="2" t="str">
        <f t="shared" si="75"/>
        <v>Fabrication objets divers en bois, liège, vannerie et sparterie</v>
      </c>
      <c r="R369" s="2" t="str">
        <f t="shared" si="76"/>
        <v>Fab. objet div. bois, liège, vann., etc.</v>
      </c>
    </row>
    <row r="370" spans="1:18">
      <c r="A370" s="6">
        <v>368</v>
      </c>
      <c r="B370" s="12"/>
      <c r="C370" s="7" t="b">
        <f t="shared" si="65"/>
        <v>0</v>
      </c>
      <c r="D370" s="13"/>
      <c r="E370" s="13"/>
      <c r="F370" s="13"/>
      <c r="G370" s="2" t="s">
        <v>20</v>
      </c>
      <c r="H370" s="2" t="str">
        <f t="shared" si="69"/>
        <v>C : INDUSTRIE MANUFACTURIÈRE</v>
      </c>
      <c r="I370" s="2" t="str">
        <f t="shared" si="70"/>
        <v>16 : Travail du bois et fabrication d'articles en bois et en liège, à l’exception des meubles ; fabrication d’articles en vannerie et sparterie</v>
      </c>
      <c r="J370" s="2" t="str">
        <f t="shared" si="71"/>
        <v>16.2 : Fabrication d'articles en bois, liège, vannerie et sparterie</v>
      </c>
      <c r="K370" s="2" t="str">
        <f t="shared" si="66"/>
        <v/>
      </c>
      <c r="L370" s="2" t="str">
        <f t="shared" si="67"/>
        <v xml:space="preserve"> - - - - - - - - - - - - - - - - - - - - - - - - - - - - - - - - - - - - - - - - - - - - - - - - - - - - - - - - - - - - - - - - - - - - - - - - - -</v>
      </c>
      <c r="M370" s="2" t="str">
        <f t="shared" si="68"/>
        <v/>
      </c>
      <c r="N370" s="2" t="str">
        <f t="shared" si="72"/>
        <v>16.29 : Fabrication d'objets divers en bois ; fabrication d'objets en liège, vannerie et sparterie</v>
      </c>
      <c r="O370" s="43" t="str">
        <f t="shared" si="73"/>
        <v/>
      </c>
      <c r="P370" s="2" t="str">
        <f t="shared" si="74"/>
        <v/>
      </c>
      <c r="Q370" s="2" t="str">
        <f t="shared" si="75"/>
        <v/>
      </c>
      <c r="R370" s="2" t="str">
        <f t="shared" si="76"/>
        <v/>
      </c>
    </row>
    <row r="371" spans="1:18" ht="14.1">
      <c r="A371" s="6">
        <v>369</v>
      </c>
      <c r="B371" s="14" t="s">
        <v>757</v>
      </c>
      <c r="C371" s="7" t="b">
        <f t="shared" si="65"/>
        <v>0</v>
      </c>
      <c r="D371" s="15" t="s">
        <v>758</v>
      </c>
      <c r="E371" s="15" t="s">
        <v>758</v>
      </c>
      <c r="F371" s="15" t="s">
        <v>758</v>
      </c>
      <c r="G371" s="2" t="s">
        <v>759</v>
      </c>
      <c r="H371" s="2" t="str">
        <f t="shared" si="69"/>
        <v>C : INDUSTRIE MANUFACTURIÈRE</v>
      </c>
      <c r="I371" s="2" t="str">
        <f t="shared" si="70"/>
        <v>17 : Industrie du papier et du carton</v>
      </c>
      <c r="J371" s="2" t="str">
        <f t="shared" si="71"/>
        <v>16.2 : Fabrication d'articles en bois, liège, vannerie et sparterie</v>
      </c>
      <c r="K371" s="2" t="str">
        <f t="shared" si="66"/>
        <v/>
      </c>
      <c r="L371" s="2" t="str">
        <f t="shared" si="67"/>
        <v/>
      </c>
      <c r="M371" s="2" t="str">
        <f t="shared" si="68"/>
        <v/>
      </c>
      <c r="N371" s="2" t="str">
        <f t="shared" si="72"/>
        <v>16.29 : Fabrication d'objets divers en bois ; fabrication d'objets en liège, vannerie et sparterie</v>
      </c>
      <c r="O371" s="43" t="str">
        <f t="shared" si="73"/>
        <v/>
      </c>
      <c r="P371" s="2" t="str">
        <f t="shared" si="74"/>
        <v/>
      </c>
      <c r="Q371" s="2" t="str">
        <f t="shared" si="75"/>
        <v/>
      </c>
      <c r="R371" s="2" t="str">
        <f t="shared" si="76"/>
        <v/>
      </c>
    </row>
    <row r="372" spans="1:18">
      <c r="A372" s="6">
        <v>370</v>
      </c>
      <c r="B372" s="12"/>
      <c r="C372" s="7" t="b">
        <f t="shared" si="65"/>
        <v>0</v>
      </c>
      <c r="D372" s="13"/>
      <c r="E372" s="13"/>
      <c r="F372" s="13"/>
      <c r="G372" s="2" t="s">
        <v>25</v>
      </c>
      <c r="H372" s="2" t="str">
        <f t="shared" si="69"/>
        <v>C : INDUSTRIE MANUFACTURIÈRE</v>
      </c>
      <c r="I372" s="2" t="str">
        <f t="shared" si="70"/>
        <v>17 : Industrie du papier et du carton</v>
      </c>
      <c r="J372" s="2" t="str">
        <f t="shared" si="71"/>
        <v>16.2 : Fabrication d'articles en bois, liège, vannerie et sparterie</v>
      </c>
      <c r="K372" s="2" t="str">
        <f t="shared" si="66"/>
        <v/>
      </c>
      <c r="L372" s="2" t="str">
        <f t="shared" si="67"/>
        <v/>
      </c>
      <c r="M372" s="2" t="str">
        <f t="shared" si="68"/>
        <v xml:space="preserve"> . . . . . . . . . . . . . . . . . . . . . . . . . . . . . . . . . . . . . . . . . . . . . . . . . . . . . . . . . . . . . . . . . . . . . . . . . .</v>
      </c>
      <c r="N372" s="2" t="str">
        <f t="shared" si="72"/>
        <v>16.29 : Fabrication d'objets divers en bois ; fabrication d'objets en liège, vannerie et sparterie</v>
      </c>
      <c r="O372" s="43" t="str">
        <f t="shared" si="73"/>
        <v/>
      </c>
      <c r="P372" s="2" t="str">
        <f t="shared" si="74"/>
        <v/>
      </c>
      <c r="Q372" s="2" t="str">
        <f t="shared" si="75"/>
        <v/>
      </c>
      <c r="R372" s="2" t="str">
        <f t="shared" si="76"/>
        <v/>
      </c>
    </row>
    <row r="373" spans="1:18">
      <c r="A373" s="6">
        <v>371</v>
      </c>
      <c r="B373" s="10" t="s">
        <v>760</v>
      </c>
      <c r="C373" s="7" t="b">
        <f t="shared" si="65"/>
        <v>0</v>
      </c>
      <c r="D373" s="11" t="s">
        <v>761</v>
      </c>
      <c r="E373" s="11" t="s">
        <v>761</v>
      </c>
      <c r="F373" s="11" t="s">
        <v>762</v>
      </c>
      <c r="G373" s="2" t="s">
        <v>763</v>
      </c>
      <c r="H373" s="2" t="str">
        <f t="shared" si="69"/>
        <v>C : INDUSTRIE MANUFACTURIÈRE</v>
      </c>
      <c r="I373" s="2" t="str">
        <f t="shared" si="70"/>
        <v>17 : Industrie du papier et du carton</v>
      </c>
      <c r="J373" s="2" t="str">
        <f t="shared" si="71"/>
        <v>17.1 : Fabrication de pâte à papier, de papier et de carton</v>
      </c>
      <c r="K373" s="2" t="str">
        <f t="shared" si="66"/>
        <v/>
      </c>
      <c r="L373" s="2" t="str">
        <f t="shared" si="67"/>
        <v/>
      </c>
      <c r="M373" s="2" t="str">
        <f t="shared" si="68"/>
        <v/>
      </c>
      <c r="N373" s="2" t="str">
        <f t="shared" si="72"/>
        <v>16.29 : Fabrication d'objets divers en bois ; fabrication d'objets en liège, vannerie et sparterie</v>
      </c>
      <c r="O373" s="43" t="str">
        <f t="shared" si="73"/>
        <v/>
      </c>
      <c r="P373" s="2" t="str">
        <f t="shared" si="74"/>
        <v/>
      </c>
      <c r="Q373" s="2" t="str">
        <f t="shared" si="75"/>
        <v/>
      </c>
      <c r="R373" s="2" t="str">
        <f t="shared" si="76"/>
        <v/>
      </c>
    </row>
    <row r="374" spans="1:18">
      <c r="A374" s="6">
        <v>372</v>
      </c>
      <c r="B374" s="16" t="s">
        <v>764</v>
      </c>
      <c r="C374" s="7" t="b">
        <f t="shared" si="65"/>
        <v>0</v>
      </c>
      <c r="D374" s="17" t="s">
        <v>765</v>
      </c>
      <c r="E374" s="17" t="s">
        <v>765</v>
      </c>
      <c r="F374" s="17" t="s">
        <v>765</v>
      </c>
      <c r="G374" s="2" t="s">
        <v>33</v>
      </c>
      <c r="H374" s="2" t="str">
        <f t="shared" si="69"/>
        <v>C : INDUSTRIE MANUFACTURIÈRE</v>
      </c>
      <c r="I374" s="2" t="str">
        <f t="shared" si="70"/>
        <v>17 : Industrie du papier et du carton</v>
      </c>
      <c r="J374" s="2" t="str">
        <f t="shared" si="71"/>
        <v>17.1 : Fabrication de pâte à papier, de papier et de carton</v>
      </c>
      <c r="K374" s="2" t="str">
        <f t="shared" si="66"/>
        <v/>
      </c>
      <c r="L374" s="2" t="str">
        <f t="shared" si="67"/>
        <v/>
      </c>
      <c r="M374" s="2" t="str">
        <f t="shared" si="68"/>
        <v/>
      </c>
      <c r="N374" s="2" t="str">
        <f t="shared" si="72"/>
        <v>17.11 : Fabrication de pâte à papier</v>
      </c>
      <c r="O374" s="43" t="str">
        <f t="shared" si="73"/>
        <v/>
      </c>
      <c r="P374" s="2" t="str">
        <f t="shared" si="74"/>
        <v/>
      </c>
      <c r="Q374" s="2" t="str">
        <f t="shared" si="75"/>
        <v/>
      </c>
      <c r="R374" s="2" t="str">
        <f t="shared" si="76"/>
        <v/>
      </c>
    </row>
    <row r="375" spans="1:18">
      <c r="A375" s="6">
        <v>373</v>
      </c>
      <c r="B375" s="7" t="s">
        <v>766</v>
      </c>
      <c r="C375" s="7" t="b">
        <f t="shared" si="65"/>
        <v>1</v>
      </c>
      <c r="D375" s="8" t="s">
        <v>765</v>
      </c>
      <c r="E375" s="8" t="s">
        <v>765</v>
      </c>
      <c r="F375" s="8" t="s">
        <v>765</v>
      </c>
      <c r="G375" s="2" t="s">
        <v>767</v>
      </c>
      <c r="H375" s="2" t="str">
        <f t="shared" si="69"/>
        <v>C : INDUSTRIE MANUFACTURIÈRE</v>
      </c>
      <c r="I375" s="2" t="str">
        <f t="shared" si="70"/>
        <v>17 : Industrie du papier et du carton</v>
      </c>
      <c r="J375" s="2" t="str">
        <f t="shared" si="71"/>
        <v>17.1 : Fabrication de pâte à papier, de papier et de carton</v>
      </c>
      <c r="K375" s="2" t="str">
        <f t="shared" si="66"/>
        <v/>
      </c>
      <c r="L375" s="2" t="str">
        <f t="shared" si="67"/>
        <v/>
      </c>
      <c r="M375" s="2" t="str">
        <f t="shared" si="68"/>
        <v/>
      </c>
      <c r="N375" s="2" t="str">
        <f t="shared" si="72"/>
        <v>17.11 : Fabrication de pâte à papier</v>
      </c>
      <c r="O375" s="43" t="str">
        <f t="shared" si="73"/>
        <v>17.11Z</v>
      </c>
      <c r="P375" s="2" t="str">
        <f t="shared" si="74"/>
        <v>Fabrication de pâte à papier</v>
      </c>
      <c r="Q375" s="2" t="str">
        <f t="shared" si="75"/>
        <v>Fabrication de pâte à papier</v>
      </c>
      <c r="R375" s="2" t="str">
        <f t="shared" si="76"/>
        <v>Fabrication de pâte à papier</v>
      </c>
    </row>
    <row r="376" spans="1:18">
      <c r="A376" s="6">
        <v>374</v>
      </c>
      <c r="B376" s="16" t="s">
        <v>768</v>
      </c>
      <c r="C376" s="7" t="b">
        <f t="shared" si="65"/>
        <v>0</v>
      </c>
      <c r="D376" s="17" t="s">
        <v>769</v>
      </c>
      <c r="E376" s="17" t="s">
        <v>769</v>
      </c>
      <c r="F376" s="17" t="s">
        <v>769</v>
      </c>
      <c r="G376" s="2" t="s">
        <v>33</v>
      </c>
      <c r="H376" s="2" t="str">
        <f t="shared" si="69"/>
        <v>C : INDUSTRIE MANUFACTURIÈRE</v>
      </c>
      <c r="I376" s="2" t="str">
        <f t="shared" si="70"/>
        <v>17 : Industrie du papier et du carton</v>
      </c>
      <c r="J376" s="2" t="str">
        <f t="shared" si="71"/>
        <v>17.1 : Fabrication de pâte à papier, de papier et de carton</v>
      </c>
      <c r="K376" s="2" t="str">
        <f t="shared" si="66"/>
        <v/>
      </c>
      <c r="L376" s="2" t="str">
        <f t="shared" si="67"/>
        <v/>
      </c>
      <c r="M376" s="2" t="str">
        <f t="shared" si="68"/>
        <v/>
      </c>
      <c r="N376" s="2" t="str">
        <f t="shared" si="72"/>
        <v>17.12 : Fabrication de papier et de carton</v>
      </c>
      <c r="O376" s="43" t="str">
        <f t="shared" si="73"/>
        <v/>
      </c>
      <c r="P376" s="2" t="str">
        <f t="shared" si="74"/>
        <v/>
      </c>
      <c r="Q376" s="2" t="str">
        <f t="shared" si="75"/>
        <v/>
      </c>
      <c r="R376" s="2" t="str">
        <f t="shared" si="76"/>
        <v/>
      </c>
    </row>
    <row r="377" spans="1:18">
      <c r="A377" s="6">
        <v>375</v>
      </c>
      <c r="B377" s="7" t="s">
        <v>770</v>
      </c>
      <c r="C377" s="7" t="b">
        <f t="shared" si="65"/>
        <v>1</v>
      </c>
      <c r="D377" s="8" t="s">
        <v>769</v>
      </c>
      <c r="E377" s="8" t="s">
        <v>769</v>
      </c>
      <c r="F377" s="8" t="s">
        <v>769</v>
      </c>
      <c r="G377" s="2" t="s">
        <v>771</v>
      </c>
      <c r="H377" s="2" t="str">
        <f t="shared" si="69"/>
        <v>C : INDUSTRIE MANUFACTURIÈRE</v>
      </c>
      <c r="I377" s="2" t="str">
        <f t="shared" si="70"/>
        <v>17 : Industrie du papier et du carton</v>
      </c>
      <c r="J377" s="2" t="str">
        <f t="shared" si="71"/>
        <v>17.1 : Fabrication de pâte à papier, de papier et de carton</v>
      </c>
      <c r="K377" s="2" t="str">
        <f t="shared" si="66"/>
        <v/>
      </c>
      <c r="L377" s="2" t="str">
        <f t="shared" si="67"/>
        <v/>
      </c>
      <c r="M377" s="2" t="str">
        <f t="shared" si="68"/>
        <v/>
      </c>
      <c r="N377" s="2" t="str">
        <f t="shared" si="72"/>
        <v>17.12 : Fabrication de papier et de carton</v>
      </c>
      <c r="O377" s="43" t="str">
        <f t="shared" si="73"/>
        <v>17.12Z</v>
      </c>
      <c r="P377" s="2" t="str">
        <f t="shared" si="74"/>
        <v>Fabrication de papier et de carton</v>
      </c>
      <c r="Q377" s="2" t="str">
        <f t="shared" si="75"/>
        <v>Fabrication de papier et de carton</v>
      </c>
      <c r="R377" s="2" t="str">
        <f t="shared" si="76"/>
        <v>Fabrication de papier et de carton</v>
      </c>
    </row>
    <row r="378" spans="1:18">
      <c r="A378" s="6">
        <v>376</v>
      </c>
      <c r="B378" s="12"/>
      <c r="C378" s="7" t="b">
        <f t="shared" si="65"/>
        <v>0</v>
      </c>
      <c r="D378" s="13"/>
      <c r="E378" s="13"/>
      <c r="F378" s="13"/>
      <c r="G378" s="2" t="s">
        <v>25</v>
      </c>
      <c r="H378" s="2" t="str">
        <f t="shared" si="69"/>
        <v>C : INDUSTRIE MANUFACTURIÈRE</v>
      </c>
      <c r="I378" s="2" t="str">
        <f t="shared" si="70"/>
        <v>17 : Industrie du papier et du carton</v>
      </c>
      <c r="J378" s="2" t="str">
        <f t="shared" si="71"/>
        <v>17.1 : Fabrication de pâte à papier, de papier et de carton</v>
      </c>
      <c r="K378" s="2" t="str">
        <f t="shared" si="66"/>
        <v/>
      </c>
      <c r="L378" s="2" t="str">
        <f t="shared" si="67"/>
        <v/>
      </c>
      <c r="M378" s="2" t="str">
        <f t="shared" si="68"/>
        <v xml:space="preserve"> . . . . . . . . . . . . . . . . . . . . . . . . . . . . . . . . . . . . . . . . . . . . . . . . . . . . . . . . . . . . . . . . . . . . . . . . . .</v>
      </c>
      <c r="N378" s="2" t="str">
        <f t="shared" si="72"/>
        <v>17.12 : Fabrication de papier et de carton</v>
      </c>
      <c r="O378" s="43" t="str">
        <f t="shared" si="73"/>
        <v/>
      </c>
      <c r="P378" s="2" t="str">
        <f t="shared" si="74"/>
        <v/>
      </c>
      <c r="Q378" s="2" t="str">
        <f t="shared" si="75"/>
        <v/>
      </c>
      <c r="R378" s="2" t="str">
        <f t="shared" si="76"/>
        <v/>
      </c>
    </row>
    <row r="379" spans="1:18">
      <c r="A379" s="6">
        <v>377</v>
      </c>
      <c r="B379" s="10" t="s">
        <v>772</v>
      </c>
      <c r="C379" s="7" t="b">
        <f t="shared" si="65"/>
        <v>0</v>
      </c>
      <c r="D379" s="11" t="s">
        <v>773</v>
      </c>
      <c r="E379" s="11" t="s">
        <v>773</v>
      </c>
      <c r="F379" s="11" t="s">
        <v>774</v>
      </c>
      <c r="G379" s="2" t="s">
        <v>775</v>
      </c>
      <c r="H379" s="2" t="str">
        <f t="shared" si="69"/>
        <v>C : INDUSTRIE MANUFACTURIÈRE</v>
      </c>
      <c r="I379" s="2" t="str">
        <f t="shared" si="70"/>
        <v>17 : Industrie du papier et du carton</v>
      </c>
      <c r="J379" s="2" t="str">
        <f t="shared" si="71"/>
        <v>17.2 : Fabrication d'articles en papier ou en carton</v>
      </c>
      <c r="K379" s="2" t="str">
        <f t="shared" si="66"/>
        <v/>
      </c>
      <c r="L379" s="2" t="str">
        <f t="shared" si="67"/>
        <v/>
      </c>
      <c r="M379" s="2" t="str">
        <f t="shared" si="68"/>
        <v/>
      </c>
      <c r="N379" s="2" t="str">
        <f t="shared" si="72"/>
        <v>17.12 : Fabrication de papier et de carton</v>
      </c>
      <c r="O379" s="43" t="str">
        <f t="shared" si="73"/>
        <v/>
      </c>
      <c r="P379" s="2" t="str">
        <f t="shared" si="74"/>
        <v/>
      </c>
      <c r="Q379" s="2" t="str">
        <f t="shared" si="75"/>
        <v/>
      </c>
      <c r="R379" s="2" t="str">
        <f t="shared" si="76"/>
        <v/>
      </c>
    </row>
    <row r="380" spans="1:18" ht="24.95">
      <c r="A380" s="6">
        <v>378</v>
      </c>
      <c r="B380" s="16" t="s">
        <v>776</v>
      </c>
      <c r="C380" s="7" t="b">
        <f t="shared" si="65"/>
        <v>0</v>
      </c>
      <c r="D380" s="17" t="s">
        <v>777</v>
      </c>
      <c r="E380" s="17" t="s">
        <v>778</v>
      </c>
      <c r="F380" s="17" t="s">
        <v>779</v>
      </c>
      <c r="G380" s="2" t="s">
        <v>33</v>
      </c>
      <c r="H380" s="2" t="str">
        <f t="shared" si="69"/>
        <v>C : INDUSTRIE MANUFACTURIÈRE</v>
      </c>
      <c r="I380" s="2" t="str">
        <f t="shared" si="70"/>
        <v>17 : Industrie du papier et du carton</v>
      </c>
      <c r="J380" s="2" t="str">
        <f t="shared" si="71"/>
        <v>17.2 : Fabrication d'articles en papier ou en carton</v>
      </c>
      <c r="K380" s="2" t="str">
        <f t="shared" si="66"/>
        <v/>
      </c>
      <c r="L380" s="2" t="str">
        <f t="shared" si="67"/>
        <v/>
      </c>
      <c r="M380" s="2" t="str">
        <f t="shared" si="68"/>
        <v/>
      </c>
      <c r="N380" s="2" t="str">
        <f t="shared" si="72"/>
        <v>17.21 : Fabrication de papier et carton ondulés et d'emballages en papier ou en carton</v>
      </c>
      <c r="O380" s="43" t="str">
        <f t="shared" si="73"/>
        <v/>
      </c>
      <c r="P380" s="2" t="str">
        <f t="shared" si="74"/>
        <v/>
      </c>
      <c r="Q380" s="2" t="str">
        <f t="shared" si="75"/>
        <v/>
      </c>
      <c r="R380" s="2" t="str">
        <f t="shared" si="76"/>
        <v/>
      </c>
    </row>
    <row r="381" spans="1:18">
      <c r="A381" s="6">
        <v>379</v>
      </c>
      <c r="B381" s="7" t="s">
        <v>780</v>
      </c>
      <c r="C381" s="7" t="b">
        <f t="shared" si="65"/>
        <v>0</v>
      </c>
      <c r="D381" s="8" t="s">
        <v>781</v>
      </c>
      <c r="E381" s="8" t="s">
        <v>781</v>
      </c>
      <c r="F381" s="8" t="s">
        <v>781</v>
      </c>
      <c r="G381" s="2" t="s">
        <v>33</v>
      </c>
      <c r="H381" s="2" t="str">
        <f t="shared" si="69"/>
        <v>C : INDUSTRIE MANUFACTURIÈRE</v>
      </c>
      <c r="I381" s="2" t="str">
        <f t="shared" si="70"/>
        <v>17 : Industrie du papier et du carton</v>
      </c>
      <c r="J381" s="2" t="str">
        <f t="shared" si="71"/>
        <v>17.2 : Fabrication d'articles en papier ou en carton</v>
      </c>
      <c r="K381" s="2" t="str">
        <f t="shared" si="66"/>
        <v/>
      </c>
      <c r="L381" s="2" t="str">
        <f t="shared" si="67"/>
        <v/>
      </c>
      <c r="M381" s="2" t="str">
        <f t="shared" si="68"/>
        <v/>
      </c>
      <c r="N381" s="2" t="str">
        <f t="shared" si="72"/>
        <v>17.21 : Fabrication de papier et carton ondulés et d'emballages en papier ou en carton</v>
      </c>
      <c r="O381" s="43" t="str">
        <f t="shared" si="73"/>
        <v>17.21A</v>
      </c>
      <c r="P381" s="2" t="str">
        <f t="shared" si="74"/>
        <v>Fabrication de carton ondulé</v>
      </c>
      <c r="Q381" s="2" t="str">
        <f t="shared" si="75"/>
        <v>Fabrication de carton ondulé</v>
      </c>
      <c r="R381" s="2" t="str">
        <f t="shared" si="76"/>
        <v>Fabrication de carton ondulé</v>
      </c>
    </row>
    <row r="382" spans="1:18">
      <c r="A382" s="6">
        <v>380</v>
      </c>
      <c r="B382" s="7" t="s">
        <v>782</v>
      </c>
      <c r="C382" s="7" t="b">
        <f t="shared" si="65"/>
        <v>0</v>
      </c>
      <c r="D382" s="8" t="s">
        <v>783</v>
      </c>
      <c r="E382" s="8" t="s">
        <v>784</v>
      </c>
      <c r="F382" s="8" t="s">
        <v>784</v>
      </c>
      <c r="G382" s="2" t="s">
        <v>33</v>
      </c>
      <c r="H382" s="2" t="str">
        <f t="shared" si="69"/>
        <v>C : INDUSTRIE MANUFACTURIÈRE</v>
      </c>
      <c r="I382" s="2" t="str">
        <f t="shared" si="70"/>
        <v>17 : Industrie du papier et du carton</v>
      </c>
      <c r="J382" s="2" t="str">
        <f t="shared" si="71"/>
        <v>17.2 : Fabrication d'articles en papier ou en carton</v>
      </c>
      <c r="K382" s="2" t="str">
        <f t="shared" si="66"/>
        <v/>
      </c>
      <c r="L382" s="2" t="str">
        <f t="shared" si="67"/>
        <v/>
      </c>
      <c r="M382" s="2" t="str">
        <f t="shared" si="68"/>
        <v/>
      </c>
      <c r="N382" s="2" t="str">
        <f t="shared" si="72"/>
        <v>17.21 : Fabrication de papier et carton ondulés et d'emballages en papier ou en carton</v>
      </c>
      <c r="O382" s="43" t="str">
        <f t="shared" si="73"/>
        <v>17.21B</v>
      </c>
      <c r="P382" s="2" t="str">
        <f t="shared" si="74"/>
        <v xml:space="preserve">Fabrication de cartonnages </v>
      </c>
      <c r="Q382" s="2" t="str">
        <f t="shared" si="75"/>
        <v>Fabrication de cartonnages</v>
      </c>
      <c r="R382" s="2" t="str">
        <f t="shared" si="76"/>
        <v>Fabrication de cartonnages</v>
      </c>
    </row>
    <row r="383" spans="1:18">
      <c r="A383" s="6">
        <v>381</v>
      </c>
      <c r="B383" s="7" t="s">
        <v>785</v>
      </c>
      <c r="C383" s="7" t="b">
        <f t="shared" si="65"/>
        <v>0</v>
      </c>
      <c r="D383" s="8" t="s">
        <v>786</v>
      </c>
      <c r="E383" s="8" t="s">
        <v>786</v>
      </c>
      <c r="F383" s="8" t="s">
        <v>786</v>
      </c>
      <c r="G383" s="2" t="s">
        <v>33</v>
      </c>
      <c r="H383" s="2" t="str">
        <f t="shared" si="69"/>
        <v>C : INDUSTRIE MANUFACTURIÈRE</v>
      </c>
      <c r="I383" s="2" t="str">
        <f t="shared" si="70"/>
        <v>17 : Industrie du papier et du carton</v>
      </c>
      <c r="J383" s="2" t="str">
        <f t="shared" si="71"/>
        <v>17.2 : Fabrication d'articles en papier ou en carton</v>
      </c>
      <c r="K383" s="2" t="str">
        <f t="shared" si="66"/>
        <v/>
      </c>
      <c r="L383" s="2" t="str">
        <f t="shared" si="67"/>
        <v/>
      </c>
      <c r="M383" s="2" t="str">
        <f t="shared" si="68"/>
        <v/>
      </c>
      <c r="N383" s="2" t="str">
        <f t="shared" si="72"/>
        <v>17.21 : Fabrication de papier et carton ondulés et d'emballages en papier ou en carton</v>
      </c>
      <c r="O383" s="43" t="str">
        <f t="shared" si="73"/>
        <v>17.21C</v>
      </c>
      <c r="P383" s="2" t="str">
        <f t="shared" si="74"/>
        <v>Fabrication d'emballages en papier</v>
      </c>
      <c r="Q383" s="2" t="str">
        <f t="shared" si="75"/>
        <v>Fabrication d'emballages en papier</v>
      </c>
      <c r="R383" s="2" t="str">
        <f t="shared" si="76"/>
        <v>Fabrication d'emballages en papier</v>
      </c>
    </row>
    <row r="384" spans="1:18">
      <c r="A384" s="6">
        <v>382</v>
      </c>
      <c r="B384" s="16" t="s">
        <v>787</v>
      </c>
      <c r="C384" s="7" t="b">
        <f t="shared" si="65"/>
        <v>0</v>
      </c>
      <c r="D384" s="17" t="s">
        <v>788</v>
      </c>
      <c r="E384" s="17" t="s">
        <v>788</v>
      </c>
      <c r="F384" s="17" t="s">
        <v>789</v>
      </c>
      <c r="G384" s="2" t="s">
        <v>33</v>
      </c>
      <c r="H384" s="2" t="str">
        <f t="shared" si="69"/>
        <v>C : INDUSTRIE MANUFACTURIÈRE</v>
      </c>
      <c r="I384" s="2" t="str">
        <f t="shared" si="70"/>
        <v>17 : Industrie du papier et du carton</v>
      </c>
      <c r="J384" s="2" t="str">
        <f t="shared" si="71"/>
        <v>17.2 : Fabrication d'articles en papier ou en carton</v>
      </c>
      <c r="K384" s="2" t="str">
        <f t="shared" si="66"/>
        <v/>
      </c>
      <c r="L384" s="2" t="str">
        <f t="shared" si="67"/>
        <v/>
      </c>
      <c r="M384" s="2" t="str">
        <f t="shared" si="68"/>
        <v/>
      </c>
      <c r="N384" s="2" t="str">
        <f t="shared" si="72"/>
        <v>17.22 : Fabrication d'articles en papier à usage sanitaire ou domestique</v>
      </c>
      <c r="O384" s="43" t="str">
        <f t="shared" si="73"/>
        <v/>
      </c>
      <c r="P384" s="2" t="str">
        <f t="shared" si="74"/>
        <v/>
      </c>
      <c r="Q384" s="2" t="str">
        <f t="shared" si="75"/>
        <v/>
      </c>
      <c r="R384" s="2" t="str">
        <f t="shared" si="76"/>
        <v/>
      </c>
    </row>
    <row r="385" spans="1:18">
      <c r="A385" s="6">
        <v>383</v>
      </c>
      <c r="B385" s="7" t="s">
        <v>790</v>
      </c>
      <c r="C385" s="7" t="b">
        <f t="shared" si="65"/>
        <v>1</v>
      </c>
      <c r="D385" s="8" t="s">
        <v>788</v>
      </c>
      <c r="E385" s="8" t="s">
        <v>788</v>
      </c>
      <c r="F385" s="8" t="s">
        <v>789</v>
      </c>
      <c r="G385" s="2" t="s">
        <v>791</v>
      </c>
      <c r="H385" s="2" t="str">
        <f t="shared" si="69"/>
        <v>C : INDUSTRIE MANUFACTURIÈRE</v>
      </c>
      <c r="I385" s="2" t="str">
        <f t="shared" si="70"/>
        <v>17 : Industrie du papier et du carton</v>
      </c>
      <c r="J385" s="2" t="str">
        <f t="shared" si="71"/>
        <v>17.2 : Fabrication d'articles en papier ou en carton</v>
      </c>
      <c r="K385" s="2" t="str">
        <f t="shared" si="66"/>
        <v/>
      </c>
      <c r="L385" s="2" t="str">
        <f t="shared" si="67"/>
        <v/>
      </c>
      <c r="M385" s="2" t="str">
        <f t="shared" si="68"/>
        <v/>
      </c>
      <c r="N385" s="2" t="str">
        <f t="shared" si="72"/>
        <v>17.22 : Fabrication d'articles en papier à usage sanitaire ou domestique</v>
      </c>
      <c r="O385" s="43" t="str">
        <f t="shared" si="73"/>
        <v>17.22Z</v>
      </c>
      <c r="P385" s="2" t="str">
        <f t="shared" si="74"/>
        <v>Fabrication d'articles en papier à usage sanitaire ou domestique</v>
      </c>
      <c r="Q385" s="2" t="str">
        <f t="shared" si="75"/>
        <v>Fabrication d'articles en papier à usage sanitaire ou domestique</v>
      </c>
      <c r="R385" s="2" t="str">
        <f t="shared" si="76"/>
        <v>Fab. article papier sanit. ou domestique</v>
      </c>
    </row>
    <row r="386" spans="1:18">
      <c r="A386" s="6">
        <v>384</v>
      </c>
      <c r="B386" s="16" t="s">
        <v>792</v>
      </c>
      <c r="C386" s="7" t="b">
        <f t="shared" si="65"/>
        <v>0</v>
      </c>
      <c r="D386" s="17" t="s">
        <v>793</v>
      </c>
      <c r="E386" s="17" t="s">
        <v>793</v>
      </c>
      <c r="F386" s="17" t="s">
        <v>793</v>
      </c>
      <c r="G386" s="2" t="s">
        <v>33</v>
      </c>
      <c r="H386" s="2" t="str">
        <f t="shared" si="69"/>
        <v>C : INDUSTRIE MANUFACTURIÈRE</v>
      </c>
      <c r="I386" s="2" t="str">
        <f t="shared" si="70"/>
        <v>17 : Industrie du papier et du carton</v>
      </c>
      <c r="J386" s="2" t="str">
        <f t="shared" si="71"/>
        <v>17.2 : Fabrication d'articles en papier ou en carton</v>
      </c>
      <c r="K386" s="2" t="str">
        <f t="shared" si="66"/>
        <v/>
      </c>
      <c r="L386" s="2" t="str">
        <f t="shared" si="67"/>
        <v/>
      </c>
      <c r="M386" s="2" t="str">
        <f t="shared" si="68"/>
        <v/>
      </c>
      <c r="N386" s="2" t="str">
        <f t="shared" si="72"/>
        <v>17.23 : Fabrication d'articles de papeterie</v>
      </c>
      <c r="O386" s="43" t="str">
        <f t="shared" si="73"/>
        <v/>
      </c>
      <c r="P386" s="2" t="str">
        <f t="shared" si="74"/>
        <v/>
      </c>
      <c r="Q386" s="2" t="str">
        <f t="shared" si="75"/>
        <v/>
      </c>
      <c r="R386" s="2" t="str">
        <f t="shared" si="76"/>
        <v/>
      </c>
    </row>
    <row r="387" spans="1:18">
      <c r="A387" s="6">
        <v>385</v>
      </c>
      <c r="B387" s="7" t="s">
        <v>794</v>
      </c>
      <c r="C387" s="7" t="b">
        <f t="shared" si="65"/>
        <v>1</v>
      </c>
      <c r="D387" s="8" t="s">
        <v>793</v>
      </c>
      <c r="E387" s="8" t="s">
        <v>793</v>
      </c>
      <c r="F387" s="8" t="s">
        <v>793</v>
      </c>
      <c r="G387" s="2" t="s">
        <v>795</v>
      </c>
      <c r="H387" s="2" t="str">
        <f t="shared" si="69"/>
        <v>C : INDUSTRIE MANUFACTURIÈRE</v>
      </c>
      <c r="I387" s="2" t="str">
        <f t="shared" si="70"/>
        <v>17 : Industrie du papier et du carton</v>
      </c>
      <c r="J387" s="2" t="str">
        <f t="shared" si="71"/>
        <v>17.2 : Fabrication d'articles en papier ou en carton</v>
      </c>
      <c r="K387" s="2" t="str">
        <f t="shared" si="66"/>
        <v/>
      </c>
      <c r="L387" s="2" t="str">
        <f t="shared" si="67"/>
        <v/>
      </c>
      <c r="M387" s="2" t="str">
        <f t="shared" si="68"/>
        <v/>
      </c>
      <c r="N387" s="2" t="str">
        <f t="shared" si="72"/>
        <v>17.23 : Fabrication d'articles de papeterie</v>
      </c>
      <c r="O387" s="43" t="str">
        <f t="shared" si="73"/>
        <v>17.23Z</v>
      </c>
      <c r="P387" s="2" t="str">
        <f t="shared" si="74"/>
        <v>Fabrication d'articles de papeterie</v>
      </c>
      <c r="Q387" s="2" t="str">
        <f t="shared" si="75"/>
        <v>Fabrication d'articles de papeterie</v>
      </c>
      <c r="R387" s="2" t="str">
        <f t="shared" si="76"/>
        <v>Fabrication d'articles de papeterie</v>
      </c>
    </row>
    <row r="388" spans="1:18">
      <c r="A388" s="6">
        <v>386</v>
      </c>
      <c r="B388" s="16" t="s">
        <v>796</v>
      </c>
      <c r="C388" s="7" t="b">
        <f t="shared" ref="C388:C451" si="77">IF(RIGHT(B388,1)="Z",TRUE,FALSE)</f>
        <v>0</v>
      </c>
      <c r="D388" s="17" t="s">
        <v>797</v>
      </c>
      <c r="E388" s="17" t="s">
        <v>797</v>
      </c>
      <c r="F388" s="17" t="s">
        <v>797</v>
      </c>
      <c r="G388" s="2" t="s">
        <v>33</v>
      </c>
      <c r="H388" s="2" t="str">
        <f t="shared" si="69"/>
        <v>C : INDUSTRIE MANUFACTURIÈRE</v>
      </c>
      <c r="I388" s="2" t="str">
        <f t="shared" si="70"/>
        <v>17 : Industrie du papier et du carton</v>
      </c>
      <c r="J388" s="2" t="str">
        <f t="shared" si="71"/>
        <v>17.2 : Fabrication d'articles en papier ou en carton</v>
      </c>
      <c r="K388" s="2" t="str">
        <f t="shared" ref="K388:K451" si="78">IFERROR(IF(_xlfn.TEXTBEFORE(B389," ",,1)="SECTION","============================================================================",""),"")</f>
        <v/>
      </c>
      <c r="L388" s="2" t="str">
        <f t="shared" ref="L388:L451" si="79">IF(LEN(B389)=2," - - - - - - - - - - - - - - - - - - - - - - - - - - - - - - - - - - - - - - - - - - - - - - - - - - - - - - - - - - - - - - - - - - - - - - - - - -","")</f>
        <v/>
      </c>
      <c r="M388" s="2" t="str">
        <f t="shared" ref="M388:M451" si="80">IF(LEN(B389)=4," . . . . . . . . . . . . . . . . . . . . . . . . . . . . . . . . . . . . . . . . . . . . . . . . . . . . . . . . . . . . . . . . . . . . . . . . . .","")</f>
        <v/>
      </c>
      <c r="N388" s="2" t="str">
        <f t="shared" si="72"/>
        <v>17.24 : Fabrication de papiers peints</v>
      </c>
      <c r="O388" s="43" t="str">
        <f t="shared" si="73"/>
        <v/>
      </c>
      <c r="P388" s="2" t="str">
        <f t="shared" si="74"/>
        <v/>
      </c>
      <c r="Q388" s="2" t="str">
        <f t="shared" si="75"/>
        <v/>
      </c>
      <c r="R388" s="2" t="str">
        <f t="shared" si="76"/>
        <v/>
      </c>
    </row>
    <row r="389" spans="1:18">
      <c r="A389" s="6">
        <v>387</v>
      </c>
      <c r="B389" s="7" t="s">
        <v>798</v>
      </c>
      <c r="C389" s="7" t="b">
        <f t="shared" si="77"/>
        <v>1</v>
      </c>
      <c r="D389" s="8" t="s">
        <v>797</v>
      </c>
      <c r="E389" s="8" t="s">
        <v>797</v>
      </c>
      <c r="F389" s="8" t="s">
        <v>797</v>
      </c>
      <c r="G389" s="2" t="s">
        <v>799</v>
      </c>
      <c r="H389" s="2" t="str">
        <f t="shared" ref="H389:H452" si="81">IFERROR(IF(_xlfn.TEXTBEFORE(B389," ",,1)="SECTION",_xlfn.TEXTAFTER(B389,"SECTION ")&amp;" : "&amp;D389,""),H388)</f>
        <v>C : INDUSTRIE MANUFACTURIÈRE</v>
      </c>
      <c r="I389" s="2" t="str">
        <f t="shared" si="70"/>
        <v>17 : Industrie du papier et du carton</v>
      </c>
      <c r="J389" s="2" t="str">
        <f t="shared" si="71"/>
        <v>17.2 : Fabrication d'articles en papier ou en carton</v>
      </c>
      <c r="K389" s="2" t="str">
        <f t="shared" si="78"/>
        <v/>
      </c>
      <c r="L389" s="2" t="str">
        <f t="shared" si="79"/>
        <v/>
      </c>
      <c r="M389" s="2" t="str">
        <f t="shared" si="80"/>
        <v/>
      </c>
      <c r="N389" s="2" t="str">
        <f t="shared" si="72"/>
        <v>17.24 : Fabrication de papiers peints</v>
      </c>
      <c r="O389" s="43" t="str">
        <f t="shared" si="73"/>
        <v>17.24Z</v>
      </c>
      <c r="P389" s="2" t="str">
        <f t="shared" si="74"/>
        <v>Fabrication de papiers peints</v>
      </c>
      <c r="Q389" s="2" t="str">
        <f t="shared" si="75"/>
        <v>Fabrication de papiers peints</v>
      </c>
      <c r="R389" s="2" t="str">
        <f t="shared" si="76"/>
        <v>Fabrication de papiers peints</v>
      </c>
    </row>
    <row r="390" spans="1:18">
      <c r="A390" s="6">
        <v>388</v>
      </c>
      <c r="B390" s="16" t="s">
        <v>800</v>
      </c>
      <c r="C390" s="7" t="b">
        <f t="shared" si="77"/>
        <v>0</v>
      </c>
      <c r="D390" s="17" t="s">
        <v>801</v>
      </c>
      <c r="E390" s="17" t="s">
        <v>801</v>
      </c>
      <c r="F390" s="17" t="s">
        <v>802</v>
      </c>
      <c r="G390" s="2" t="s">
        <v>33</v>
      </c>
      <c r="H390" s="2" t="str">
        <f t="shared" si="81"/>
        <v>C : INDUSTRIE MANUFACTURIÈRE</v>
      </c>
      <c r="I390" s="2" t="str">
        <f t="shared" si="70"/>
        <v>17 : Industrie du papier et du carton</v>
      </c>
      <c r="J390" s="2" t="str">
        <f t="shared" si="71"/>
        <v>17.2 : Fabrication d'articles en papier ou en carton</v>
      </c>
      <c r="K390" s="2" t="str">
        <f t="shared" si="78"/>
        <v/>
      </c>
      <c r="L390" s="2" t="str">
        <f t="shared" si="79"/>
        <v/>
      </c>
      <c r="M390" s="2" t="str">
        <f t="shared" si="80"/>
        <v/>
      </c>
      <c r="N390" s="2" t="str">
        <f t="shared" si="72"/>
        <v>17.29 : Fabrication d'autres articles en papier ou en carton</v>
      </c>
      <c r="O390" s="43" t="str">
        <f t="shared" si="73"/>
        <v/>
      </c>
      <c r="P390" s="2" t="str">
        <f t="shared" si="74"/>
        <v/>
      </c>
      <c r="Q390" s="2" t="str">
        <f t="shared" si="75"/>
        <v/>
      </c>
      <c r="R390" s="2" t="str">
        <f t="shared" si="76"/>
        <v/>
      </c>
    </row>
    <row r="391" spans="1:18">
      <c r="A391" s="6">
        <v>389</v>
      </c>
      <c r="B391" s="7" t="s">
        <v>803</v>
      </c>
      <c r="C391" s="7" t="b">
        <f t="shared" si="77"/>
        <v>1</v>
      </c>
      <c r="D391" s="8" t="s">
        <v>801</v>
      </c>
      <c r="E391" s="8" t="s">
        <v>801</v>
      </c>
      <c r="F391" s="8" t="s">
        <v>802</v>
      </c>
      <c r="G391" s="2" t="s">
        <v>804</v>
      </c>
      <c r="H391" s="2" t="str">
        <f t="shared" si="81"/>
        <v>C : INDUSTRIE MANUFACTURIÈRE</v>
      </c>
      <c r="I391" s="2" t="str">
        <f t="shared" ref="I391:I454" si="82">IF(LEN(B391)=2,B391&amp;" : "&amp;D391,I390)</f>
        <v>17 : Industrie du papier et du carton</v>
      </c>
      <c r="J391" s="2" t="str">
        <f t="shared" si="71"/>
        <v>17.2 : Fabrication d'articles en papier ou en carton</v>
      </c>
      <c r="K391" s="2" t="str">
        <f t="shared" si="78"/>
        <v/>
      </c>
      <c r="L391" s="2" t="str">
        <f t="shared" si="79"/>
        <v/>
      </c>
      <c r="M391" s="2" t="str">
        <f t="shared" si="80"/>
        <v/>
      </c>
      <c r="N391" s="2" t="str">
        <f t="shared" si="72"/>
        <v>17.29 : Fabrication d'autres articles en papier ou en carton</v>
      </c>
      <c r="O391" s="43" t="str">
        <f t="shared" si="73"/>
        <v>17.29Z</v>
      </c>
      <c r="P391" s="2" t="str">
        <f t="shared" si="74"/>
        <v>Fabrication d'autres articles en papier ou en carton</v>
      </c>
      <c r="Q391" s="2" t="str">
        <f t="shared" si="75"/>
        <v>Fabrication d'autres articles en papier ou en carton</v>
      </c>
      <c r="R391" s="2" t="str">
        <f t="shared" si="76"/>
        <v>Fab. aut. article en papier ou en carton</v>
      </c>
    </row>
    <row r="392" spans="1:18">
      <c r="A392" s="6">
        <v>390</v>
      </c>
      <c r="B392" s="12"/>
      <c r="C392" s="7" t="b">
        <f t="shared" si="77"/>
        <v>0</v>
      </c>
      <c r="D392" s="13"/>
      <c r="E392" s="13"/>
      <c r="F392" s="13"/>
      <c r="G392" s="2" t="s">
        <v>20</v>
      </c>
      <c r="H392" s="2" t="str">
        <f t="shared" si="81"/>
        <v>C : INDUSTRIE MANUFACTURIÈRE</v>
      </c>
      <c r="I392" s="2" t="str">
        <f t="shared" si="82"/>
        <v>17 : Industrie du papier et du carton</v>
      </c>
      <c r="J392" s="2" t="str">
        <f t="shared" si="71"/>
        <v>17.2 : Fabrication d'articles en papier ou en carton</v>
      </c>
      <c r="K392" s="2" t="str">
        <f t="shared" si="78"/>
        <v/>
      </c>
      <c r="L392" s="2" t="str">
        <f t="shared" si="79"/>
        <v xml:space="preserve"> - - - - - - - - - - - - - - - - - - - - - - - - - - - - - - - - - - - - - - - - - - - - - - - - - - - - - - - - - - - - - - - - - - - - - - - - - -</v>
      </c>
      <c r="M392" s="2" t="str">
        <f t="shared" si="80"/>
        <v/>
      </c>
      <c r="N392" s="2" t="str">
        <f t="shared" si="72"/>
        <v>17.29 : Fabrication d'autres articles en papier ou en carton</v>
      </c>
      <c r="O392" s="43" t="str">
        <f t="shared" si="73"/>
        <v/>
      </c>
      <c r="P392" s="2" t="str">
        <f t="shared" si="74"/>
        <v/>
      </c>
      <c r="Q392" s="2" t="str">
        <f t="shared" si="75"/>
        <v/>
      </c>
      <c r="R392" s="2" t="str">
        <f t="shared" si="76"/>
        <v/>
      </c>
    </row>
    <row r="393" spans="1:18" ht="14.1">
      <c r="A393" s="6">
        <v>391</v>
      </c>
      <c r="B393" s="14" t="s">
        <v>805</v>
      </c>
      <c r="C393" s="7" t="b">
        <f t="shared" si="77"/>
        <v>0</v>
      </c>
      <c r="D393" s="15" t="s">
        <v>806</v>
      </c>
      <c r="E393" s="15" t="s">
        <v>806</v>
      </c>
      <c r="F393" s="15" t="s">
        <v>807</v>
      </c>
      <c r="G393" s="2" t="s">
        <v>808</v>
      </c>
      <c r="H393" s="2" t="str">
        <f t="shared" si="81"/>
        <v>C : INDUSTRIE MANUFACTURIÈRE</v>
      </c>
      <c r="I393" s="2" t="str">
        <f t="shared" si="82"/>
        <v>18 : Imprimerie et reproduction d'enregistrements</v>
      </c>
      <c r="J393" s="2" t="str">
        <f t="shared" ref="J393:J456" si="83">IF(LEN(B393)=4,B393&amp;" : "&amp;D393,J392)</f>
        <v>17.2 : Fabrication d'articles en papier ou en carton</v>
      </c>
      <c r="K393" s="2" t="str">
        <f t="shared" si="78"/>
        <v/>
      </c>
      <c r="L393" s="2" t="str">
        <f t="shared" si="79"/>
        <v/>
      </c>
      <c r="M393" s="2" t="str">
        <f t="shared" si="80"/>
        <v/>
      </c>
      <c r="N393" s="2" t="str">
        <f t="shared" si="72"/>
        <v>17.29 : Fabrication d'autres articles en papier ou en carton</v>
      </c>
      <c r="O393" s="43" t="str">
        <f t="shared" si="73"/>
        <v/>
      </c>
      <c r="P393" s="2" t="str">
        <f t="shared" si="74"/>
        <v/>
      </c>
      <c r="Q393" s="2" t="str">
        <f t="shared" si="75"/>
        <v/>
      </c>
      <c r="R393" s="2" t="str">
        <f t="shared" si="76"/>
        <v/>
      </c>
    </row>
    <row r="394" spans="1:18">
      <c r="A394" s="6">
        <v>392</v>
      </c>
      <c r="B394" s="12"/>
      <c r="C394" s="7" t="b">
        <f t="shared" si="77"/>
        <v>0</v>
      </c>
      <c r="D394" s="13"/>
      <c r="E394" s="13"/>
      <c r="F394" s="13"/>
      <c r="G394" s="2" t="s">
        <v>25</v>
      </c>
      <c r="H394" s="2" t="str">
        <f t="shared" si="81"/>
        <v>C : INDUSTRIE MANUFACTURIÈRE</v>
      </c>
      <c r="I394" s="2" t="str">
        <f t="shared" si="82"/>
        <v>18 : Imprimerie et reproduction d'enregistrements</v>
      </c>
      <c r="J394" s="2" t="str">
        <f t="shared" si="83"/>
        <v>17.2 : Fabrication d'articles en papier ou en carton</v>
      </c>
      <c r="K394" s="2" t="str">
        <f t="shared" si="78"/>
        <v/>
      </c>
      <c r="L394" s="2" t="str">
        <f t="shared" si="79"/>
        <v/>
      </c>
      <c r="M394" s="2" t="str">
        <f t="shared" si="80"/>
        <v xml:space="preserve"> . . . . . . . . . . . . . . . . . . . . . . . . . . . . . . . . . . . . . . . . . . . . . . . . . . . . . . . . . . . . . . . . . . . . . . . . . .</v>
      </c>
      <c r="N394" s="2" t="str">
        <f t="shared" ref="N394:N457" si="84">IF(LEN(B394)=5,B394&amp;" : "&amp;D394,N393)</f>
        <v>17.29 : Fabrication d'autres articles en papier ou en carton</v>
      </c>
      <c r="O394" s="43" t="str">
        <f t="shared" si="73"/>
        <v/>
      </c>
      <c r="P394" s="2" t="str">
        <f t="shared" si="74"/>
        <v/>
      </c>
      <c r="Q394" s="2" t="str">
        <f t="shared" si="75"/>
        <v/>
      </c>
      <c r="R394" s="2" t="str">
        <f t="shared" si="76"/>
        <v/>
      </c>
    </row>
    <row r="395" spans="1:18">
      <c r="A395" s="6">
        <v>393</v>
      </c>
      <c r="B395" s="10" t="s">
        <v>809</v>
      </c>
      <c r="C395" s="7" t="b">
        <f t="shared" si="77"/>
        <v>0</v>
      </c>
      <c r="D395" s="11" t="s">
        <v>810</v>
      </c>
      <c r="E395" s="11" t="s">
        <v>810</v>
      </c>
      <c r="F395" s="11" t="s">
        <v>810</v>
      </c>
      <c r="G395" s="2" t="s">
        <v>811</v>
      </c>
      <c r="H395" s="2" t="str">
        <f t="shared" si="81"/>
        <v>C : INDUSTRIE MANUFACTURIÈRE</v>
      </c>
      <c r="I395" s="2" t="str">
        <f t="shared" si="82"/>
        <v>18 : Imprimerie et reproduction d'enregistrements</v>
      </c>
      <c r="J395" s="2" t="str">
        <f t="shared" si="83"/>
        <v>18.1 : Imprimerie et services annexes</v>
      </c>
      <c r="K395" s="2" t="str">
        <f t="shared" si="78"/>
        <v/>
      </c>
      <c r="L395" s="2" t="str">
        <f t="shared" si="79"/>
        <v/>
      </c>
      <c r="M395" s="2" t="str">
        <f t="shared" si="80"/>
        <v/>
      </c>
      <c r="N395" s="2" t="str">
        <f t="shared" si="84"/>
        <v>17.29 : Fabrication d'autres articles en papier ou en carton</v>
      </c>
      <c r="O395" s="43" t="str">
        <f t="shared" ref="O395:O458" si="85">IF(LEN(B395)=6,B395,"")</f>
        <v/>
      </c>
      <c r="P395" s="2" t="str">
        <f t="shared" ref="P395:P458" si="86">IF(LEN(B395)=6,D395,"")</f>
        <v/>
      </c>
      <c r="Q395" s="2" t="str">
        <f t="shared" ref="Q395:Q458" si="87">IF(LEN(B395)=6,E395,"")</f>
        <v/>
      </c>
      <c r="R395" s="2" t="str">
        <f t="shared" ref="R395:R458" si="88">IF(LEN(B395)=6,F395,"")</f>
        <v/>
      </c>
    </row>
    <row r="396" spans="1:18">
      <c r="A396" s="6">
        <v>394</v>
      </c>
      <c r="B396" s="16" t="s">
        <v>812</v>
      </c>
      <c r="C396" s="7" t="b">
        <f t="shared" si="77"/>
        <v>0</v>
      </c>
      <c r="D396" s="17" t="s">
        <v>813</v>
      </c>
      <c r="E396" s="17" t="s">
        <v>813</v>
      </c>
      <c r="F396" s="17" t="s">
        <v>813</v>
      </c>
      <c r="G396" s="2" t="s">
        <v>33</v>
      </c>
      <c r="H396" s="2" t="str">
        <f t="shared" si="81"/>
        <v>C : INDUSTRIE MANUFACTURIÈRE</v>
      </c>
      <c r="I396" s="2" t="str">
        <f t="shared" si="82"/>
        <v>18 : Imprimerie et reproduction d'enregistrements</v>
      </c>
      <c r="J396" s="2" t="str">
        <f t="shared" si="83"/>
        <v>18.1 : Imprimerie et services annexes</v>
      </c>
      <c r="K396" s="2" t="str">
        <f t="shared" si="78"/>
        <v/>
      </c>
      <c r="L396" s="2" t="str">
        <f t="shared" si="79"/>
        <v/>
      </c>
      <c r="M396" s="2" t="str">
        <f t="shared" si="80"/>
        <v/>
      </c>
      <c r="N396" s="2" t="str">
        <f t="shared" si="84"/>
        <v>18.11 : Imprimerie de journaux</v>
      </c>
      <c r="O396" s="43" t="str">
        <f t="shared" si="85"/>
        <v/>
      </c>
      <c r="P396" s="2" t="str">
        <f t="shared" si="86"/>
        <v/>
      </c>
      <c r="Q396" s="2" t="str">
        <f t="shared" si="87"/>
        <v/>
      </c>
      <c r="R396" s="2" t="str">
        <f t="shared" si="88"/>
        <v/>
      </c>
    </row>
    <row r="397" spans="1:18">
      <c r="A397" s="6">
        <v>395</v>
      </c>
      <c r="B397" s="7" t="s">
        <v>814</v>
      </c>
      <c r="C397" s="7" t="b">
        <f t="shared" si="77"/>
        <v>1</v>
      </c>
      <c r="D397" s="8" t="s">
        <v>813</v>
      </c>
      <c r="E397" s="8" t="s">
        <v>813</v>
      </c>
      <c r="F397" s="8" t="s">
        <v>813</v>
      </c>
      <c r="G397" s="2" t="s">
        <v>815</v>
      </c>
      <c r="H397" s="2" t="str">
        <f t="shared" si="81"/>
        <v>C : INDUSTRIE MANUFACTURIÈRE</v>
      </c>
      <c r="I397" s="2" t="str">
        <f t="shared" si="82"/>
        <v>18 : Imprimerie et reproduction d'enregistrements</v>
      </c>
      <c r="J397" s="2" t="str">
        <f t="shared" si="83"/>
        <v>18.1 : Imprimerie et services annexes</v>
      </c>
      <c r="K397" s="2" t="str">
        <f t="shared" si="78"/>
        <v/>
      </c>
      <c r="L397" s="2" t="str">
        <f t="shared" si="79"/>
        <v/>
      </c>
      <c r="M397" s="2" t="str">
        <f t="shared" si="80"/>
        <v/>
      </c>
      <c r="N397" s="2" t="str">
        <f t="shared" si="84"/>
        <v>18.11 : Imprimerie de journaux</v>
      </c>
      <c r="O397" s="43" t="str">
        <f t="shared" si="85"/>
        <v>18.11Z</v>
      </c>
      <c r="P397" s="2" t="str">
        <f t="shared" si="86"/>
        <v>Imprimerie de journaux</v>
      </c>
      <c r="Q397" s="2" t="str">
        <f t="shared" si="87"/>
        <v>Imprimerie de journaux</v>
      </c>
      <c r="R397" s="2" t="str">
        <f t="shared" si="88"/>
        <v>Imprimerie de journaux</v>
      </c>
    </row>
    <row r="398" spans="1:18">
      <c r="A398" s="6">
        <v>396</v>
      </c>
      <c r="B398" s="16" t="s">
        <v>816</v>
      </c>
      <c r="C398" s="7" t="b">
        <f t="shared" si="77"/>
        <v>0</v>
      </c>
      <c r="D398" s="17" t="s">
        <v>817</v>
      </c>
      <c r="E398" s="17" t="s">
        <v>817</v>
      </c>
      <c r="F398" s="17" t="s">
        <v>817</v>
      </c>
      <c r="G398" s="2" t="s">
        <v>33</v>
      </c>
      <c r="H398" s="2" t="str">
        <f t="shared" si="81"/>
        <v>C : INDUSTRIE MANUFACTURIÈRE</v>
      </c>
      <c r="I398" s="2" t="str">
        <f t="shared" si="82"/>
        <v>18 : Imprimerie et reproduction d'enregistrements</v>
      </c>
      <c r="J398" s="2" t="str">
        <f t="shared" si="83"/>
        <v>18.1 : Imprimerie et services annexes</v>
      </c>
      <c r="K398" s="2" t="str">
        <f t="shared" si="78"/>
        <v/>
      </c>
      <c r="L398" s="2" t="str">
        <f t="shared" si="79"/>
        <v/>
      </c>
      <c r="M398" s="2" t="str">
        <f t="shared" si="80"/>
        <v/>
      </c>
      <c r="N398" s="2" t="str">
        <f t="shared" si="84"/>
        <v>18.12 : Autre imprimerie (labeur)</v>
      </c>
      <c r="O398" s="43" t="str">
        <f t="shared" si="85"/>
        <v/>
      </c>
      <c r="P398" s="2" t="str">
        <f t="shared" si="86"/>
        <v/>
      </c>
      <c r="Q398" s="2" t="str">
        <f t="shared" si="87"/>
        <v/>
      </c>
      <c r="R398" s="2" t="str">
        <f t="shared" si="88"/>
        <v/>
      </c>
    </row>
    <row r="399" spans="1:18">
      <c r="A399" s="6">
        <v>397</v>
      </c>
      <c r="B399" s="7" t="s">
        <v>818</v>
      </c>
      <c r="C399" s="7" t="b">
        <f t="shared" si="77"/>
        <v>1</v>
      </c>
      <c r="D399" s="8" t="s">
        <v>817</v>
      </c>
      <c r="E399" s="8" t="s">
        <v>817</v>
      </c>
      <c r="F399" s="8" t="s">
        <v>817</v>
      </c>
      <c r="G399" s="2" t="s">
        <v>819</v>
      </c>
      <c r="H399" s="2" t="str">
        <f t="shared" si="81"/>
        <v>C : INDUSTRIE MANUFACTURIÈRE</v>
      </c>
      <c r="I399" s="2" t="str">
        <f t="shared" si="82"/>
        <v>18 : Imprimerie et reproduction d'enregistrements</v>
      </c>
      <c r="J399" s="2" t="str">
        <f t="shared" si="83"/>
        <v>18.1 : Imprimerie et services annexes</v>
      </c>
      <c r="K399" s="2" t="str">
        <f t="shared" si="78"/>
        <v/>
      </c>
      <c r="L399" s="2" t="str">
        <f t="shared" si="79"/>
        <v/>
      </c>
      <c r="M399" s="2" t="str">
        <f t="shared" si="80"/>
        <v/>
      </c>
      <c r="N399" s="2" t="str">
        <f t="shared" si="84"/>
        <v>18.12 : Autre imprimerie (labeur)</v>
      </c>
      <c r="O399" s="43" t="str">
        <f t="shared" si="85"/>
        <v>18.12Z</v>
      </c>
      <c r="P399" s="2" t="str">
        <f t="shared" si="86"/>
        <v>Autre imprimerie (labeur)</v>
      </c>
      <c r="Q399" s="2" t="str">
        <f t="shared" si="87"/>
        <v>Autre imprimerie (labeur)</v>
      </c>
      <c r="R399" s="2" t="str">
        <f t="shared" si="88"/>
        <v>Autre imprimerie (labeur)</v>
      </c>
    </row>
    <row r="400" spans="1:18">
      <c r="A400" s="6">
        <v>398</v>
      </c>
      <c r="B400" s="16" t="s">
        <v>820</v>
      </c>
      <c r="C400" s="7" t="b">
        <f t="shared" si="77"/>
        <v>0</v>
      </c>
      <c r="D400" s="17" t="s">
        <v>821</v>
      </c>
      <c r="E400" s="17" t="s">
        <v>822</v>
      </c>
      <c r="F400" s="17" t="s">
        <v>822</v>
      </c>
      <c r="G400" s="2" t="s">
        <v>33</v>
      </c>
      <c r="H400" s="2" t="str">
        <f t="shared" si="81"/>
        <v>C : INDUSTRIE MANUFACTURIÈRE</v>
      </c>
      <c r="I400" s="2" t="str">
        <f t="shared" si="82"/>
        <v>18 : Imprimerie et reproduction d'enregistrements</v>
      </c>
      <c r="J400" s="2" t="str">
        <f t="shared" si="83"/>
        <v>18.1 : Imprimerie et services annexes</v>
      </c>
      <c r="K400" s="2" t="str">
        <f t="shared" si="78"/>
        <v/>
      </c>
      <c r="L400" s="2" t="str">
        <f t="shared" si="79"/>
        <v/>
      </c>
      <c r="M400" s="2" t="str">
        <f t="shared" si="80"/>
        <v/>
      </c>
      <c r="N400" s="2" t="str">
        <f t="shared" si="84"/>
        <v xml:space="preserve">18.13 : Activités de pré-presse </v>
      </c>
      <c r="O400" s="43" t="str">
        <f t="shared" si="85"/>
        <v/>
      </c>
      <c r="P400" s="2" t="str">
        <f t="shared" si="86"/>
        <v/>
      </c>
      <c r="Q400" s="2" t="str">
        <f t="shared" si="87"/>
        <v/>
      </c>
      <c r="R400" s="2" t="str">
        <f t="shared" si="88"/>
        <v/>
      </c>
    </row>
    <row r="401" spans="1:18">
      <c r="A401" s="6">
        <v>399</v>
      </c>
      <c r="B401" s="7" t="s">
        <v>823</v>
      </c>
      <c r="C401" s="7" t="b">
        <f t="shared" si="77"/>
        <v>1</v>
      </c>
      <c r="D401" s="8" t="s">
        <v>821</v>
      </c>
      <c r="E401" s="8" t="s">
        <v>822</v>
      </c>
      <c r="F401" s="8" t="s">
        <v>822</v>
      </c>
      <c r="G401" s="2" t="s">
        <v>824</v>
      </c>
      <c r="H401" s="2" t="str">
        <f t="shared" si="81"/>
        <v>C : INDUSTRIE MANUFACTURIÈRE</v>
      </c>
      <c r="I401" s="2" t="str">
        <f t="shared" si="82"/>
        <v>18 : Imprimerie et reproduction d'enregistrements</v>
      </c>
      <c r="J401" s="2" t="str">
        <f t="shared" si="83"/>
        <v>18.1 : Imprimerie et services annexes</v>
      </c>
      <c r="K401" s="2" t="str">
        <f t="shared" si="78"/>
        <v/>
      </c>
      <c r="L401" s="2" t="str">
        <f t="shared" si="79"/>
        <v/>
      </c>
      <c r="M401" s="2" t="str">
        <f t="shared" si="80"/>
        <v/>
      </c>
      <c r="N401" s="2" t="str">
        <f t="shared" si="84"/>
        <v xml:space="preserve">18.13 : Activités de pré-presse </v>
      </c>
      <c r="O401" s="43" t="str">
        <f t="shared" si="85"/>
        <v>18.13Z</v>
      </c>
      <c r="P401" s="2" t="str">
        <f t="shared" si="86"/>
        <v xml:space="preserve">Activités de pré-presse </v>
      </c>
      <c r="Q401" s="2" t="str">
        <f t="shared" si="87"/>
        <v>Activités de pré-presse</v>
      </c>
      <c r="R401" s="2" t="str">
        <f t="shared" si="88"/>
        <v>Activités de pré-presse</v>
      </c>
    </row>
    <row r="402" spans="1:18">
      <c r="A402" s="6">
        <v>400</v>
      </c>
      <c r="B402" s="16" t="s">
        <v>825</v>
      </c>
      <c r="C402" s="7" t="b">
        <f t="shared" si="77"/>
        <v>0</v>
      </c>
      <c r="D402" s="17" t="s">
        <v>826</v>
      </c>
      <c r="E402" s="17" t="s">
        <v>826</v>
      </c>
      <c r="F402" s="17" t="s">
        <v>826</v>
      </c>
      <c r="G402" s="2" t="s">
        <v>33</v>
      </c>
      <c r="H402" s="2" t="str">
        <f t="shared" si="81"/>
        <v>C : INDUSTRIE MANUFACTURIÈRE</v>
      </c>
      <c r="I402" s="2" t="str">
        <f t="shared" si="82"/>
        <v>18 : Imprimerie et reproduction d'enregistrements</v>
      </c>
      <c r="J402" s="2" t="str">
        <f t="shared" si="83"/>
        <v>18.1 : Imprimerie et services annexes</v>
      </c>
      <c r="K402" s="2" t="str">
        <f t="shared" si="78"/>
        <v/>
      </c>
      <c r="L402" s="2" t="str">
        <f t="shared" si="79"/>
        <v/>
      </c>
      <c r="M402" s="2" t="str">
        <f t="shared" si="80"/>
        <v/>
      </c>
      <c r="N402" s="2" t="str">
        <f t="shared" si="84"/>
        <v>18.14 : Reliure et activités connexes</v>
      </c>
      <c r="O402" s="43" t="str">
        <f t="shared" si="85"/>
        <v/>
      </c>
      <c r="P402" s="2" t="str">
        <f t="shared" si="86"/>
        <v/>
      </c>
      <c r="Q402" s="2" t="str">
        <f t="shared" si="87"/>
        <v/>
      </c>
      <c r="R402" s="2" t="str">
        <f t="shared" si="88"/>
        <v/>
      </c>
    </row>
    <row r="403" spans="1:18">
      <c r="A403" s="6">
        <v>401</v>
      </c>
      <c r="B403" s="7" t="s">
        <v>827</v>
      </c>
      <c r="C403" s="7" t="b">
        <f t="shared" si="77"/>
        <v>1</v>
      </c>
      <c r="D403" s="8" t="s">
        <v>826</v>
      </c>
      <c r="E403" s="8" t="s">
        <v>826</v>
      </c>
      <c r="F403" s="8" t="s">
        <v>826</v>
      </c>
      <c r="G403" s="2" t="s">
        <v>828</v>
      </c>
      <c r="H403" s="2" t="str">
        <f t="shared" si="81"/>
        <v>C : INDUSTRIE MANUFACTURIÈRE</v>
      </c>
      <c r="I403" s="2" t="str">
        <f t="shared" si="82"/>
        <v>18 : Imprimerie et reproduction d'enregistrements</v>
      </c>
      <c r="J403" s="2" t="str">
        <f t="shared" si="83"/>
        <v>18.1 : Imprimerie et services annexes</v>
      </c>
      <c r="K403" s="2" t="str">
        <f t="shared" si="78"/>
        <v/>
      </c>
      <c r="L403" s="2" t="str">
        <f t="shared" si="79"/>
        <v/>
      </c>
      <c r="M403" s="2" t="str">
        <f t="shared" si="80"/>
        <v/>
      </c>
      <c r="N403" s="2" t="str">
        <f t="shared" si="84"/>
        <v>18.14 : Reliure et activités connexes</v>
      </c>
      <c r="O403" s="43" t="str">
        <f t="shared" si="85"/>
        <v>18.14Z</v>
      </c>
      <c r="P403" s="2" t="str">
        <f t="shared" si="86"/>
        <v>Reliure et activités connexes</v>
      </c>
      <c r="Q403" s="2" t="str">
        <f t="shared" si="87"/>
        <v>Reliure et activités connexes</v>
      </c>
      <c r="R403" s="2" t="str">
        <f t="shared" si="88"/>
        <v>Reliure et activités connexes</v>
      </c>
    </row>
    <row r="404" spans="1:18">
      <c r="A404" s="6">
        <v>402</v>
      </c>
      <c r="B404" s="12"/>
      <c r="C404" s="7" t="b">
        <f t="shared" si="77"/>
        <v>0</v>
      </c>
      <c r="D404" s="13"/>
      <c r="E404" s="13"/>
      <c r="F404" s="13"/>
      <c r="G404" s="2" t="s">
        <v>25</v>
      </c>
      <c r="H404" s="2" t="str">
        <f t="shared" si="81"/>
        <v>C : INDUSTRIE MANUFACTURIÈRE</v>
      </c>
      <c r="I404" s="2" t="str">
        <f t="shared" si="82"/>
        <v>18 : Imprimerie et reproduction d'enregistrements</v>
      </c>
      <c r="J404" s="2" t="str">
        <f t="shared" si="83"/>
        <v>18.1 : Imprimerie et services annexes</v>
      </c>
      <c r="K404" s="2" t="str">
        <f t="shared" si="78"/>
        <v/>
      </c>
      <c r="L404" s="2" t="str">
        <f t="shared" si="79"/>
        <v/>
      </c>
      <c r="M404" s="2" t="str">
        <f t="shared" si="80"/>
        <v xml:space="preserve"> . . . . . . . . . . . . . . . . . . . . . . . . . . . . . . . . . . . . . . . . . . . . . . . . . . . . . . . . . . . . . . . . . . . . . . . . . .</v>
      </c>
      <c r="N404" s="2" t="str">
        <f t="shared" si="84"/>
        <v>18.14 : Reliure et activités connexes</v>
      </c>
      <c r="O404" s="43" t="str">
        <f t="shared" si="85"/>
        <v/>
      </c>
      <c r="P404" s="2" t="str">
        <f t="shared" si="86"/>
        <v/>
      </c>
      <c r="Q404" s="2" t="str">
        <f t="shared" si="87"/>
        <v/>
      </c>
      <c r="R404" s="2" t="str">
        <f t="shared" si="88"/>
        <v/>
      </c>
    </row>
    <row r="405" spans="1:18">
      <c r="A405" s="6">
        <v>403</v>
      </c>
      <c r="B405" s="10" t="s">
        <v>829</v>
      </c>
      <c r="C405" s="7" t="b">
        <f t="shared" si="77"/>
        <v>0</v>
      </c>
      <c r="D405" s="11" t="s">
        <v>830</v>
      </c>
      <c r="E405" s="11" t="s">
        <v>830</v>
      </c>
      <c r="F405" s="11" t="s">
        <v>830</v>
      </c>
      <c r="G405" s="2" t="s">
        <v>831</v>
      </c>
      <c r="H405" s="2" t="str">
        <f t="shared" si="81"/>
        <v>C : INDUSTRIE MANUFACTURIÈRE</v>
      </c>
      <c r="I405" s="2" t="str">
        <f t="shared" si="82"/>
        <v>18 : Imprimerie et reproduction d'enregistrements</v>
      </c>
      <c r="J405" s="2" t="str">
        <f t="shared" si="83"/>
        <v>18.2 : Reproduction d'enregistrements</v>
      </c>
      <c r="K405" s="2" t="str">
        <f t="shared" si="78"/>
        <v/>
      </c>
      <c r="L405" s="2" t="str">
        <f t="shared" si="79"/>
        <v/>
      </c>
      <c r="M405" s="2" t="str">
        <f t="shared" si="80"/>
        <v/>
      </c>
      <c r="N405" s="2" t="str">
        <f t="shared" si="84"/>
        <v>18.14 : Reliure et activités connexes</v>
      </c>
      <c r="O405" s="43" t="str">
        <f t="shared" si="85"/>
        <v/>
      </c>
      <c r="P405" s="2" t="str">
        <f t="shared" si="86"/>
        <v/>
      </c>
      <c r="Q405" s="2" t="str">
        <f t="shared" si="87"/>
        <v/>
      </c>
      <c r="R405" s="2" t="str">
        <f t="shared" si="88"/>
        <v/>
      </c>
    </row>
    <row r="406" spans="1:18">
      <c r="A406" s="6">
        <v>404</v>
      </c>
      <c r="B406" s="16" t="s">
        <v>832</v>
      </c>
      <c r="C406" s="7" t="b">
        <f t="shared" si="77"/>
        <v>0</v>
      </c>
      <c r="D406" s="17" t="s">
        <v>830</v>
      </c>
      <c r="E406" s="17" t="s">
        <v>830</v>
      </c>
      <c r="F406" s="17" t="s">
        <v>830</v>
      </c>
      <c r="G406" s="2" t="s">
        <v>33</v>
      </c>
      <c r="H406" s="2" t="str">
        <f t="shared" si="81"/>
        <v>C : INDUSTRIE MANUFACTURIÈRE</v>
      </c>
      <c r="I406" s="2" t="str">
        <f t="shared" si="82"/>
        <v>18 : Imprimerie et reproduction d'enregistrements</v>
      </c>
      <c r="J406" s="2" t="str">
        <f t="shared" si="83"/>
        <v>18.2 : Reproduction d'enregistrements</v>
      </c>
      <c r="K406" s="2" t="str">
        <f t="shared" si="78"/>
        <v/>
      </c>
      <c r="L406" s="2" t="str">
        <f t="shared" si="79"/>
        <v/>
      </c>
      <c r="M406" s="2" t="str">
        <f t="shared" si="80"/>
        <v/>
      </c>
      <c r="N406" s="2" t="str">
        <f t="shared" si="84"/>
        <v>18.20 : Reproduction d'enregistrements</v>
      </c>
      <c r="O406" s="43" t="str">
        <f t="shared" si="85"/>
        <v/>
      </c>
      <c r="P406" s="2" t="str">
        <f t="shared" si="86"/>
        <v/>
      </c>
      <c r="Q406" s="2" t="str">
        <f t="shared" si="87"/>
        <v/>
      </c>
      <c r="R406" s="2" t="str">
        <f t="shared" si="88"/>
        <v/>
      </c>
    </row>
    <row r="407" spans="1:18">
      <c r="A407" s="6">
        <v>405</v>
      </c>
      <c r="B407" s="7" t="s">
        <v>833</v>
      </c>
      <c r="C407" s="7" t="b">
        <f t="shared" si="77"/>
        <v>1</v>
      </c>
      <c r="D407" s="8" t="s">
        <v>830</v>
      </c>
      <c r="E407" s="8" t="s">
        <v>830</v>
      </c>
      <c r="F407" s="8" t="s">
        <v>830</v>
      </c>
      <c r="G407" s="2" t="s">
        <v>834</v>
      </c>
      <c r="H407" s="2" t="str">
        <f t="shared" si="81"/>
        <v>C : INDUSTRIE MANUFACTURIÈRE</v>
      </c>
      <c r="I407" s="2" t="str">
        <f t="shared" si="82"/>
        <v>18 : Imprimerie et reproduction d'enregistrements</v>
      </c>
      <c r="J407" s="2" t="str">
        <f t="shared" si="83"/>
        <v>18.2 : Reproduction d'enregistrements</v>
      </c>
      <c r="K407" s="2" t="str">
        <f t="shared" si="78"/>
        <v/>
      </c>
      <c r="L407" s="2" t="str">
        <f t="shared" si="79"/>
        <v/>
      </c>
      <c r="M407" s="2" t="str">
        <f t="shared" si="80"/>
        <v/>
      </c>
      <c r="N407" s="2" t="str">
        <f t="shared" si="84"/>
        <v>18.20 : Reproduction d'enregistrements</v>
      </c>
      <c r="O407" s="43" t="str">
        <f t="shared" si="85"/>
        <v>18.20Z</v>
      </c>
      <c r="P407" s="2" t="str">
        <f t="shared" si="86"/>
        <v>Reproduction d'enregistrements</v>
      </c>
      <c r="Q407" s="2" t="str">
        <f t="shared" si="87"/>
        <v>Reproduction d'enregistrements</v>
      </c>
      <c r="R407" s="2" t="str">
        <f t="shared" si="88"/>
        <v>Reproduction d'enregistrements</v>
      </c>
    </row>
    <row r="408" spans="1:18">
      <c r="A408" s="6">
        <v>406</v>
      </c>
      <c r="B408" s="12"/>
      <c r="C408" s="7" t="b">
        <f t="shared" si="77"/>
        <v>0</v>
      </c>
      <c r="D408" s="13"/>
      <c r="E408" s="13"/>
      <c r="F408" s="13"/>
      <c r="G408" s="2" t="s">
        <v>20</v>
      </c>
      <c r="H408" s="2" t="str">
        <f t="shared" si="81"/>
        <v>C : INDUSTRIE MANUFACTURIÈRE</v>
      </c>
      <c r="I408" s="2" t="str">
        <f t="shared" si="82"/>
        <v>18 : Imprimerie et reproduction d'enregistrements</v>
      </c>
      <c r="J408" s="2" t="str">
        <f t="shared" si="83"/>
        <v>18.2 : Reproduction d'enregistrements</v>
      </c>
      <c r="K408" s="2" t="str">
        <f t="shared" si="78"/>
        <v/>
      </c>
      <c r="L408" s="2" t="str">
        <f t="shared" si="79"/>
        <v xml:space="preserve"> - - - - - - - - - - - - - - - - - - - - - - - - - - - - - - - - - - - - - - - - - - - - - - - - - - - - - - - - - - - - - - - - - - - - - - - - - -</v>
      </c>
      <c r="M408" s="2" t="str">
        <f t="shared" si="80"/>
        <v/>
      </c>
      <c r="N408" s="2" t="str">
        <f t="shared" si="84"/>
        <v>18.20 : Reproduction d'enregistrements</v>
      </c>
      <c r="O408" s="43" t="str">
        <f t="shared" si="85"/>
        <v/>
      </c>
      <c r="P408" s="2" t="str">
        <f t="shared" si="86"/>
        <v/>
      </c>
      <c r="Q408" s="2" t="str">
        <f t="shared" si="87"/>
        <v/>
      </c>
      <c r="R408" s="2" t="str">
        <f t="shared" si="88"/>
        <v/>
      </c>
    </row>
    <row r="409" spans="1:18" ht="14.1">
      <c r="A409" s="6">
        <v>407</v>
      </c>
      <c r="B409" s="14" t="s">
        <v>835</v>
      </c>
      <c r="C409" s="7" t="b">
        <f t="shared" si="77"/>
        <v>0</v>
      </c>
      <c r="D409" s="15" t="s">
        <v>836</v>
      </c>
      <c r="E409" s="15" t="s">
        <v>836</v>
      </c>
      <c r="F409" s="15" t="s">
        <v>836</v>
      </c>
      <c r="G409" s="2" t="s">
        <v>837</v>
      </c>
      <c r="H409" s="2" t="str">
        <f t="shared" si="81"/>
        <v>C : INDUSTRIE MANUFACTURIÈRE</v>
      </c>
      <c r="I409" s="2" t="str">
        <f t="shared" si="82"/>
        <v>19 : Cokéfaction et raffinage</v>
      </c>
      <c r="J409" s="2" t="str">
        <f t="shared" si="83"/>
        <v>18.2 : Reproduction d'enregistrements</v>
      </c>
      <c r="K409" s="2" t="str">
        <f t="shared" si="78"/>
        <v/>
      </c>
      <c r="L409" s="2" t="str">
        <f t="shared" si="79"/>
        <v/>
      </c>
      <c r="M409" s="2" t="str">
        <f t="shared" si="80"/>
        <v/>
      </c>
      <c r="N409" s="2" t="str">
        <f t="shared" si="84"/>
        <v>18.20 : Reproduction d'enregistrements</v>
      </c>
      <c r="O409" s="43" t="str">
        <f t="shared" si="85"/>
        <v/>
      </c>
      <c r="P409" s="2" t="str">
        <f t="shared" si="86"/>
        <v/>
      </c>
      <c r="Q409" s="2" t="str">
        <f t="shared" si="87"/>
        <v/>
      </c>
      <c r="R409" s="2" t="str">
        <f t="shared" si="88"/>
        <v/>
      </c>
    </row>
    <row r="410" spans="1:18">
      <c r="A410" s="6">
        <v>408</v>
      </c>
      <c r="B410" s="12"/>
      <c r="C410" s="7" t="b">
        <f t="shared" si="77"/>
        <v>0</v>
      </c>
      <c r="D410" s="13"/>
      <c r="E410" s="13"/>
      <c r="F410" s="13"/>
      <c r="G410" s="2" t="s">
        <v>25</v>
      </c>
      <c r="H410" s="2" t="str">
        <f t="shared" si="81"/>
        <v>C : INDUSTRIE MANUFACTURIÈRE</v>
      </c>
      <c r="I410" s="2" t="str">
        <f t="shared" si="82"/>
        <v>19 : Cokéfaction et raffinage</v>
      </c>
      <c r="J410" s="2" t="str">
        <f t="shared" si="83"/>
        <v>18.2 : Reproduction d'enregistrements</v>
      </c>
      <c r="K410" s="2" t="str">
        <f t="shared" si="78"/>
        <v/>
      </c>
      <c r="L410" s="2" t="str">
        <f t="shared" si="79"/>
        <v/>
      </c>
      <c r="M410" s="2" t="str">
        <f t="shared" si="80"/>
        <v xml:space="preserve"> . . . . . . . . . . . . . . . . . . . . . . . . . . . . . . . . . . . . . . . . . . . . . . . . . . . . . . . . . . . . . . . . . . . . . . . . . .</v>
      </c>
      <c r="N410" s="2" t="str">
        <f t="shared" si="84"/>
        <v>18.20 : Reproduction d'enregistrements</v>
      </c>
      <c r="O410" s="43" t="str">
        <f t="shared" si="85"/>
        <v/>
      </c>
      <c r="P410" s="2" t="str">
        <f t="shared" si="86"/>
        <v/>
      </c>
      <c r="Q410" s="2" t="str">
        <f t="shared" si="87"/>
        <v/>
      </c>
      <c r="R410" s="2" t="str">
        <f t="shared" si="88"/>
        <v/>
      </c>
    </row>
    <row r="411" spans="1:18">
      <c r="A411" s="6">
        <v>409</v>
      </c>
      <c r="B411" s="10" t="s">
        <v>838</v>
      </c>
      <c r="C411" s="7" t="b">
        <f t="shared" si="77"/>
        <v>0</v>
      </c>
      <c r="D411" s="11" t="s">
        <v>839</v>
      </c>
      <c r="E411" s="11" t="s">
        <v>839</v>
      </c>
      <c r="F411" s="11" t="s">
        <v>839</v>
      </c>
      <c r="G411" s="2" t="s">
        <v>840</v>
      </c>
      <c r="H411" s="2" t="str">
        <f t="shared" si="81"/>
        <v>C : INDUSTRIE MANUFACTURIÈRE</v>
      </c>
      <c r="I411" s="2" t="str">
        <f t="shared" si="82"/>
        <v>19 : Cokéfaction et raffinage</v>
      </c>
      <c r="J411" s="2" t="str">
        <f t="shared" si="83"/>
        <v>19.1 : Cokéfaction</v>
      </c>
      <c r="K411" s="2" t="str">
        <f t="shared" si="78"/>
        <v/>
      </c>
      <c r="L411" s="2" t="str">
        <f t="shared" si="79"/>
        <v/>
      </c>
      <c r="M411" s="2" t="str">
        <f t="shared" si="80"/>
        <v/>
      </c>
      <c r="N411" s="2" t="str">
        <f t="shared" si="84"/>
        <v>18.20 : Reproduction d'enregistrements</v>
      </c>
      <c r="O411" s="43" t="str">
        <f t="shared" si="85"/>
        <v/>
      </c>
      <c r="P411" s="2" t="str">
        <f t="shared" si="86"/>
        <v/>
      </c>
      <c r="Q411" s="2" t="str">
        <f t="shared" si="87"/>
        <v/>
      </c>
      <c r="R411" s="2" t="str">
        <f t="shared" si="88"/>
        <v/>
      </c>
    </row>
    <row r="412" spans="1:18">
      <c r="A412" s="6">
        <v>410</v>
      </c>
      <c r="B412" s="16" t="s">
        <v>841</v>
      </c>
      <c r="C412" s="7" t="b">
        <f t="shared" si="77"/>
        <v>0</v>
      </c>
      <c r="D412" s="17" t="s">
        <v>839</v>
      </c>
      <c r="E412" s="17" t="s">
        <v>839</v>
      </c>
      <c r="F412" s="17" t="s">
        <v>839</v>
      </c>
      <c r="G412" s="2" t="s">
        <v>33</v>
      </c>
      <c r="H412" s="2" t="str">
        <f t="shared" si="81"/>
        <v>C : INDUSTRIE MANUFACTURIÈRE</v>
      </c>
      <c r="I412" s="2" t="str">
        <f t="shared" si="82"/>
        <v>19 : Cokéfaction et raffinage</v>
      </c>
      <c r="J412" s="2" t="str">
        <f t="shared" si="83"/>
        <v>19.1 : Cokéfaction</v>
      </c>
      <c r="K412" s="2" t="str">
        <f t="shared" si="78"/>
        <v/>
      </c>
      <c r="L412" s="2" t="str">
        <f t="shared" si="79"/>
        <v/>
      </c>
      <c r="M412" s="2" t="str">
        <f t="shared" si="80"/>
        <v/>
      </c>
      <c r="N412" s="2" t="str">
        <f t="shared" si="84"/>
        <v>19.10 : Cokéfaction</v>
      </c>
      <c r="O412" s="43" t="str">
        <f t="shared" si="85"/>
        <v/>
      </c>
      <c r="P412" s="2" t="str">
        <f t="shared" si="86"/>
        <v/>
      </c>
      <c r="Q412" s="2" t="str">
        <f t="shared" si="87"/>
        <v/>
      </c>
      <c r="R412" s="2" t="str">
        <f t="shared" si="88"/>
        <v/>
      </c>
    </row>
    <row r="413" spans="1:18">
      <c r="A413" s="6">
        <v>411</v>
      </c>
      <c r="B413" s="7" t="s">
        <v>842</v>
      </c>
      <c r="C413" s="7" t="b">
        <f t="shared" si="77"/>
        <v>1</v>
      </c>
      <c r="D413" s="8" t="s">
        <v>839</v>
      </c>
      <c r="E413" s="8" t="s">
        <v>839</v>
      </c>
      <c r="F413" s="8" t="s">
        <v>839</v>
      </c>
      <c r="G413" s="2" t="s">
        <v>843</v>
      </c>
      <c r="H413" s="2" t="str">
        <f t="shared" si="81"/>
        <v>C : INDUSTRIE MANUFACTURIÈRE</v>
      </c>
      <c r="I413" s="2" t="str">
        <f t="shared" si="82"/>
        <v>19 : Cokéfaction et raffinage</v>
      </c>
      <c r="J413" s="2" t="str">
        <f t="shared" si="83"/>
        <v>19.1 : Cokéfaction</v>
      </c>
      <c r="K413" s="2" t="str">
        <f t="shared" si="78"/>
        <v/>
      </c>
      <c r="L413" s="2" t="str">
        <f t="shared" si="79"/>
        <v/>
      </c>
      <c r="M413" s="2" t="str">
        <f t="shared" si="80"/>
        <v/>
      </c>
      <c r="N413" s="2" t="str">
        <f t="shared" si="84"/>
        <v>19.10 : Cokéfaction</v>
      </c>
      <c r="O413" s="43" t="str">
        <f t="shared" si="85"/>
        <v>19.10Z</v>
      </c>
      <c r="P413" s="2" t="str">
        <f t="shared" si="86"/>
        <v>Cokéfaction</v>
      </c>
      <c r="Q413" s="2" t="str">
        <f t="shared" si="87"/>
        <v>Cokéfaction</v>
      </c>
      <c r="R413" s="2" t="str">
        <f t="shared" si="88"/>
        <v>Cokéfaction</v>
      </c>
    </row>
    <row r="414" spans="1:18">
      <c r="A414" s="6">
        <v>412</v>
      </c>
      <c r="B414" s="12"/>
      <c r="C414" s="7" t="b">
        <f t="shared" si="77"/>
        <v>0</v>
      </c>
      <c r="D414" s="13"/>
      <c r="E414" s="13"/>
      <c r="F414" s="13"/>
      <c r="G414" s="2" t="s">
        <v>25</v>
      </c>
      <c r="H414" s="2" t="str">
        <f t="shared" si="81"/>
        <v>C : INDUSTRIE MANUFACTURIÈRE</v>
      </c>
      <c r="I414" s="2" t="str">
        <f t="shared" si="82"/>
        <v>19 : Cokéfaction et raffinage</v>
      </c>
      <c r="J414" s="2" t="str">
        <f t="shared" si="83"/>
        <v>19.1 : Cokéfaction</v>
      </c>
      <c r="K414" s="2" t="str">
        <f t="shared" si="78"/>
        <v/>
      </c>
      <c r="L414" s="2" t="str">
        <f t="shared" si="79"/>
        <v/>
      </c>
      <c r="M414" s="2" t="str">
        <f t="shared" si="80"/>
        <v xml:space="preserve"> . . . . . . . . . . . . . . . . . . . . . . . . . . . . . . . . . . . . . . . . . . . . . . . . . . . . . . . . . . . . . . . . . . . . . . . . . .</v>
      </c>
      <c r="N414" s="2" t="str">
        <f t="shared" si="84"/>
        <v>19.10 : Cokéfaction</v>
      </c>
      <c r="O414" s="43" t="str">
        <f t="shared" si="85"/>
        <v/>
      </c>
      <c r="P414" s="2" t="str">
        <f t="shared" si="86"/>
        <v/>
      </c>
      <c r="Q414" s="2" t="str">
        <f t="shared" si="87"/>
        <v/>
      </c>
      <c r="R414" s="2" t="str">
        <f t="shared" si="88"/>
        <v/>
      </c>
    </row>
    <row r="415" spans="1:18">
      <c r="A415" s="6">
        <v>413</v>
      </c>
      <c r="B415" s="10" t="s">
        <v>844</v>
      </c>
      <c r="C415" s="7" t="b">
        <f t="shared" si="77"/>
        <v>0</v>
      </c>
      <c r="D415" s="11" t="s">
        <v>845</v>
      </c>
      <c r="E415" s="11" t="s">
        <v>845</v>
      </c>
      <c r="F415" s="11" t="s">
        <v>845</v>
      </c>
      <c r="G415" s="2" t="s">
        <v>846</v>
      </c>
      <c r="H415" s="2" t="str">
        <f t="shared" si="81"/>
        <v>C : INDUSTRIE MANUFACTURIÈRE</v>
      </c>
      <c r="I415" s="2" t="str">
        <f t="shared" si="82"/>
        <v>19 : Cokéfaction et raffinage</v>
      </c>
      <c r="J415" s="2" t="str">
        <f t="shared" si="83"/>
        <v>19.2 : Raffinage du pétrole</v>
      </c>
      <c r="K415" s="2" t="str">
        <f t="shared" si="78"/>
        <v/>
      </c>
      <c r="L415" s="2" t="str">
        <f t="shared" si="79"/>
        <v/>
      </c>
      <c r="M415" s="2" t="str">
        <f t="shared" si="80"/>
        <v/>
      </c>
      <c r="N415" s="2" t="str">
        <f t="shared" si="84"/>
        <v>19.10 : Cokéfaction</v>
      </c>
      <c r="O415" s="43" t="str">
        <f t="shared" si="85"/>
        <v/>
      </c>
      <c r="P415" s="2" t="str">
        <f t="shared" si="86"/>
        <v/>
      </c>
      <c r="Q415" s="2" t="str">
        <f t="shared" si="87"/>
        <v/>
      </c>
      <c r="R415" s="2" t="str">
        <f t="shared" si="88"/>
        <v/>
      </c>
    </row>
    <row r="416" spans="1:18">
      <c r="A416" s="6">
        <v>414</v>
      </c>
      <c r="B416" s="16" t="s">
        <v>847</v>
      </c>
      <c r="C416" s="7" t="b">
        <f t="shared" si="77"/>
        <v>0</v>
      </c>
      <c r="D416" s="17" t="s">
        <v>845</v>
      </c>
      <c r="E416" s="17" t="s">
        <v>845</v>
      </c>
      <c r="F416" s="17" t="s">
        <v>845</v>
      </c>
      <c r="G416" s="2" t="s">
        <v>33</v>
      </c>
      <c r="H416" s="2" t="str">
        <f t="shared" si="81"/>
        <v>C : INDUSTRIE MANUFACTURIÈRE</v>
      </c>
      <c r="I416" s="2" t="str">
        <f t="shared" si="82"/>
        <v>19 : Cokéfaction et raffinage</v>
      </c>
      <c r="J416" s="2" t="str">
        <f t="shared" si="83"/>
        <v>19.2 : Raffinage du pétrole</v>
      </c>
      <c r="K416" s="2" t="str">
        <f t="shared" si="78"/>
        <v/>
      </c>
      <c r="L416" s="2" t="str">
        <f t="shared" si="79"/>
        <v/>
      </c>
      <c r="M416" s="2" t="str">
        <f t="shared" si="80"/>
        <v/>
      </c>
      <c r="N416" s="2" t="str">
        <f t="shared" si="84"/>
        <v>19.20 : Raffinage du pétrole</v>
      </c>
      <c r="O416" s="43" t="str">
        <f t="shared" si="85"/>
        <v/>
      </c>
      <c r="P416" s="2" t="str">
        <f t="shared" si="86"/>
        <v/>
      </c>
      <c r="Q416" s="2" t="str">
        <f t="shared" si="87"/>
        <v/>
      </c>
      <c r="R416" s="2" t="str">
        <f t="shared" si="88"/>
        <v/>
      </c>
    </row>
    <row r="417" spans="1:18">
      <c r="A417" s="6">
        <v>415</v>
      </c>
      <c r="B417" s="7" t="s">
        <v>848</v>
      </c>
      <c r="C417" s="7" t="b">
        <f t="shared" si="77"/>
        <v>1</v>
      </c>
      <c r="D417" s="8" t="s">
        <v>845</v>
      </c>
      <c r="E417" s="8" t="s">
        <v>845</v>
      </c>
      <c r="F417" s="8" t="s">
        <v>845</v>
      </c>
      <c r="G417" s="2" t="s">
        <v>849</v>
      </c>
      <c r="H417" s="2" t="str">
        <f t="shared" si="81"/>
        <v>C : INDUSTRIE MANUFACTURIÈRE</v>
      </c>
      <c r="I417" s="2" t="str">
        <f t="shared" si="82"/>
        <v>19 : Cokéfaction et raffinage</v>
      </c>
      <c r="J417" s="2" t="str">
        <f t="shared" si="83"/>
        <v>19.2 : Raffinage du pétrole</v>
      </c>
      <c r="K417" s="2" t="str">
        <f t="shared" si="78"/>
        <v/>
      </c>
      <c r="L417" s="2" t="str">
        <f t="shared" si="79"/>
        <v/>
      </c>
      <c r="M417" s="2" t="str">
        <f t="shared" si="80"/>
        <v/>
      </c>
      <c r="N417" s="2" t="str">
        <f t="shared" si="84"/>
        <v>19.20 : Raffinage du pétrole</v>
      </c>
      <c r="O417" s="43" t="str">
        <f t="shared" si="85"/>
        <v>19.20Z</v>
      </c>
      <c r="P417" s="2" t="str">
        <f t="shared" si="86"/>
        <v>Raffinage du pétrole</v>
      </c>
      <c r="Q417" s="2" t="str">
        <f t="shared" si="87"/>
        <v>Raffinage du pétrole</v>
      </c>
      <c r="R417" s="2" t="str">
        <f t="shared" si="88"/>
        <v>Raffinage du pétrole</v>
      </c>
    </row>
    <row r="418" spans="1:18">
      <c r="A418" s="6">
        <v>416</v>
      </c>
      <c r="B418" s="12"/>
      <c r="C418" s="7" t="b">
        <f t="shared" si="77"/>
        <v>0</v>
      </c>
      <c r="D418" s="13"/>
      <c r="E418" s="13"/>
      <c r="F418" s="13"/>
      <c r="G418" s="2" t="s">
        <v>20</v>
      </c>
      <c r="H418" s="2" t="str">
        <f t="shared" si="81"/>
        <v>C : INDUSTRIE MANUFACTURIÈRE</v>
      </c>
      <c r="I418" s="2" t="str">
        <f t="shared" si="82"/>
        <v>19 : Cokéfaction et raffinage</v>
      </c>
      <c r="J418" s="2" t="str">
        <f t="shared" si="83"/>
        <v>19.2 : Raffinage du pétrole</v>
      </c>
      <c r="K418" s="2" t="str">
        <f t="shared" si="78"/>
        <v/>
      </c>
      <c r="L418" s="2" t="str">
        <f t="shared" si="79"/>
        <v xml:space="preserve"> - - - - - - - - - - - - - - - - - - - - - - - - - - - - - - - - - - - - - - - - - - - - - - - - - - - - - - - - - - - - - - - - - - - - - - - - - -</v>
      </c>
      <c r="M418" s="2" t="str">
        <f t="shared" si="80"/>
        <v/>
      </c>
      <c r="N418" s="2" t="str">
        <f t="shared" si="84"/>
        <v>19.20 : Raffinage du pétrole</v>
      </c>
      <c r="O418" s="43" t="str">
        <f t="shared" si="85"/>
        <v/>
      </c>
      <c r="P418" s="2" t="str">
        <f t="shared" si="86"/>
        <v/>
      </c>
      <c r="Q418" s="2" t="str">
        <f t="shared" si="87"/>
        <v/>
      </c>
      <c r="R418" s="2" t="str">
        <f t="shared" si="88"/>
        <v/>
      </c>
    </row>
    <row r="419" spans="1:18" ht="14.1">
      <c r="A419" s="6">
        <v>417</v>
      </c>
      <c r="B419" s="14" t="s">
        <v>850</v>
      </c>
      <c r="C419" s="7" t="b">
        <f t="shared" si="77"/>
        <v>0</v>
      </c>
      <c r="D419" s="15" t="s">
        <v>851</v>
      </c>
      <c r="E419" s="15" t="s">
        <v>851</v>
      </c>
      <c r="F419" s="15" t="s">
        <v>851</v>
      </c>
      <c r="G419" s="2" t="s">
        <v>852</v>
      </c>
      <c r="H419" s="2" t="str">
        <f t="shared" si="81"/>
        <v>C : INDUSTRIE MANUFACTURIÈRE</v>
      </c>
      <c r="I419" s="2" t="str">
        <f t="shared" si="82"/>
        <v>20 : Industrie chimique</v>
      </c>
      <c r="J419" s="2" t="str">
        <f t="shared" si="83"/>
        <v>19.2 : Raffinage du pétrole</v>
      </c>
      <c r="K419" s="2" t="str">
        <f t="shared" si="78"/>
        <v/>
      </c>
      <c r="L419" s="2" t="str">
        <f t="shared" si="79"/>
        <v/>
      </c>
      <c r="M419" s="2" t="str">
        <f t="shared" si="80"/>
        <v/>
      </c>
      <c r="N419" s="2" t="str">
        <f t="shared" si="84"/>
        <v>19.20 : Raffinage du pétrole</v>
      </c>
      <c r="O419" s="43" t="str">
        <f t="shared" si="85"/>
        <v/>
      </c>
      <c r="P419" s="2" t="str">
        <f t="shared" si="86"/>
        <v/>
      </c>
      <c r="Q419" s="2" t="str">
        <f t="shared" si="87"/>
        <v/>
      </c>
      <c r="R419" s="2" t="str">
        <f t="shared" si="88"/>
        <v/>
      </c>
    </row>
    <row r="420" spans="1:18">
      <c r="A420" s="6">
        <v>418</v>
      </c>
      <c r="B420" s="12"/>
      <c r="C420" s="7" t="b">
        <f t="shared" si="77"/>
        <v>0</v>
      </c>
      <c r="D420" s="13"/>
      <c r="E420" s="13"/>
      <c r="F420" s="13"/>
      <c r="G420" s="2" t="s">
        <v>25</v>
      </c>
      <c r="H420" s="2" t="str">
        <f t="shared" si="81"/>
        <v>C : INDUSTRIE MANUFACTURIÈRE</v>
      </c>
      <c r="I420" s="2" t="str">
        <f t="shared" si="82"/>
        <v>20 : Industrie chimique</v>
      </c>
      <c r="J420" s="2" t="str">
        <f t="shared" si="83"/>
        <v>19.2 : Raffinage du pétrole</v>
      </c>
      <c r="K420" s="2" t="str">
        <f t="shared" si="78"/>
        <v/>
      </c>
      <c r="L420" s="2" t="str">
        <f t="shared" si="79"/>
        <v/>
      </c>
      <c r="M420" s="2" t="str">
        <f t="shared" si="80"/>
        <v xml:space="preserve"> . . . . . . . . . . . . . . . . . . . . . . . . . . . . . . . . . . . . . . . . . . . . . . . . . . . . . . . . . . . . . . . . . . . . . . . . . .</v>
      </c>
      <c r="N420" s="2" t="str">
        <f t="shared" si="84"/>
        <v>19.20 : Raffinage du pétrole</v>
      </c>
      <c r="O420" s="43" t="str">
        <f t="shared" si="85"/>
        <v/>
      </c>
      <c r="P420" s="2" t="str">
        <f t="shared" si="86"/>
        <v/>
      </c>
      <c r="Q420" s="2" t="str">
        <f t="shared" si="87"/>
        <v/>
      </c>
      <c r="R420" s="2" t="str">
        <f t="shared" si="88"/>
        <v/>
      </c>
    </row>
    <row r="421" spans="1:18" ht="37.35">
      <c r="A421" s="6">
        <v>419</v>
      </c>
      <c r="B421" s="10" t="s">
        <v>853</v>
      </c>
      <c r="C421" s="7" t="b">
        <f t="shared" si="77"/>
        <v>0</v>
      </c>
      <c r="D421" s="11" t="s">
        <v>854</v>
      </c>
      <c r="E421" s="11" t="s">
        <v>855</v>
      </c>
      <c r="F421" s="11" t="s">
        <v>856</v>
      </c>
      <c r="G421" s="2" t="s">
        <v>857</v>
      </c>
      <c r="H421" s="2" t="str">
        <f t="shared" si="81"/>
        <v>C : INDUSTRIE MANUFACTURIÈRE</v>
      </c>
      <c r="I421" s="2" t="str">
        <f t="shared" si="82"/>
        <v>20 : Industrie chimique</v>
      </c>
      <c r="J421" s="2" t="str">
        <f t="shared" si="83"/>
        <v>20.1 : Fabrication de produits chimiques de base, de produits azotés et d'engrais, de matières plastiques de base et de caoutchouc synthétique</v>
      </c>
      <c r="K421" s="2" t="str">
        <f t="shared" si="78"/>
        <v/>
      </c>
      <c r="L421" s="2" t="str">
        <f t="shared" si="79"/>
        <v/>
      </c>
      <c r="M421" s="2" t="str">
        <f t="shared" si="80"/>
        <v/>
      </c>
      <c r="N421" s="2" t="str">
        <f t="shared" si="84"/>
        <v>19.20 : Raffinage du pétrole</v>
      </c>
      <c r="O421" s="43" t="str">
        <f t="shared" si="85"/>
        <v/>
      </c>
      <c r="P421" s="2" t="str">
        <f t="shared" si="86"/>
        <v/>
      </c>
      <c r="Q421" s="2" t="str">
        <f t="shared" si="87"/>
        <v/>
      </c>
      <c r="R421" s="2" t="str">
        <f t="shared" si="88"/>
        <v/>
      </c>
    </row>
    <row r="422" spans="1:18">
      <c r="A422" s="6">
        <v>420</v>
      </c>
      <c r="B422" s="16" t="s">
        <v>858</v>
      </c>
      <c r="C422" s="7" t="b">
        <f t="shared" si="77"/>
        <v>0</v>
      </c>
      <c r="D422" s="17" t="s">
        <v>859</v>
      </c>
      <c r="E422" s="17" t="s">
        <v>859</v>
      </c>
      <c r="F422" s="17" t="s">
        <v>859</v>
      </c>
      <c r="G422" s="2" t="s">
        <v>33</v>
      </c>
      <c r="H422" s="2" t="str">
        <f t="shared" si="81"/>
        <v>C : INDUSTRIE MANUFACTURIÈRE</v>
      </c>
      <c r="I422" s="2" t="str">
        <f t="shared" si="82"/>
        <v>20 : Industrie chimique</v>
      </c>
      <c r="J422" s="2" t="str">
        <f t="shared" si="83"/>
        <v>20.1 : Fabrication de produits chimiques de base, de produits azotés et d'engrais, de matières plastiques de base et de caoutchouc synthétique</v>
      </c>
      <c r="K422" s="2" t="str">
        <f t="shared" si="78"/>
        <v/>
      </c>
      <c r="L422" s="2" t="str">
        <f t="shared" si="79"/>
        <v/>
      </c>
      <c r="M422" s="2" t="str">
        <f t="shared" si="80"/>
        <v/>
      </c>
      <c r="N422" s="2" t="str">
        <f t="shared" si="84"/>
        <v>20.11 : Fabrication de gaz industriels</v>
      </c>
      <c r="O422" s="43" t="str">
        <f t="shared" si="85"/>
        <v/>
      </c>
      <c r="P422" s="2" t="str">
        <f t="shared" si="86"/>
        <v/>
      </c>
      <c r="Q422" s="2" t="str">
        <f t="shared" si="87"/>
        <v/>
      </c>
      <c r="R422" s="2" t="str">
        <f t="shared" si="88"/>
        <v/>
      </c>
    </row>
    <row r="423" spans="1:18">
      <c r="A423" s="6">
        <v>421</v>
      </c>
      <c r="B423" s="7" t="s">
        <v>860</v>
      </c>
      <c r="C423" s="7" t="b">
        <f t="shared" si="77"/>
        <v>1</v>
      </c>
      <c r="D423" s="8" t="s">
        <v>859</v>
      </c>
      <c r="E423" s="8" t="s">
        <v>859</v>
      </c>
      <c r="F423" s="8" t="s">
        <v>859</v>
      </c>
      <c r="G423" s="2" t="s">
        <v>861</v>
      </c>
      <c r="H423" s="2" t="str">
        <f t="shared" si="81"/>
        <v>C : INDUSTRIE MANUFACTURIÈRE</v>
      </c>
      <c r="I423" s="2" t="str">
        <f t="shared" si="82"/>
        <v>20 : Industrie chimique</v>
      </c>
      <c r="J423" s="2" t="str">
        <f t="shared" si="83"/>
        <v>20.1 : Fabrication de produits chimiques de base, de produits azotés et d'engrais, de matières plastiques de base et de caoutchouc synthétique</v>
      </c>
      <c r="K423" s="2" t="str">
        <f t="shared" si="78"/>
        <v/>
      </c>
      <c r="L423" s="2" t="str">
        <f t="shared" si="79"/>
        <v/>
      </c>
      <c r="M423" s="2" t="str">
        <f t="shared" si="80"/>
        <v/>
      </c>
      <c r="N423" s="2" t="str">
        <f t="shared" si="84"/>
        <v>20.11 : Fabrication de gaz industriels</v>
      </c>
      <c r="O423" s="43" t="str">
        <f t="shared" si="85"/>
        <v>20.11Z</v>
      </c>
      <c r="P423" s="2" t="str">
        <f t="shared" si="86"/>
        <v>Fabrication de gaz industriels</v>
      </c>
      <c r="Q423" s="2" t="str">
        <f t="shared" si="87"/>
        <v>Fabrication de gaz industriels</v>
      </c>
      <c r="R423" s="2" t="str">
        <f t="shared" si="88"/>
        <v>Fabrication de gaz industriels</v>
      </c>
    </row>
    <row r="424" spans="1:18">
      <c r="A424" s="6">
        <v>422</v>
      </c>
      <c r="B424" s="16" t="s">
        <v>862</v>
      </c>
      <c r="C424" s="7" t="b">
        <f t="shared" si="77"/>
        <v>0</v>
      </c>
      <c r="D424" s="17" t="s">
        <v>863</v>
      </c>
      <c r="E424" s="17" t="s">
        <v>863</v>
      </c>
      <c r="F424" s="17" t="s">
        <v>863</v>
      </c>
      <c r="G424" s="2" t="s">
        <v>33</v>
      </c>
      <c r="H424" s="2" t="str">
        <f t="shared" si="81"/>
        <v>C : INDUSTRIE MANUFACTURIÈRE</v>
      </c>
      <c r="I424" s="2" t="str">
        <f t="shared" si="82"/>
        <v>20 : Industrie chimique</v>
      </c>
      <c r="J424" s="2" t="str">
        <f t="shared" si="83"/>
        <v>20.1 : Fabrication de produits chimiques de base, de produits azotés et d'engrais, de matières plastiques de base et de caoutchouc synthétique</v>
      </c>
      <c r="K424" s="2" t="str">
        <f t="shared" si="78"/>
        <v/>
      </c>
      <c r="L424" s="2" t="str">
        <f t="shared" si="79"/>
        <v/>
      </c>
      <c r="M424" s="2" t="str">
        <f t="shared" si="80"/>
        <v/>
      </c>
      <c r="N424" s="2" t="str">
        <f t="shared" si="84"/>
        <v>20.12 : Fabrication de colorants et de pigments</v>
      </c>
      <c r="O424" s="43" t="str">
        <f t="shared" si="85"/>
        <v/>
      </c>
      <c r="P424" s="2" t="str">
        <f t="shared" si="86"/>
        <v/>
      </c>
      <c r="Q424" s="2" t="str">
        <f t="shared" si="87"/>
        <v/>
      </c>
      <c r="R424" s="2" t="str">
        <f t="shared" si="88"/>
        <v/>
      </c>
    </row>
    <row r="425" spans="1:18">
      <c r="A425" s="6">
        <v>423</v>
      </c>
      <c r="B425" s="7" t="s">
        <v>864</v>
      </c>
      <c r="C425" s="7" t="b">
        <f t="shared" si="77"/>
        <v>1</v>
      </c>
      <c r="D425" s="8" t="s">
        <v>863</v>
      </c>
      <c r="E425" s="8" t="s">
        <v>863</v>
      </c>
      <c r="F425" s="8" t="s">
        <v>863</v>
      </c>
      <c r="G425" s="2" t="s">
        <v>865</v>
      </c>
      <c r="H425" s="2" t="str">
        <f t="shared" si="81"/>
        <v>C : INDUSTRIE MANUFACTURIÈRE</v>
      </c>
      <c r="I425" s="2" t="str">
        <f t="shared" si="82"/>
        <v>20 : Industrie chimique</v>
      </c>
      <c r="J425" s="2" t="str">
        <f t="shared" si="83"/>
        <v>20.1 : Fabrication de produits chimiques de base, de produits azotés et d'engrais, de matières plastiques de base et de caoutchouc synthétique</v>
      </c>
      <c r="K425" s="2" t="str">
        <f t="shared" si="78"/>
        <v/>
      </c>
      <c r="L425" s="2" t="str">
        <f t="shared" si="79"/>
        <v/>
      </c>
      <c r="M425" s="2" t="str">
        <f t="shared" si="80"/>
        <v/>
      </c>
      <c r="N425" s="2" t="str">
        <f t="shared" si="84"/>
        <v>20.12 : Fabrication de colorants et de pigments</v>
      </c>
      <c r="O425" s="43" t="str">
        <f t="shared" si="85"/>
        <v>20.12Z</v>
      </c>
      <c r="P425" s="2" t="str">
        <f t="shared" si="86"/>
        <v>Fabrication de colorants et de pigments</v>
      </c>
      <c r="Q425" s="2" t="str">
        <f t="shared" si="87"/>
        <v>Fabrication de colorants et de pigments</v>
      </c>
      <c r="R425" s="2" t="str">
        <f t="shared" si="88"/>
        <v>Fabrication de colorants et de pigments</v>
      </c>
    </row>
    <row r="426" spans="1:18">
      <c r="A426" s="6">
        <v>424</v>
      </c>
      <c r="B426" s="16" t="s">
        <v>866</v>
      </c>
      <c r="C426" s="7" t="b">
        <f t="shared" si="77"/>
        <v>0</v>
      </c>
      <c r="D426" s="17" t="s">
        <v>867</v>
      </c>
      <c r="E426" s="17" t="s">
        <v>867</v>
      </c>
      <c r="F426" s="17" t="s">
        <v>868</v>
      </c>
      <c r="G426" s="2" t="s">
        <v>33</v>
      </c>
      <c r="H426" s="2" t="str">
        <f t="shared" si="81"/>
        <v>C : INDUSTRIE MANUFACTURIÈRE</v>
      </c>
      <c r="I426" s="2" t="str">
        <f t="shared" si="82"/>
        <v>20 : Industrie chimique</v>
      </c>
      <c r="J426" s="2" t="str">
        <f t="shared" si="83"/>
        <v>20.1 : Fabrication de produits chimiques de base, de produits azotés et d'engrais, de matières plastiques de base et de caoutchouc synthétique</v>
      </c>
      <c r="K426" s="2" t="str">
        <f t="shared" si="78"/>
        <v/>
      </c>
      <c r="L426" s="2" t="str">
        <f t="shared" si="79"/>
        <v/>
      </c>
      <c r="M426" s="2" t="str">
        <f t="shared" si="80"/>
        <v/>
      </c>
      <c r="N426" s="2" t="str">
        <f t="shared" si="84"/>
        <v>20.13 : Fabrication d'autres produits chimiques inorganiques de base</v>
      </c>
      <c r="O426" s="43" t="str">
        <f t="shared" si="85"/>
        <v/>
      </c>
      <c r="P426" s="2" t="str">
        <f t="shared" si="86"/>
        <v/>
      </c>
      <c r="Q426" s="2" t="str">
        <f t="shared" si="87"/>
        <v/>
      </c>
      <c r="R426" s="2" t="str">
        <f t="shared" si="88"/>
        <v/>
      </c>
    </row>
    <row r="427" spans="1:18">
      <c r="A427" s="6">
        <v>425</v>
      </c>
      <c r="B427" s="7" t="s">
        <v>869</v>
      </c>
      <c r="C427" s="7" t="b">
        <f t="shared" si="77"/>
        <v>0</v>
      </c>
      <c r="D427" s="8" t="s">
        <v>870</v>
      </c>
      <c r="E427" s="8" t="s">
        <v>871</v>
      </c>
      <c r="F427" s="8" t="s">
        <v>872</v>
      </c>
      <c r="G427" s="2" t="s">
        <v>33</v>
      </c>
      <c r="H427" s="2" t="str">
        <f t="shared" si="81"/>
        <v>C : INDUSTRIE MANUFACTURIÈRE</v>
      </c>
      <c r="I427" s="2" t="str">
        <f t="shared" si="82"/>
        <v>20 : Industrie chimique</v>
      </c>
      <c r="J427" s="2" t="str">
        <f t="shared" si="83"/>
        <v>20.1 : Fabrication de produits chimiques de base, de produits azotés et d'engrais, de matières plastiques de base et de caoutchouc synthétique</v>
      </c>
      <c r="K427" s="2" t="str">
        <f t="shared" si="78"/>
        <v/>
      </c>
      <c r="L427" s="2" t="str">
        <f t="shared" si="79"/>
        <v/>
      </c>
      <c r="M427" s="2" t="str">
        <f t="shared" si="80"/>
        <v/>
      </c>
      <c r="N427" s="2" t="str">
        <f t="shared" si="84"/>
        <v>20.13 : Fabrication d'autres produits chimiques inorganiques de base</v>
      </c>
      <c r="O427" s="43" t="str">
        <f t="shared" si="85"/>
        <v>20.13A</v>
      </c>
      <c r="P427" s="2" t="str">
        <f t="shared" si="86"/>
        <v>Enrichissement et  retraitement de matières nucléaires</v>
      </c>
      <c r="Q427" s="2" t="str">
        <f t="shared" si="87"/>
        <v>Enrichissement et retraitement de matières nucléaires</v>
      </c>
      <c r="R427" s="2" t="str">
        <f t="shared" si="88"/>
        <v>Enrichissment &amp; retrait. mat. nucléaire</v>
      </c>
    </row>
    <row r="428" spans="1:18">
      <c r="A428" s="6">
        <v>426</v>
      </c>
      <c r="B428" s="7" t="s">
        <v>873</v>
      </c>
      <c r="C428" s="7" t="b">
        <f t="shared" si="77"/>
        <v>0</v>
      </c>
      <c r="D428" s="8" t="s">
        <v>874</v>
      </c>
      <c r="E428" s="8" t="s">
        <v>875</v>
      </c>
      <c r="F428" s="8" t="s">
        <v>876</v>
      </c>
      <c r="G428" s="2" t="s">
        <v>33</v>
      </c>
      <c r="H428" s="2" t="str">
        <f t="shared" si="81"/>
        <v>C : INDUSTRIE MANUFACTURIÈRE</v>
      </c>
      <c r="I428" s="2" t="str">
        <f t="shared" si="82"/>
        <v>20 : Industrie chimique</v>
      </c>
      <c r="J428" s="2" t="str">
        <f t="shared" si="83"/>
        <v>20.1 : Fabrication de produits chimiques de base, de produits azotés et d'engrais, de matières plastiques de base et de caoutchouc synthétique</v>
      </c>
      <c r="K428" s="2" t="str">
        <f t="shared" si="78"/>
        <v/>
      </c>
      <c r="L428" s="2" t="str">
        <f t="shared" si="79"/>
        <v/>
      </c>
      <c r="M428" s="2" t="str">
        <f t="shared" si="80"/>
        <v/>
      </c>
      <c r="N428" s="2" t="str">
        <f t="shared" si="84"/>
        <v>20.13 : Fabrication d'autres produits chimiques inorganiques de base</v>
      </c>
      <c r="O428" s="43" t="str">
        <f t="shared" si="85"/>
        <v>20.13B</v>
      </c>
      <c r="P428" s="2" t="str">
        <f t="shared" si="86"/>
        <v>Fabrication d'autres produits chimiques inorganiques de base n.c.a.</v>
      </c>
      <c r="Q428" s="2" t="str">
        <f t="shared" si="87"/>
        <v>Fabric. d'autres produits chimiques inorganiques de base n.c.a.</v>
      </c>
      <c r="R428" s="2" t="str">
        <f t="shared" si="88"/>
        <v>Fab. aut. prod. chim. inorg. base n.c.a.</v>
      </c>
    </row>
    <row r="429" spans="1:18">
      <c r="A429" s="6">
        <v>427</v>
      </c>
      <c r="B429" s="16" t="s">
        <v>877</v>
      </c>
      <c r="C429" s="7" t="b">
        <f t="shared" si="77"/>
        <v>0</v>
      </c>
      <c r="D429" s="17" t="s">
        <v>878</v>
      </c>
      <c r="E429" s="17" t="s">
        <v>878</v>
      </c>
      <c r="F429" s="17" t="s">
        <v>879</v>
      </c>
      <c r="G429" s="2" t="s">
        <v>33</v>
      </c>
      <c r="H429" s="2" t="str">
        <f t="shared" si="81"/>
        <v>C : INDUSTRIE MANUFACTURIÈRE</v>
      </c>
      <c r="I429" s="2" t="str">
        <f t="shared" si="82"/>
        <v>20 : Industrie chimique</v>
      </c>
      <c r="J429" s="2" t="str">
        <f t="shared" si="83"/>
        <v>20.1 : Fabrication de produits chimiques de base, de produits azotés et d'engrais, de matières plastiques de base et de caoutchouc synthétique</v>
      </c>
      <c r="K429" s="2" t="str">
        <f t="shared" si="78"/>
        <v/>
      </c>
      <c r="L429" s="2" t="str">
        <f t="shared" si="79"/>
        <v/>
      </c>
      <c r="M429" s="2" t="str">
        <f t="shared" si="80"/>
        <v/>
      </c>
      <c r="N429" s="2" t="str">
        <f t="shared" si="84"/>
        <v>20.14 : Fabrication d'autres produits chimiques organiques de base</v>
      </c>
      <c r="O429" s="43" t="str">
        <f t="shared" si="85"/>
        <v/>
      </c>
      <c r="P429" s="2" t="str">
        <f t="shared" si="86"/>
        <v/>
      </c>
      <c r="Q429" s="2" t="str">
        <f t="shared" si="87"/>
        <v/>
      </c>
      <c r="R429" s="2" t="str">
        <f t="shared" si="88"/>
        <v/>
      </c>
    </row>
    <row r="430" spans="1:18">
      <c r="A430" s="6">
        <v>428</v>
      </c>
      <c r="B430" s="7" t="s">
        <v>880</v>
      </c>
      <c r="C430" s="7" t="b">
        <f t="shared" si="77"/>
        <v>1</v>
      </c>
      <c r="D430" s="8" t="s">
        <v>878</v>
      </c>
      <c r="E430" s="8" t="s">
        <v>878</v>
      </c>
      <c r="F430" s="8" t="s">
        <v>879</v>
      </c>
      <c r="G430" s="2" t="s">
        <v>881</v>
      </c>
      <c r="H430" s="2" t="str">
        <f t="shared" si="81"/>
        <v>C : INDUSTRIE MANUFACTURIÈRE</v>
      </c>
      <c r="I430" s="2" t="str">
        <f t="shared" si="82"/>
        <v>20 : Industrie chimique</v>
      </c>
      <c r="J430" s="2" t="str">
        <f t="shared" si="83"/>
        <v>20.1 : Fabrication de produits chimiques de base, de produits azotés et d'engrais, de matières plastiques de base et de caoutchouc synthétique</v>
      </c>
      <c r="K430" s="2" t="str">
        <f t="shared" si="78"/>
        <v/>
      </c>
      <c r="L430" s="2" t="str">
        <f t="shared" si="79"/>
        <v/>
      </c>
      <c r="M430" s="2" t="str">
        <f t="shared" si="80"/>
        <v/>
      </c>
      <c r="N430" s="2" t="str">
        <f t="shared" si="84"/>
        <v>20.14 : Fabrication d'autres produits chimiques organiques de base</v>
      </c>
      <c r="O430" s="43" t="str">
        <f t="shared" si="85"/>
        <v>20.14Z</v>
      </c>
      <c r="P430" s="2" t="str">
        <f t="shared" si="86"/>
        <v>Fabrication d'autres produits chimiques organiques de base</v>
      </c>
      <c r="Q430" s="2" t="str">
        <f t="shared" si="87"/>
        <v>Fabrication d'autres produits chimiques organiques de base</v>
      </c>
      <c r="R430" s="2" t="str">
        <f t="shared" si="88"/>
        <v xml:space="preserve">Fab. aut. prod. chimique org. de base </v>
      </c>
    </row>
    <row r="431" spans="1:18">
      <c r="A431" s="6">
        <v>429</v>
      </c>
      <c r="B431" s="16" t="s">
        <v>882</v>
      </c>
      <c r="C431" s="7" t="b">
        <f t="shared" si="77"/>
        <v>0</v>
      </c>
      <c r="D431" s="17" t="s">
        <v>883</v>
      </c>
      <c r="E431" s="17" t="s">
        <v>883</v>
      </c>
      <c r="F431" s="17" t="s">
        <v>884</v>
      </c>
      <c r="G431" s="2" t="s">
        <v>33</v>
      </c>
      <c r="H431" s="2" t="str">
        <f t="shared" si="81"/>
        <v>C : INDUSTRIE MANUFACTURIÈRE</v>
      </c>
      <c r="I431" s="2" t="str">
        <f t="shared" si="82"/>
        <v>20 : Industrie chimique</v>
      </c>
      <c r="J431" s="2" t="str">
        <f t="shared" si="83"/>
        <v>20.1 : Fabrication de produits chimiques de base, de produits azotés et d'engrais, de matières plastiques de base et de caoutchouc synthétique</v>
      </c>
      <c r="K431" s="2" t="str">
        <f t="shared" si="78"/>
        <v/>
      </c>
      <c r="L431" s="2" t="str">
        <f t="shared" si="79"/>
        <v/>
      </c>
      <c r="M431" s="2" t="str">
        <f t="shared" si="80"/>
        <v/>
      </c>
      <c r="N431" s="2" t="str">
        <f t="shared" si="84"/>
        <v>20.15 : Fabrication de produits azotés et d'engrais</v>
      </c>
      <c r="O431" s="43" t="str">
        <f t="shared" si="85"/>
        <v/>
      </c>
      <c r="P431" s="2" t="str">
        <f t="shared" si="86"/>
        <v/>
      </c>
      <c r="Q431" s="2" t="str">
        <f t="shared" si="87"/>
        <v/>
      </c>
      <c r="R431" s="2" t="str">
        <f t="shared" si="88"/>
        <v/>
      </c>
    </row>
    <row r="432" spans="1:18">
      <c r="A432" s="6">
        <v>430</v>
      </c>
      <c r="B432" s="7" t="s">
        <v>885</v>
      </c>
      <c r="C432" s="7" t="b">
        <f t="shared" si="77"/>
        <v>1</v>
      </c>
      <c r="D432" s="8" t="s">
        <v>883</v>
      </c>
      <c r="E432" s="8" t="s">
        <v>883</v>
      </c>
      <c r="F432" s="8" t="s">
        <v>884</v>
      </c>
      <c r="G432" s="2" t="s">
        <v>886</v>
      </c>
      <c r="H432" s="2" t="str">
        <f t="shared" si="81"/>
        <v>C : INDUSTRIE MANUFACTURIÈRE</v>
      </c>
      <c r="I432" s="2" t="str">
        <f t="shared" si="82"/>
        <v>20 : Industrie chimique</v>
      </c>
      <c r="J432" s="2" t="str">
        <f t="shared" si="83"/>
        <v>20.1 : Fabrication de produits chimiques de base, de produits azotés et d'engrais, de matières plastiques de base et de caoutchouc synthétique</v>
      </c>
      <c r="K432" s="2" t="str">
        <f t="shared" si="78"/>
        <v/>
      </c>
      <c r="L432" s="2" t="str">
        <f t="shared" si="79"/>
        <v/>
      </c>
      <c r="M432" s="2" t="str">
        <f t="shared" si="80"/>
        <v/>
      </c>
      <c r="N432" s="2" t="str">
        <f t="shared" si="84"/>
        <v>20.15 : Fabrication de produits azotés et d'engrais</v>
      </c>
      <c r="O432" s="43" t="str">
        <f t="shared" si="85"/>
        <v>20.15Z</v>
      </c>
      <c r="P432" s="2" t="str">
        <f t="shared" si="86"/>
        <v>Fabrication de produits azotés et d'engrais</v>
      </c>
      <c r="Q432" s="2" t="str">
        <f t="shared" si="87"/>
        <v>Fabrication de produits azotés et d'engrais</v>
      </c>
      <c r="R432" s="2" t="str">
        <f t="shared" si="88"/>
        <v>Fabric. de produits azotés et d'engrais</v>
      </c>
    </row>
    <row r="433" spans="1:18">
      <c r="A433" s="6">
        <v>431</v>
      </c>
      <c r="B433" s="16" t="s">
        <v>887</v>
      </c>
      <c r="C433" s="7" t="b">
        <f t="shared" si="77"/>
        <v>0</v>
      </c>
      <c r="D433" s="17" t="s">
        <v>888</v>
      </c>
      <c r="E433" s="17" t="s">
        <v>888</v>
      </c>
      <c r="F433" s="17" t="s">
        <v>889</v>
      </c>
      <c r="G433" s="2" t="s">
        <v>33</v>
      </c>
      <c r="H433" s="2" t="str">
        <f t="shared" si="81"/>
        <v>C : INDUSTRIE MANUFACTURIÈRE</v>
      </c>
      <c r="I433" s="2" t="str">
        <f t="shared" si="82"/>
        <v>20 : Industrie chimique</v>
      </c>
      <c r="J433" s="2" t="str">
        <f t="shared" si="83"/>
        <v>20.1 : Fabrication de produits chimiques de base, de produits azotés et d'engrais, de matières plastiques de base et de caoutchouc synthétique</v>
      </c>
      <c r="K433" s="2" t="str">
        <f t="shared" si="78"/>
        <v/>
      </c>
      <c r="L433" s="2" t="str">
        <f t="shared" si="79"/>
        <v/>
      </c>
      <c r="M433" s="2" t="str">
        <f t="shared" si="80"/>
        <v/>
      </c>
      <c r="N433" s="2" t="str">
        <f t="shared" si="84"/>
        <v>20.16 : Fabrication de matières plastiques de base</v>
      </c>
      <c r="O433" s="43" t="str">
        <f t="shared" si="85"/>
        <v/>
      </c>
      <c r="P433" s="2" t="str">
        <f t="shared" si="86"/>
        <v/>
      </c>
      <c r="Q433" s="2" t="str">
        <f t="shared" si="87"/>
        <v/>
      </c>
      <c r="R433" s="2" t="str">
        <f t="shared" si="88"/>
        <v/>
      </c>
    </row>
    <row r="434" spans="1:18">
      <c r="A434" s="6">
        <v>432</v>
      </c>
      <c r="B434" s="7" t="s">
        <v>890</v>
      </c>
      <c r="C434" s="7" t="b">
        <f t="shared" si="77"/>
        <v>1</v>
      </c>
      <c r="D434" s="8" t="s">
        <v>888</v>
      </c>
      <c r="E434" s="8" t="s">
        <v>888</v>
      </c>
      <c r="F434" s="8" t="s">
        <v>889</v>
      </c>
      <c r="G434" s="2" t="s">
        <v>891</v>
      </c>
      <c r="H434" s="2" t="str">
        <f t="shared" si="81"/>
        <v>C : INDUSTRIE MANUFACTURIÈRE</v>
      </c>
      <c r="I434" s="2" t="str">
        <f t="shared" si="82"/>
        <v>20 : Industrie chimique</v>
      </c>
      <c r="J434" s="2" t="str">
        <f t="shared" si="83"/>
        <v>20.1 : Fabrication de produits chimiques de base, de produits azotés et d'engrais, de matières plastiques de base et de caoutchouc synthétique</v>
      </c>
      <c r="K434" s="2" t="str">
        <f t="shared" si="78"/>
        <v/>
      </c>
      <c r="L434" s="2" t="str">
        <f t="shared" si="79"/>
        <v/>
      </c>
      <c r="M434" s="2" t="str">
        <f t="shared" si="80"/>
        <v/>
      </c>
      <c r="N434" s="2" t="str">
        <f t="shared" si="84"/>
        <v>20.16 : Fabrication de matières plastiques de base</v>
      </c>
      <c r="O434" s="43" t="str">
        <f t="shared" si="85"/>
        <v>20.16Z</v>
      </c>
      <c r="P434" s="2" t="str">
        <f t="shared" si="86"/>
        <v>Fabrication de matières plastiques de base</v>
      </c>
      <c r="Q434" s="2" t="str">
        <f t="shared" si="87"/>
        <v>Fabrication de matières plastiques de base</v>
      </c>
      <c r="R434" s="2" t="str">
        <f t="shared" si="88"/>
        <v>Fabric. de matières plastiques de base</v>
      </c>
    </row>
    <row r="435" spans="1:18">
      <c r="A435" s="6">
        <v>433</v>
      </c>
      <c r="B435" s="16" t="s">
        <v>892</v>
      </c>
      <c r="C435" s="7" t="b">
        <f t="shared" si="77"/>
        <v>0</v>
      </c>
      <c r="D435" s="17" t="s">
        <v>893</v>
      </c>
      <c r="E435" s="17" t="s">
        <v>893</v>
      </c>
      <c r="F435" s="17" t="s">
        <v>893</v>
      </c>
      <c r="G435" s="2" t="s">
        <v>33</v>
      </c>
      <c r="H435" s="2" t="str">
        <f t="shared" si="81"/>
        <v>C : INDUSTRIE MANUFACTURIÈRE</v>
      </c>
      <c r="I435" s="2" t="str">
        <f t="shared" si="82"/>
        <v>20 : Industrie chimique</v>
      </c>
      <c r="J435" s="2" t="str">
        <f t="shared" si="83"/>
        <v>20.1 : Fabrication de produits chimiques de base, de produits azotés et d'engrais, de matières plastiques de base et de caoutchouc synthétique</v>
      </c>
      <c r="K435" s="2" t="str">
        <f t="shared" si="78"/>
        <v/>
      </c>
      <c r="L435" s="2" t="str">
        <f t="shared" si="79"/>
        <v/>
      </c>
      <c r="M435" s="2" t="str">
        <f t="shared" si="80"/>
        <v/>
      </c>
      <c r="N435" s="2" t="str">
        <f t="shared" si="84"/>
        <v>20.17 : Fabrication de caoutchouc synthétique</v>
      </c>
      <c r="O435" s="43" t="str">
        <f t="shared" si="85"/>
        <v/>
      </c>
      <c r="P435" s="2" t="str">
        <f t="shared" si="86"/>
        <v/>
      </c>
      <c r="Q435" s="2" t="str">
        <f t="shared" si="87"/>
        <v/>
      </c>
      <c r="R435" s="2" t="str">
        <f t="shared" si="88"/>
        <v/>
      </c>
    </row>
    <row r="436" spans="1:18">
      <c r="A436" s="6">
        <v>434</v>
      </c>
      <c r="B436" s="7" t="s">
        <v>894</v>
      </c>
      <c r="C436" s="7" t="b">
        <f t="shared" si="77"/>
        <v>1</v>
      </c>
      <c r="D436" s="8" t="s">
        <v>893</v>
      </c>
      <c r="E436" s="8" t="s">
        <v>893</v>
      </c>
      <c r="F436" s="8" t="s">
        <v>893</v>
      </c>
      <c r="G436" s="2" t="s">
        <v>895</v>
      </c>
      <c r="H436" s="2" t="str">
        <f t="shared" si="81"/>
        <v>C : INDUSTRIE MANUFACTURIÈRE</v>
      </c>
      <c r="I436" s="2" t="str">
        <f t="shared" si="82"/>
        <v>20 : Industrie chimique</v>
      </c>
      <c r="J436" s="2" t="str">
        <f t="shared" si="83"/>
        <v>20.1 : Fabrication de produits chimiques de base, de produits azotés et d'engrais, de matières plastiques de base et de caoutchouc synthétique</v>
      </c>
      <c r="K436" s="2" t="str">
        <f t="shared" si="78"/>
        <v/>
      </c>
      <c r="L436" s="2" t="str">
        <f t="shared" si="79"/>
        <v/>
      </c>
      <c r="M436" s="2" t="str">
        <f t="shared" si="80"/>
        <v/>
      </c>
      <c r="N436" s="2" t="str">
        <f t="shared" si="84"/>
        <v>20.17 : Fabrication de caoutchouc synthétique</v>
      </c>
      <c r="O436" s="43" t="str">
        <f t="shared" si="85"/>
        <v>20.17Z</v>
      </c>
      <c r="P436" s="2" t="str">
        <f t="shared" si="86"/>
        <v>Fabrication de caoutchouc synthétique</v>
      </c>
      <c r="Q436" s="2" t="str">
        <f t="shared" si="87"/>
        <v>Fabrication de caoutchouc synthétique</v>
      </c>
      <c r="R436" s="2" t="str">
        <f t="shared" si="88"/>
        <v>Fabrication de caoutchouc synthétique</v>
      </c>
    </row>
    <row r="437" spans="1:18">
      <c r="A437" s="6">
        <v>435</v>
      </c>
      <c r="B437" s="12"/>
      <c r="C437" s="7" t="b">
        <f t="shared" si="77"/>
        <v>0</v>
      </c>
      <c r="D437" s="13"/>
      <c r="E437" s="13"/>
      <c r="F437" s="13"/>
      <c r="G437" s="2" t="s">
        <v>25</v>
      </c>
      <c r="H437" s="2" t="str">
        <f t="shared" si="81"/>
        <v>C : INDUSTRIE MANUFACTURIÈRE</v>
      </c>
      <c r="I437" s="2" t="str">
        <f t="shared" si="82"/>
        <v>20 : Industrie chimique</v>
      </c>
      <c r="J437" s="2" t="str">
        <f t="shared" si="83"/>
        <v>20.1 : Fabrication de produits chimiques de base, de produits azotés et d'engrais, de matières plastiques de base et de caoutchouc synthétique</v>
      </c>
      <c r="K437" s="2" t="str">
        <f t="shared" si="78"/>
        <v/>
      </c>
      <c r="L437" s="2" t="str">
        <f t="shared" si="79"/>
        <v/>
      </c>
      <c r="M437" s="2" t="str">
        <f t="shared" si="80"/>
        <v xml:space="preserve"> . . . . . . . . . . . . . . . . . . . . . . . . . . . . . . . . . . . . . . . . . . . . . . . . . . . . . . . . . . . . . . . . . . . . . . . . . .</v>
      </c>
      <c r="N437" s="2" t="str">
        <f t="shared" si="84"/>
        <v>20.17 : Fabrication de caoutchouc synthétique</v>
      </c>
      <c r="O437" s="43" t="str">
        <f t="shared" si="85"/>
        <v/>
      </c>
      <c r="P437" s="2" t="str">
        <f t="shared" si="86"/>
        <v/>
      </c>
      <c r="Q437" s="2" t="str">
        <f t="shared" si="87"/>
        <v/>
      </c>
      <c r="R437" s="2" t="str">
        <f t="shared" si="88"/>
        <v/>
      </c>
    </row>
    <row r="438" spans="1:18">
      <c r="A438" s="6">
        <v>436</v>
      </c>
      <c r="B438" s="10" t="s">
        <v>896</v>
      </c>
      <c r="C438" s="7" t="b">
        <f t="shared" si="77"/>
        <v>0</v>
      </c>
      <c r="D438" s="11" t="s">
        <v>897</v>
      </c>
      <c r="E438" s="11" t="s">
        <v>898</v>
      </c>
      <c r="F438" s="11" t="s">
        <v>899</v>
      </c>
      <c r="G438" s="2" t="s">
        <v>900</v>
      </c>
      <c r="H438" s="2" t="str">
        <f t="shared" si="81"/>
        <v>C : INDUSTRIE MANUFACTURIÈRE</v>
      </c>
      <c r="I438" s="2" t="str">
        <f t="shared" si="82"/>
        <v>20 : Industrie chimique</v>
      </c>
      <c r="J438" s="2" t="str">
        <f t="shared" si="83"/>
        <v xml:space="preserve">20.2 : Fabrication de pesticides et d’autres produits agrochimiques </v>
      </c>
      <c r="K438" s="2" t="str">
        <f t="shared" si="78"/>
        <v/>
      </c>
      <c r="L438" s="2" t="str">
        <f t="shared" si="79"/>
        <v/>
      </c>
      <c r="M438" s="2" t="str">
        <f t="shared" si="80"/>
        <v/>
      </c>
      <c r="N438" s="2" t="str">
        <f t="shared" si="84"/>
        <v>20.17 : Fabrication de caoutchouc synthétique</v>
      </c>
      <c r="O438" s="43" t="str">
        <f t="shared" si="85"/>
        <v/>
      </c>
      <c r="P438" s="2" t="str">
        <f t="shared" si="86"/>
        <v/>
      </c>
      <c r="Q438" s="2" t="str">
        <f t="shared" si="87"/>
        <v/>
      </c>
      <c r="R438" s="2" t="str">
        <f t="shared" si="88"/>
        <v/>
      </c>
    </row>
    <row r="439" spans="1:18">
      <c r="A439" s="6">
        <v>437</v>
      </c>
      <c r="B439" s="16" t="s">
        <v>901</v>
      </c>
      <c r="C439" s="7" t="b">
        <f t="shared" si="77"/>
        <v>0</v>
      </c>
      <c r="D439" s="19" t="s">
        <v>898</v>
      </c>
      <c r="E439" s="19" t="s">
        <v>898</v>
      </c>
      <c r="F439" s="19" t="s">
        <v>899</v>
      </c>
      <c r="G439" s="2" t="s">
        <v>33</v>
      </c>
      <c r="H439" s="2" t="str">
        <f t="shared" si="81"/>
        <v>C : INDUSTRIE MANUFACTURIÈRE</v>
      </c>
      <c r="I439" s="2" t="str">
        <f t="shared" si="82"/>
        <v>20 : Industrie chimique</v>
      </c>
      <c r="J439" s="2" t="str">
        <f t="shared" si="83"/>
        <v xml:space="preserve">20.2 : Fabrication de pesticides et d’autres produits agrochimiques </v>
      </c>
      <c r="K439" s="2" t="str">
        <f t="shared" si="78"/>
        <v/>
      </c>
      <c r="L439" s="2" t="str">
        <f t="shared" si="79"/>
        <v/>
      </c>
      <c r="M439" s="2" t="str">
        <f t="shared" si="80"/>
        <v/>
      </c>
      <c r="N439" s="2" t="str">
        <f t="shared" si="84"/>
        <v>20.20 : Fabrication de pesticides et d’autres produits agrochimiques</v>
      </c>
      <c r="O439" s="43" t="str">
        <f t="shared" si="85"/>
        <v/>
      </c>
      <c r="P439" s="2" t="str">
        <f t="shared" si="86"/>
        <v/>
      </c>
      <c r="Q439" s="2" t="str">
        <f t="shared" si="87"/>
        <v/>
      </c>
      <c r="R439" s="2" t="str">
        <f t="shared" si="88"/>
        <v/>
      </c>
    </row>
    <row r="440" spans="1:18">
      <c r="A440" s="6">
        <v>438</v>
      </c>
      <c r="B440" s="7" t="s">
        <v>902</v>
      </c>
      <c r="C440" s="7" t="b">
        <f t="shared" si="77"/>
        <v>1</v>
      </c>
      <c r="D440" s="8" t="s">
        <v>898</v>
      </c>
      <c r="E440" s="8" t="s">
        <v>898</v>
      </c>
      <c r="F440" s="8" t="s">
        <v>899</v>
      </c>
      <c r="G440" s="2" t="s">
        <v>903</v>
      </c>
      <c r="H440" s="2" t="str">
        <f t="shared" si="81"/>
        <v>C : INDUSTRIE MANUFACTURIÈRE</v>
      </c>
      <c r="I440" s="2" t="str">
        <f t="shared" si="82"/>
        <v>20 : Industrie chimique</v>
      </c>
      <c r="J440" s="2" t="str">
        <f t="shared" si="83"/>
        <v xml:space="preserve">20.2 : Fabrication de pesticides et d’autres produits agrochimiques </v>
      </c>
      <c r="K440" s="2" t="str">
        <f t="shared" si="78"/>
        <v/>
      </c>
      <c r="L440" s="2" t="str">
        <f t="shared" si="79"/>
        <v/>
      </c>
      <c r="M440" s="2" t="str">
        <f t="shared" si="80"/>
        <v/>
      </c>
      <c r="N440" s="2" t="str">
        <f t="shared" si="84"/>
        <v>20.20 : Fabrication de pesticides et d’autres produits agrochimiques</v>
      </c>
      <c r="O440" s="43" t="str">
        <f t="shared" si="85"/>
        <v>20.20Z</v>
      </c>
      <c r="P440" s="2" t="str">
        <f t="shared" si="86"/>
        <v>Fabrication de pesticides et d’autres produits agrochimiques</v>
      </c>
      <c r="Q440" s="2" t="str">
        <f t="shared" si="87"/>
        <v>Fabrication de pesticides et d’autres produits agrochimiques</v>
      </c>
      <c r="R440" s="2" t="str">
        <f t="shared" si="88"/>
        <v>Fab. pesticide &amp; aut. prod. agrochimique</v>
      </c>
    </row>
    <row r="441" spans="1:18">
      <c r="A441" s="6">
        <v>439</v>
      </c>
      <c r="B441" s="12"/>
      <c r="C441" s="7" t="b">
        <f t="shared" si="77"/>
        <v>0</v>
      </c>
      <c r="D441" s="13"/>
      <c r="E441" s="13"/>
      <c r="F441" s="13"/>
      <c r="G441" s="2" t="s">
        <v>25</v>
      </c>
      <c r="H441" s="2" t="str">
        <f t="shared" si="81"/>
        <v>C : INDUSTRIE MANUFACTURIÈRE</v>
      </c>
      <c r="I441" s="2" t="str">
        <f t="shared" si="82"/>
        <v>20 : Industrie chimique</v>
      </c>
      <c r="J441" s="2" t="str">
        <f t="shared" si="83"/>
        <v xml:space="preserve">20.2 : Fabrication de pesticides et d’autres produits agrochimiques </v>
      </c>
      <c r="K441" s="2" t="str">
        <f t="shared" si="78"/>
        <v/>
      </c>
      <c r="L441" s="2" t="str">
        <f t="shared" si="79"/>
        <v/>
      </c>
      <c r="M441" s="2" t="str">
        <f t="shared" si="80"/>
        <v xml:space="preserve"> . . . . . . . . . . . . . . . . . . . . . . . . . . . . . . . . . . . . . . . . . . . . . . . . . . . . . . . . . . . . . . . . . . . . . . . . . .</v>
      </c>
      <c r="N441" s="2" t="str">
        <f t="shared" si="84"/>
        <v>20.20 : Fabrication de pesticides et d’autres produits agrochimiques</v>
      </c>
      <c r="O441" s="43" t="str">
        <f t="shared" si="85"/>
        <v/>
      </c>
      <c r="P441" s="2" t="str">
        <f t="shared" si="86"/>
        <v/>
      </c>
      <c r="Q441" s="2" t="str">
        <f t="shared" si="87"/>
        <v/>
      </c>
      <c r="R441" s="2" t="str">
        <f t="shared" si="88"/>
        <v/>
      </c>
    </row>
    <row r="442" spans="1:18">
      <c r="A442" s="6">
        <v>440</v>
      </c>
      <c r="B442" s="10" t="s">
        <v>904</v>
      </c>
      <c r="C442" s="7" t="b">
        <f t="shared" si="77"/>
        <v>0</v>
      </c>
      <c r="D442" s="13" t="s">
        <v>905</v>
      </c>
      <c r="E442" s="13" t="s">
        <v>905</v>
      </c>
      <c r="F442" s="13" t="s">
        <v>906</v>
      </c>
      <c r="G442" s="2" t="s">
        <v>907</v>
      </c>
      <c r="H442" s="2" t="str">
        <f t="shared" si="81"/>
        <v>C : INDUSTRIE MANUFACTURIÈRE</v>
      </c>
      <c r="I442" s="2" t="str">
        <f t="shared" si="82"/>
        <v>20 : Industrie chimique</v>
      </c>
      <c r="J442" s="2" t="str">
        <f t="shared" si="83"/>
        <v>20.3 : Fabrication de peintures, vernis, encres et mastics</v>
      </c>
      <c r="K442" s="2" t="str">
        <f t="shared" si="78"/>
        <v/>
      </c>
      <c r="L442" s="2" t="str">
        <f t="shared" si="79"/>
        <v/>
      </c>
      <c r="M442" s="2" t="str">
        <f t="shared" si="80"/>
        <v/>
      </c>
      <c r="N442" s="2" t="str">
        <f t="shared" si="84"/>
        <v>20.20 : Fabrication de pesticides et d’autres produits agrochimiques</v>
      </c>
      <c r="O442" s="43" t="str">
        <f t="shared" si="85"/>
        <v/>
      </c>
      <c r="P442" s="2" t="str">
        <f t="shared" si="86"/>
        <v/>
      </c>
      <c r="Q442" s="2" t="str">
        <f t="shared" si="87"/>
        <v/>
      </c>
      <c r="R442" s="2" t="str">
        <f t="shared" si="88"/>
        <v/>
      </c>
    </row>
    <row r="443" spans="1:18">
      <c r="A443" s="6">
        <v>441</v>
      </c>
      <c r="B443" s="16" t="s">
        <v>908</v>
      </c>
      <c r="C443" s="7" t="b">
        <f t="shared" si="77"/>
        <v>0</v>
      </c>
      <c r="D443" s="19" t="s">
        <v>905</v>
      </c>
      <c r="E443" s="19" t="s">
        <v>905</v>
      </c>
      <c r="F443" s="19" t="s">
        <v>906</v>
      </c>
      <c r="G443" s="2" t="s">
        <v>33</v>
      </c>
      <c r="H443" s="2" t="str">
        <f t="shared" si="81"/>
        <v>C : INDUSTRIE MANUFACTURIÈRE</v>
      </c>
      <c r="I443" s="2" t="str">
        <f t="shared" si="82"/>
        <v>20 : Industrie chimique</v>
      </c>
      <c r="J443" s="2" t="str">
        <f t="shared" si="83"/>
        <v>20.3 : Fabrication de peintures, vernis, encres et mastics</v>
      </c>
      <c r="K443" s="2" t="str">
        <f t="shared" si="78"/>
        <v/>
      </c>
      <c r="L443" s="2" t="str">
        <f t="shared" si="79"/>
        <v/>
      </c>
      <c r="M443" s="2" t="str">
        <f t="shared" si="80"/>
        <v/>
      </c>
      <c r="N443" s="2" t="str">
        <f t="shared" si="84"/>
        <v>20.30 : Fabrication de peintures, vernis, encres et mastics</v>
      </c>
      <c r="O443" s="43" t="str">
        <f t="shared" si="85"/>
        <v/>
      </c>
      <c r="P443" s="2" t="str">
        <f t="shared" si="86"/>
        <v/>
      </c>
      <c r="Q443" s="2" t="str">
        <f t="shared" si="87"/>
        <v/>
      </c>
      <c r="R443" s="2" t="str">
        <f t="shared" si="88"/>
        <v/>
      </c>
    </row>
    <row r="444" spans="1:18">
      <c r="A444" s="6">
        <v>442</v>
      </c>
      <c r="B444" s="7" t="s">
        <v>909</v>
      </c>
      <c r="C444" s="7" t="b">
        <f t="shared" si="77"/>
        <v>1</v>
      </c>
      <c r="D444" s="8" t="s">
        <v>905</v>
      </c>
      <c r="E444" s="8" t="s">
        <v>905</v>
      </c>
      <c r="F444" s="8" t="s">
        <v>906</v>
      </c>
      <c r="G444" s="2" t="s">
        <v>910</v>
      </c>
      <c r="H444" s="2" t="str">
        <f t="shared" si="81"/>
        <v>C : INDUSTRIE MANUFACTURIÈRE</v>
      </c>
      <c r="I444" s="2" t="str">
        <f t="shared" si="82"/>
        <v>20 : Industrie chimique</v>
      </c>
      <c r="J444" s="2" t="str">
        <f t="shared" si="83"/>
        <v>20.3 : Fabrication de peintures, vernis, encres et mastics</v>
      </c>
      <c r="K444" s="2" t="str">
        <f t="shared" si="78"/>
        <v/>
      </c>
      <c r="L444" s="2" t="str">
        <f t="shared" si="79"/>
        <v/>
      </c>
      <c r="M444" s="2" t="str">
        <f t="shared" si="80"/>
        <v/>
      </c>
      <c r="N444" s="2" t="str">
        <f t="shared" si="84"/>
        <v>20.30 : Fabrication de peintures, vernis, encres et mastics</v>
      </c>
      <c r="O444" s="43" t="str">
        <f t="shared" si="85"/>
        <v>20.30Z</v>
      </c>
      <c r="P444" s="2" t="str">
        <f t="shared" si="86"/>
        <v>Fabrication de peintures, vernis, encres et mastics</v>
      </c>
      <c r="Q444" s="2" t="str">
        <f t="shared" si="87"/>
        <v>Fabrication de peintures, vernis, encres et mastics</v>
      </c>
      <c r="R444" s="2" t="str">
        <f t="shared" si="88"/>
        <v>Fab. de peinture, vernis, encre &amp; mastic</v>
      </c>
    </row>
    <row r="445" spans="1:18">
      <c r="A445" s="6">
        <v>443</v>
      </c>
      <c r="B445" s="12"/>
      <c r="C445" s="7" t="b">
        <f t="shared" si="77"/>
        <v>0</v>
      </c>
      <c r="D445" s="13"/>
      <c r="E445" s="13"/>
      <c r="F445" s="13"/>
      <c r="G445" s="2" t="s">
        <v>25</v>
      </c>
      <c r="H445" s="2" t="str">
        <f t="shared" si="81"/>
        <v>C : INDUSTRIE MANUFACTURIÈRE</v>
      </c>
      <c r="I445" s="2" t="str">
        <f t="shared" si="82"/>
        <v>20 : Industrie chimique</v>
      </c>
      <c r="J445" s="2" t="str">
        <f t="shared" si="83"/>
        <v>20.3 : Fabrication de peintures, vernis, encres et mastics</v>
      </c>
      <c r="K445" s="2" t="str">
        <f t="shared" si="78"/>
        <v/>
      </c>
      <c r="L445" s="2" t="str">
        <f t="shared" si="79"/>
        <v/>
      </c>
      <c r="M445" s="2" t="str">
        <f t="shared" si="80"/>
        <v xml:space="preserve"> . . . . . . . . . . . . . . . . . . . . . . . . . . . . . . . . . . . . . . . . . . . . . . . . . . . . . . . . . . . . . . . . . . . . . . . . . .</v>
      </c>
      <c r="N445" s="2" t="str">
        <f t="shared" si="84"/>
        <v>20.30 : Fabrication de peintures, vernis, encres et mastics</v>
      </c>
      <c r="O445" s="43" t="str">
        <f t="shared" si="85"/>
        <v/>
      </c>
      <c r="P445" s="2" t="str">
        <f t="shared" si="86"/>
        <v/>
      </c>
      <c r="Q445" s="2" t="str">
        <f t="shared" si="87"/>
        <v/>
      </c>
      <c r="R445" s="2" t="str">
        <f t="shared" si="88"/>
        <v/>
      </c>
    </row>
    <row r="446" spans="1:18">
      <c r="A446" s="6">
        <v>444</v>
      </c>
      <c r="B446" s="10" t="s">
        <v>911</v>
      </c>
      <c r="C446" s="7" t="b">
        <f t="shared" si="77"/>
        <v>0</v>
      </c>
      <c r="D446" s="11" t="s">
        <v>912</v>
      </c>
      <c r="E446" s="11" t="s">
        <v>912</v>
      </c>
      <c r="F446" s="11" t="s">
        <v>913</v>
      </c>
      <c r="G446" s="2" t="s">
        <v>914</v>
      </c>
      <c r="H446" s="2" t="str">
        <f t="shared" si="81"/>
        <v>C : INDUSTRIE MANUFACTURIÈRE</v>
      </c>
      <c r="I446" s="2" t="str">
        <f t="shared" si="82"/>
        <v>20 : Industrie chimique</v>
      </c>
      <c r="J446" s="2" t="str">
        <f t="shared" si="83"/>
        <v>20.4 : Fabrication de savons, de produits d'entretien et de parfums</v>
      </c>
      <c r="K446" s="2" t="str">
        <f t="shared" si="78"/>
        <v/>
      </c>
      <c r="L446" s="2" t="str">
        <f t="shared" si="79"/>
        <v/>
      </c>
      <c r="M446" s="2" t="str">
        <f t="shared" si="80"/>
        <v/>
      </c>
      <c r="N446" s="2" t="str">
        <f t="shared" si="84"/>
        <v>20.30 : Fabrication de peintures, vernis, encres et mastics</v>
      </c>
      <c r="O446" s="43" t="str">
        <f t="shared" si="85"/>
        <v/>
      </c>
      <c r="P446" s="2" t="str">
        <f t="shared" si="86"/>
        <v/>
      </c>
      <c r="Q446" s="2" t="str">
        <f t="shared" si="87"/>
        <v/>
      </c>
      <c r="R446" s="2" t="str">
        <f t="shared" si="88"/>
        <v/>
      </c>
    </row>
    <row r="447" spans="1:18">
      <c r="A447" s="6">
        <v>445</v>
      </c>
      <c r="B447" s="16" t="s">
        <v>915</v>
      </c>
      <c r="C447" s="7" t="b">
        <f t="shared" si="77"/>
        <v>0</v>
      </c>
      <c r="D447" s="17" t="s">
        <v>916</v>
      </c>
      <c r="E447" s="17" t="s">
        <v>916</v>
      </c>
      <c r="F447" s="17" t="s">
        <v>917</v>
      </c>
      <c r="G447" s="2" t="s">
        <v>33</v>
      </c>
      <c r="H447" s="2" t="str">
        <f t="shared" si="81"/>
        <v>C : INDUSTRIE MANUFACTURIÈRE</v>
      </c>
      <c r="I447" s="2" t="str">
        <f t="shared" si="82"/>
        <v>20 : Industrie chimique</v>
      </c>
      <c r="J447" s="2" t="str">
        <f t="shared" si="83"/>
        <v>20.4 : Fabrication de savons, de produits d'entretien et de parfums</v>
      </c>
      <c r="K447" s="2" t="str">
        <f t="shared" si="78"/>
        <v/>
      </c>
      <c r="L447" s="2" t="str">
        <f t="shared" si="79"/>
        <v/>
      </c>
      <c r="M447" s="2" t="str">
        <f t="shared" si="80"/>
        <v/>
      </c>
      <c r="N447" s="2" t="str">
        <f t="shared" si="84"/>
        <v>20.41 : Fabrication de savons, détergents et produits d'entretien</v>
      </c>
      <c r="O447" s="43" t="str">
        <f t="shared" si="85"/>
        <v/>
      </c>
      <c r="P447" s="2" t="str">
        <f t="shared" si="86"/>
        <v/>
      </c>
      <c r="Q447" s="2" t="str">
        <f t="shared" si="87"/>
        <v/>
      </c>
      <c r="R447" s="2" t="str">
        <f t="shared" si="88"/>
        <v/>
      </c>
    </row>
    <row r="448" spans="1:18">
      <c r="A448" s="6">
        <v>446</v>
      </c>
      <c r="B448" s="7" t="s">
        <v>918</v>
      </c>
      <c r="C448" s="7" t="b">
        <f t="shared" si="77"/>
        <v>1</v>
      </c>
      <c r="D448" s="8" t="s">
        <v>916</v>
      </c>
      <c r="E448" s="8" t="s">
        <v>916</v>
      </c>
      <c r="F448" s="8" t="s">
        <v>917</v>
      </c>
      <c r="G448" s="2" t="s">
        <v>919</v>
      </c>
      <c r="H448" s="2" t="str">
        <f t="shared" si="81"/>
        <v>C : INDUSTRIE MANUFACTURIÈRE</v>
      </c>
      <c r="I448" s="2" t="str">
        <f t="shared" si="82"/>
        <v>20 : Industrie chimique</v>
      </c>
      <c r="J448" s="2" t="str">
        <f t="shared" si="83"/>
        <v>20.4 : Fabrication de savons, de produits d'entretien et de parfums</v>
      </c>
      <c r="K448" s="2" t="str">
        <f t="shared" si="78"/>
        <v/>
      </c>
      <c r="L448" s="2" t="str">
        <f t="shared" si="79"/>
        <v/>
      </c>
      <c r="M448" s="2" t="str">
        <f t="shared" si="80"/>
        <v/>
      </c>
      <c r="N448" s="2" t="str">
        <f t="shared" si="84"/>
        <v>20.41 : Fabrication de savons, détergents et produits d'entretien</v>
      </c>
      <c r="O448" s="43" t="str">
        <f t="shared" si="85"/>
        <v>20.41Z</v>
      </c>
      <c r="P448" s="2" t="str">
        <f t="shared" si="86"/>
        <v>Fabrication de savons, détergents et produits d'entretien</v>
      </c>
      <c r="Q448" s="2" t="str">
        <f t="shared" si="87"/>
        <v>Fabrication de savons, détergents et produits d'entretien</v>
      </c>
      <c r="R448" s="2" t="str">
        <f t="shared" si="88"/>
        <v>Fab. savon, détergent &amp; prod. entretien</v>
      </c>
    </row>
    <row r="449" spans="1:18">
      <c r="A449" s="6">
        <v>447</v>
      </c>
      <c r="B449" s="16" t="s">
        <v>920</v>
      </c>
      <c r="C449" s="7" t="b">
        <f t="shared" si="77"/>
        <v>0</v>
      </c>
      <c r="D449" s="17" t="s">
        <v>921</v>
      </c>
      <c r="E449" s="17" t="s">
        <v>921</v>
      </c>
      <c r="F449" s="17" t="s">
        <v>922</v>
      </c>
      <c r="G449" s="2" t="s">
        <v>33</v>
      </c>
      <c r="H449" s="2" t="str">
        <f t="shared" si="81"/>
        <v>C : INDUSTRIE MANUFACTURIÈRE</v>
      </c>
      <c r="I449" s="2" t="str">
        <f t="shared" si="82"/>
        <v>20 : Industrie chimique</v>
      </c>
      <c r="J449" s="2" t="str">
        <f t="shared" si="83"/>
        <v>20.4 : Fabrication de savons, de produits d'entretien et de parfums</v>
      </c>
      <c r="K449" s="2" t="str">
        <f t="shared" si="78"/>
        <v/>
      </c>
      <c r="L449" s="2" t="str">
        <f t="shared" si="79"/>
        <v/>
      </c>
      <c r="M449" s="2" t="str">
        <f t="shared" si="80"/>
        <v/>
      </c>
      <c r="N449" s="2" t="str">
        <f t="shared" si="84"/>
        <v>20.42 : Fabrication de parfums et de produits pour la toilette</v>
      </c>
      <c r="O449" s="43" t="str">
        <f t="shared" si="85"/>
        <v/>
      </c>
      <c r="P449" s="2" t="str">
        <f t="shared" si="86"/>
        <v/>
      </c>
      <c r="Q449" s="2" t="str">
        <f t="shared" si="87"/>
        <v/>
      </c>
      <c r="R449" s="2" t="str">
        <f t="shared" si="88"/>
        <v/>
      </c>
    </row>
    <row r="450" spans="1:18">
      <c r="A450" s="6">
        <v>448</v>
      </c>
      <c r="B450" s="7" t="s">
        <v>923</v>
      </c>
      <c r="C450" s="7" t="b">
        <f t="shared" si="77"/>
        <v>1</v>
      </c>
      <c r="D450" s="8" t="s">
        <v>921</v>
      </c>
      <c r="E450" s="8" t="s">
        <v>921</v>
      </c>
      <c r="F450" s="8" t="s">
        <v>922</v>
      </c>
      <c r="G450" s="2" t="s">
        <v>924</v>
      </c>
      <c r="H450" s="2" t="str">
        <f t="shared" si="81"/>
        <v>C : INDUSTRIE MANUFACTURIÈRE</v>
      </c>
      <c r="I450" s="2" t="str">
        <f t="shared" si="82"/>
        <v>20 : Industrie chimique</v>
      </c>
      <c r="J450" s="2" t="str">
        <f t="shared" si="83"/>
        <v>20.4 : Fabrication de savons, de produits d'entretien et de parfums</v>
      </c>
      <c r="K450" s="2" t="str">
        <f t="shared" si="78"/>
        <v/>
      </c>
      <c r="L450" s="2" t="str">
        <f t="shared" si="79"/>
        <v/>
      </c>
      <c r="M450" s="2" t="str">
        <f t="shared" si="80"/>
        <v/>
      </c>
      <c r="N450" s="2" t="str">
        <f t="shared" si="84"/>
        <v>20.42 : Fabrication de parfums et de produits pour la toilette</v>
      </c>
      <c r="O450" s="43" t="str">
        <f t="shared" si="85"/>
        <v>20.42Z</v>
      </c>
      <c r="P450" s="2" t="str">
        <f t="shared" si="86"/>
        <v>Fabrication de parfums et de produits pour la toilette</v>
      </c>
      <c r="Q450" s="2" t="str">
        <f t="shared" si="87"/>
        <v>Fabrication de parfums et de produits pour la toilette</v>
      </c>
      <c r="R450" s="2" t="str">
        <f t="shared" si="88"/>
        <v>Fab. parfum &amp; produit pour la toilette</v>
      </c>
    </row>
    <row r="451" spans="1:18">
      <c r="A451" s="6">
        <v>449</v>
      </c>
      <c r="B451" s="12"/>
      <c r="C451" s="7" t="b">
        <f t="shared" si="77"/>
        <v>0</v>
      </c>
      <c r="D451" s="13"/>
      <c r="E451" s="13"/>
      <c r="F451" s="13"/>
      <c r="G451" s="2" t="s">
        <v>25</v>
      </c>
      <c r="H451" s="2" t="str">
        <f t="shared" si="81"/>
        <v>C : INDUSTRIE MANUFACTURIÈRE</v>
      </c>
      <c r="I451" s="2" t="str">
        <f t="shared" si="82"/>
        <v>20 : Industrie chimique</v>
      </c>
      <c r="J451" s="2" t="str">
        <f t="shared" si="83"/>
        <v>20.4 : Fabrication de savons, de produits d'entretien et de parfums</v>
      </c>
      <c r="K451" s="2" t="str">
        <f t="shared" si="78"/>
        <v/>
      </c>
      <c r="L451" s="2" t="str">
        <f t="shared" si="79"/>
        <v/>
      </c>
      <c r="M451" s="2" t="str">
        <f t="shared" si="80"/>
        <v xml:space="preserve"> . . . . . . . . . . . . . . . . . . . . . . . . . . . . . . . . . . . . . . . . . . . . . . . . . . . . . . . . . . . . . . . . . . . . . . . . . .</v>
      </c>
      <c r="N451" s="2" t="str">
        <f t="shared" si="84"/>
        <v>20.42 : Fabrication de parfums et de produits pour la toilette</v>
      </c>
      <c r="O451" s="43" t="str">
        <f t="shared" si="85"/>
        <v/>
      </c>
      <c r="P451" s="2" t="str">
        <f t="shared" si="86"/>
        <v/>
      </c>
      <c r="Q451" s="2" t="str">
        <f t="shared" si="87"/>
        <v/>
      </c>
      <c r="R451" s="2" t="str">
        <f t="shared" si="88"/>
        <v/>
      </c>
    </row>
    <row r="452" spans="1:18">
      <c r="A452" s="6">
        <v>450</v>
      </c>
      <c r="B452" s="10" t="s">
        <v>925</v>
      </c>
      <c r="C452" s="7" t="b">
        <f t="shared" ref="C452:C515" si="89">IF(RIGHT(B452,1)="Z",TRUE,FALSE)</f>
        <v>0</v>
      </c>
      <c r="D452" s="11" t="s">
        <v>926</v>
      </c>
      <c r="E452" s="11" t="s">
        <v>926</v>
      </c>
      <c r="F452" s="11" t="s">
        <v>926</v>
      </c>
      <c r="G452" s="2" t="s">
        <v>927</v>
      </c>
      <c r="H452" s="2" t="str">
        <f t="shared" si="81"/>
        <v>C : INDUSTRIE MANUFACTURIÈRE</v>
      </c>
      <c r="I452" s="2" t="str">
        <f t="shared" si="82"/>
        <v>20 : Industrie chimique</v>
      </c>
      <c r="J452" s="2" t="str">
        <f t="shared" si="83"/>
        <v>20.5 : Fabrication d'autres produits chimiques</v>
      </c>
      <c r="K452" s="2" t="str">
        <f t="shared" ref="K452:K515" si="90">IFERROR(IF(_xlfn.TEXTBEFORE(B453," ",,1)="SECTION","============================================================================",""),"")</f>
        <v/>
      </c>
      <c r="L452" s="2" t="str">
        <f t="shared" ref="L452:L515" si="91">IF(LEN(B453)=2," - - - - - - - - - - - - - - - - - - - - - - - - - - - - - - - - - - - - - - - - - - - - - - - - - - - - - - - - - - - - - - - - - - - - - - - - - -","")</f>
        <v/>
      </c>
      <c r="M452" s="2" t="str">
        <f t="shared" ref="M452:M515" si="92">IF(LEN(B453)=4," . . . . . . . . . . . . . . . . . . . . . . . . . . . . . . . . . . . . . . . . . . . . . . . . . . . . . . . . . . . . . . . . . . . . . . . . . .","")</f>
        <v/>
      </c>
      <c r="N452" s="2" t="str">
        <f t="shared" si="84"/>
        <v>20.42 : Fabrication de parfums et de produits pour la toilette</v>
      </c>
      <c r="O452" s="43" t="str">
        <f t="shared" si="85"/>
        <v/>
      </c>
      <c r="P452" s="2" t="str">
        <f t="shared" si="86"/>
        <v/>
      </c>
      <c r="Q452" s="2" t="str">
        <f t="shared" si="87"/>
        <v/>
      </c>
      <c r="R452" s="2" t="str">
        <f t="shared" si="88"/>
        <v/>
      </c>
    </row>
    <row r="453" spans="1:18">
      <c r="A453" s="6">
        <v>451</v>
      </c>
      <c r="B453" s="16" t="s">
        <v>928</v>
      </c>
      <c r="C453" s="7" t="b">
        <f t="shared" si="89"/>
        <v>0</v>
      </c>
      <c r="D453" s="17" t="s">
        <v>929</v>
      </c>
      <c r="E453" s="17" t="s">
        <v>929</v>
      </c>
      <c r="F453" s="17" t="s">
        <v>929</v>
      </c>
      <c r="G453" s="2" t="s">
        <v>33</v>
      </c>
      <c r="H453" s="2" t="str">
        <f t="shared" ref="H453:H516" si="93">IFERROR(IF(_xlfn.TEXTBEFORE(B453," ",,1)="SECTION",_xlfn.TEXTAFTER(B453,"SECTION ")&amp;" : "&amp;D453,""),H452)</f>
        <v>C : INDUSTRIE MANUFACTURIÈRE</v>
      </c>
      <c r="I453" s="2" t="str">
        <f t="shared" si="82"/>
        <v>20 : Industrie chimique</v>
      </c>
      <c r="J453" s="2" t="str">
        <f t="shared" si="83"/>
        <v>20.5 : Fabrication d'autres produits chimiques</v>
      </c>
      <c r="K453" s="2" t="str">
        <f t="shared" si="90"/>
        <v/>
      </c>
      <c r="L453" s="2" t="str">
        <f t="shared" si="91"/>
        <v/>
      </c>
      <c r="M453" s="2" t="str">
        <f t="shared" si="92"/>
        <v/>
      </c>
      <c r="N453" s="2" t="str">
        <f t="shared" si="84"/>
        <v>20.51 : Fabrication de produits explosifs</v>
      </c>
      <c r="O453" s="43" t="str">
        <f t="shared" si="85"/>
        <v/>
      </c>
      <c r="P453" s="2" t="str">
        <f t="shared" si="86"/>
        <v/>
      </c>
      <c r="Q453" s="2" t="str">
        <f t="shared" si="87"/>
        <v/>
      </c>
      <c r="R453" s="2" t="str">
        <f t="shared" si="88"/>
        <v/>
      </c>
    </row>
    <row r="454" spans="1:18">
      <c r="A454" s="6">
        <v>452</v>
      </c>
      <c r="B454" s="7" t="s">
        <v>930</v>
      </c>
      <c r="C454" s="7" t="b">
        <f t="shared" si="89"/>
        <v>1</v>
      </c>
      <c r="D454" s="8" t="s">
        <v>929</v>
      </c>
      <c r="E454" s="8" t="s">
        <v>929</v>
      </c>
      <c r="F454" s="8" t="s">
        <v>929</v>
      </c>
      <c r="G454" s="2" t="s">
        <v>931</v>
      </c>
      <c r="H454" s="2" t="str">
        <f t="shared" si="93"/>
        <v>C : INDUSTRIE MANUFACTURIÈRE</v>
      </c>
      <c r="I454" s="2" t="str">
        <f t="shared" si="82"/>
        <v>20 : Industrie chimique</v>
      </c>
      <c r="J454" s="2" t="str">
        <f t="shared" si="83"/>
        <v>20.5 : Fabrication d'autres produits chimiques</v>
      </c>
      <c r="K454" s="2" t="str">
        <f t="shared" si="90"/>
        <v/>
      </c>
      <c r="L454" s="2" t="str">
        <f t="shared" si="91"/>
        <v/>
      </c>
      <c r="M454" s="2" t="str">
        <f t="shared" si="92"/>
        <v/>
      </c>
      <c r="N454" s="2" t="str">
        <f t="shared" si="84"/>
        <v>20.51 : Fabrication de produits explosifs</v>
      </c>
      <c r="O454" s="43" t="str">
        <f t="shared" si="85"/>
        <v>20.51Z</v>
      </c>
      <c r="P454" s="2" t="str">
        <f t="shared" si="86"/>
        <v>Fabrication de produits explosifs</v>
      </c>
      <c r="Q454" s="2" t="str">
        <f t="shared" si="87"/>
        <v>Fabrication de produits explosifs</v>
      </c>
      <c r="R454" s="2" t="str">
        <f t="shared" si="88"/>
        <v>Fabrication de produits explosifs</v>
      </c>
    </row>
    <row r="455" spans="1:18">
      <c r="A455" s="6">
        <v>453</v>
      </c>
      <c r="B455" s="16" t="s">
        <v>932</v>
      </c>
      <c r="C455" s="7" t="b">
        <f t="shared" si="89"/>
        <v>0</v>
      </c>
      <c r="D455" s="17" t="s">
        <v>933</v>
      </c>
      <c r="E455" s="17" t="s">
        <v>933</v>
      </c>
      <c r="F455" s="17" t="s">
        <v>933</v>
      </c>
      <c r="G455" s="2" t="s">
        <v>33</v>
      </c>
      <c r="H455" s="2" t="str">
        <f t="shared" si="93"/>
        <v>C : INDUSTRIE MANUFACTURIÈRE</v>
      </c>
      <c r="I455" s="2" t="str">
        <f t="shared" ref="I455:I518" si="94">IF(LEN(B455)=2,B455&amp;" : "&amp;D455,I454)</f>
        <v>20 : Industrie chimique</v>
      </c>
      <c r="J455" s="2" t="str">
        <f t="shared" si="83"/>
        <v>20.5 : Fabrication d'autres produits chimiques</v>
      </c>
      <c r="K455" s="2" t="str">
        <f t="shared" si="90"/>
        <v/>
      </c>
      <c r="L455" s="2" t="str">
        <f t="shared" si="91"/>
        <v/>
      </c>
      <c r="M455" s="2" t="str">
        <f t="shared" si="92"/>
        <v/>
      </c>
      <c r="N455" s="2" t="str">
        <f t="shared" si="84"/>
        <v>20.52 : Fabrication de colles</v>
      </c>
      <c r="O455" s="43" t="str">
        <f t="shared" si="85"/>
        <v/>
      </c>
      <c r="P455" s="2" t="str">
        <f t="shared" si="86"/>
        <v/>
      </c>
      <c r="Q455" s="2" t="str">
        <f t="shared" si="87"/>
        <v/>
      </c>
      <c r="R455" s="2" t="str">
        <f t="shared" si="88"/>
        <v/>
      </c>
    </row>
    <row r="456" spans="1:18">
      <c r="A456" s="6">
        <v>454</v>
      </c>
      <c r="B456" s="7" t="s">
        <v>934</v>
      </c>
      <c r="C456" s="7" t="b">
        <f t="shared" si="89"/>
        <v>1</v>
      </c>
      <c r="D456" s="8" t="s">
        <v>933</v>
      </c>
      <c r="E456" s="8" t="s">
        <v>933</v>
      </c>
      <c r="F456" s="8" t="s">
        <v>933</v>
      </c>
      <c r="G456" s="2" t="s">
        <v>935</v>
      </c>
      <c r="H456" s="2" t="str">
        <f t="shared" si="93"/>
        <v>C : INDUSTRIE MANUFACTURIÈRE</v>
      </c>
      <c r="I456" s="2" t="str">
        <f t="shared" si="94"/>
        <v>20 : Industrie chimique</v>
      </c>
      <c r="J456" s="2" t="str">
        <f t="shared" si="83"/>
        <v>20.5 : Fabrication d'autres produits chimiques</v>
      </c>
      <c r="K456" s="2" t="str">
        <f t="shared" si="90"/>
        <v/>
      </c>
      <c r="L456" s="2" t="str">
        <f t="shared" si="91"/>
        <v/>
      </c>
      <c r="M456" s="2" t="str">
        <f t="shared" si="92"/>
        <v/>
      </c>
      <c r="N456" s="2" t="str">
        <f t="shared" si="84"/>
        <v>20.52 : Fabrication de colles</v>
      </c>
      <c r="O456" s="43" t="str">
        <f t="shared" si="85"/>
        <v>20.52Z</v>
      </c>
      <c r="P456" s="2" t="str">
        <f t="shared" si="86"/>
        <v>Fabrication de colles</v>
      </c>
      <c r="Q456" s="2" t="str">
        <f t="shared" si="87"/>
        <v>Fabrication de colles</v>
      </c>
      <c r="R456" s="2" t="str">
        <f t="shared" si="88"/>
        <v>Fabrication de colles</v>
      </c>
    </row>
    <row r="457" spans="1:18">
      <c r="A457" s="6">
        <v>455</v>
      </c>
      <c r="B457" s="16" t="s">
        <v>936</v>
      </c>
      <c r="C457" s="7" t="b">
        <f t="shared" si="89"/>
        <v>0</v>
      </c>
      <c r="D457" s="17" t="s">
        <v>937</v>
      </c>
      <c r="E457" s="17" t="s">
        <v>937</v>
      </c>
      <c r="F457" s="17" t="s">
        <v>937</v>
      </c>
      <c r="G457" s="2" t="s">
        <v>33</v>
      </c>
      <c r="H457" s="2" t="str">
        <f t="shared" si="93"/>
        <v>C : INDUSTRIE MANUFACTURIÈRE</v>
      </c>
      <c r="I457" s="2" t="str">
        <f t="shared" si="94"/>
        <v>20 : Industrie chimique</v>
      </c>
      <c r="J457" s="2" t="str">
        <f t="shared" ref="J457:J520" si="95">IF(LEN(B457)=4,B457&amp;" : "&amp;D457,J456)</f>
        <v>20.5 : Fabrication d'autres produits chimiques</v>
      </c>
      <c r="K457" s="2" t="str">
        <f t="shared" si="90"/>
        <v/>
      </c>
      <c r="L457" s="2" t="str">
        <f t="shared" si="91"/>
        <v/>
      </c>
      <c r="M457" s="2" t="str">
        <f t="shared" si="92"/>
        <v/>
      </c>
      <c r="N457" s="2" t="str">
        <f t="shared" si="84"/>
        <v>20.53 : Fabrication d'huiles essentielles</v>
      </c>
      <c r="O457" s="43" t="str">
        <f t="shared" si="85"/>
        <v/>
      </c>
      <c r="P457" s="2" t="str">
        <f t="shared" si="86"/>
        <v/>
      </c>
      <c r="Q457" s="2" t="str">
        <f t="shared" si="87"/>
        <v/>
      </c>
      <c r="R457" s="2" t="str">
        <f t="shared" si="88"/>
        <v/>
      </c>
    </row>
    <row r="458" spans="1:18">
      <c r="A458" s="6">
        <v>456</v>
      </c>
      <c r="B458" s="7" t="s">
        <v>938</v>
      </c>
      <c r="C458" s="7" t="b">
        <f t="shared" si="89"/>
        <v>1</v>
      </c>
      <c r="D458" s="8" t="s">
        <v>937</v>
      </c>
      <c r="E458" s="8" t="s">
        <v>937</v>
      </c>
      <c r="F458" s="8" t="s">
        <v>937</v>
      </c>
      <c r="G458" s="2" t="s">
        <v>939</v>
      </c>
      <c r="H458" s="2" t="str">
        <f t="shared" si="93"/>
        <v>C : INDUSTRIE MANUFACTURIÈRE</v>
      </c>
      <c r="I458" s="2" t="str">
        <f t="shared" si="94"/>
        <v>20 : Industrie chimique</v>
      </c>
      <c r="J458" s="2" t="str">
        <f t="shared" si="95"/>
        <v>20.5 : Fabrication d'autres produits chimiques</v>
      </c>
      <c r="K458" s="2" t="str">
        <f t="shared" si="90"/>
        <v/>
      </c>
      <c r="L458" s="2" t="str">
        <f t="shared" si="91"/>
        <v/>
      </c>
      <c r="M458" s="2" t="str">
        <f t="shared" si="92"/>
        <v/>
      </c>
      <c r="N458" s="2" t="str">
        <f t="shared" ref="N458:N521" si="96">IF(LEN(B458)=5,B458&amp;" : "&amp;D458,N457)</f>
        <v>20.53 : Fabrication d'huiles essentielles</v>
      </c>
      <c r="O458" s="43" t="str">
        <f t="shared" si="85"/>
        <v>20.53Z</v>
      </c>
      <c r="P458" s="2" t="str">
        <f t="shared" si="86"/>
        <v>Fabrication d'huiles essentielles</v>
      </c>
      <c r="Q458" s="2" t="str">
        <f t="shared" si="87"/>
        <v>Fabrication d'huiles essentielles</v>
      </c>
      <c r="R458" s="2" t="str">
        <f t="shared" si="88"/>
        <v>Fabrication d'huiles essentielles</v>
      </c>
    </row>
    <row r="459" spans="1:18">
      <c r="A459" s="6">
        <v>457</v>
      </c>
      <c r="B459" s="16" t="s">
        <v>940</v>
      </c>
      <c r="C459" s="7" t="b">
        <f t="shared" si="89"/>
        <v>0</v>
      </c>
      <c r="D459" s="17" t="s">
        <v>941</v>
      </c>
      <c r="E459" s="17" t="s">
        <v>941</v>
      </c>
      <c r="F459" s="17" t="s">
        <v>942</v>
      </c>
      <c r="G459" s="2" t="s">
        <v>33</v>
      </c>
      <c r="H459" s="2" t="str">
        <f t="shared" si="93"/>
        <v>C : INDUSTRIE MANUFACTURIÈRE</v>
      </c>
      <c r="I459" s="2" t="str">
        <f t="shared" si="94"/>
        <v>20 : Industrie chimique</v>
      </c>
      <c r="J459" s="2" t="str">
        <f t="shared" si="95"/>
        <v>20.5 : Fabrication d'autres produits chimiques</v>
      </c>
      <c r="K459" s="2" t="str">
        <f t="shared" si="90"/>
        <v/>
      </c>
      <c r="L459" s="2" t="str">
        <f t="shared" si="91"/>
        <v/>
      </c>
      <c r="M459" s="2" t="str">
        <f t="shared" si="92"/>
        <v/>
      </c>
      <c r="N459" s="2" t="str">
        <f t="shared" si="96"/>
        <v>20.59 : Fabrication d'autres produits chimiques n.c.a.</v>
      </c>
      <c r="O459" s="43" t="str">
        <f t="shared" ref="O459:O522" si="97">IF(LEN(B459)=6,B459,"")</f>
        <v/>
      </c>
      <c r="P459" s="2" t="str">
        <f t="shared" ref="P459:P522" si="98">IF(LEN(B459)=6,D459,"")</f>
        <v/>
      </c>
      <c r="Q459" s="2" t="str">
        <f t="shared" ref="Q459:Q522" si="99">IF(LEN(B459)=6,E459,"")</f>
        <v/>
      </c>
      <c r="R459" s="2" t="str">
        <f t="shared" ref="R459:R522" si="100">IF(LEN(B459)=6,F459,"")</f>
        <v/>
      </c>
    </row>
    <row r="460" spans="1:18">
      <c r="A460" s="6">
        <v>458</v>
      </c>
      <c r="B460" s="7" t="s">
        <v>943</v>
      </c>
      <c r="C460" s="7" t="b">
        <f t="shared" si="89"/>
        <v>1</v>
      </c>
      <c r="D460" s="8" t="s">
        <v>941</v>
      </c>
      <c r="E460" s="8" t="s">
        <v>941</v>
      </c>
      <c r="F460" s="8" t="s">
        <v>942</v>
      </c>
      <c r="G460" s="2" t="s">
        <v>944</v>
      </c>
      <c r="H460" s="2" t="str">
        <f t="shared" si="93"/>
        <v>C : INDUSTRIE MANUFACTURIÈRE</v>
      </c>
      <c r="I460" s="2" t="str">
        <f t="shared" si="94"/>
        <v>20 : Industrie chimique</v>
      </c>
      <c r="J460" s="2" t="str">
        <f t="shared" si="95"/>
        <v>20.5 : Fabrication d'autres produits chimiques</v>
      </c>
      <c r="K460" s="2" t="str">
        <f t="shared" si="90"/>
        <v/>
      </c>
      <c r="L460" s="2" t="str">
        <f t="shared" si="91"/>
        <v/>
      </c>
      <c r="M460" s="2" t="str">
        <f t="shared" si="92"/>
        <v/>
      </c>
      <c r="N460" s="2" t="str">
        <f t="shared" si="96"/>
        <v>20.59 : Fabrication d'autres produits chimiques n.c.a.</v>
      </c>
      <c r="O460" s="43" t="str">
        <f t="shared" si="97"/>
        <v>20.59Z</v>
      </c>
      <c r="P460" s="2" t="str">
        <f t="shared" si="98"/>
        <v>Fabrication d'autres produits chimiques n.c.a.</v>
      </c>
      <c r="Q460" s="2" t="str">
        <f t="shared" si="99"/>
        <v>Fabrication d'autres produits chimiques n.c.a.</v>
      </c>
      <c r="R460" s="2" t="str">
        <f t="shared" si="100"/>
        <v>Fabric. autres produits chimiques n.c.a.</v>
      </c>
    </row>
    <row r="461" spans="1:18">
      <c r="A461" s="6">
        <v>459</v>
      </c>
      <c r="B461" s="12"/>
      <c r="C461" s="7" t="b">
        <f t="shared" si="89"/>
        <v>0</v>
      </c>
      <c r="D461" s="13"/>
      <c r="E461" s="13"/>
      <c r="F461" s="13"/>
      <c r="G461" s="2" t="s">
        <v>25</v>
      </c>
      <c r="H461" s="2" t="str">
        <f t="shared" si="93"/>
        <v>C : INDUSTRIE MANUFACTURIÈRE</v>
      </c>
      <c r="I461" s="2" t="str">
        <f t="shared" si="94"/>
        <v>20 : Industrie chimique</v>
      </c>
      <c r="J461" s="2" t="str">
        <f t="shared" si="95"/>
        <v>20.5 : Fabrication d'autres produits chimiques</v>
      </c>
      <c r="K461" s="2" t="str">
        <f t="shared" si="90"/>
        <v/>
      </c>
      <c r="L461" s="2" t="str">
        <f t="shared" si="91"/>
        <v/>
      </c>
      <c r="M461" s="2" t="str">
        <f t="shared" si="92"/>
        <v xml:space="preserve"> . . . . . . . . . . . . . . . . . . . . . . . . . . . . . . . . . . . . . . . . . . . . . . . . . . . . . . . . . . . . . . . . . . . . . . . . . .</v>
      </c>
      <c r="N461" s="2" t="str">
        <f t="shared" si="96"/>
        <v>20.59 : Fabrication d'autres produits chimiques n.c.a.</v>
      </c>
      <c r="O461" s="43" t="str">
        <f t="shared" si="97"/>
        <v/>
      </c>
      <c r="P461" s="2" t="str">
        <f t="shared" si="98"/>
        <v/>
      </c>
      <c r="Q461" s="2" t="str">
        <f t="shared" si="99"/>
        <v/>
      </c>
      <c r="R461" s="2" t="str">
        <f t="shared" si="100"/>
        <v/>
      </c>
    </row>
    <row r="462" spans="1:18">
      <c r="A462" s="6">
        <v>460</v>
      </c>
      <c r="B462" s="10" t="s">
        <v>945</v>
      </c>
      <c r="C462" s="7" t="b">
        <f t="shared" si="89"/>
        <v>0</v>
      </c>
      <c r="D462" s="11" t="s">
        <v>946</v>
      </c>
      <c r="E462" s="11" t="s">
        <v>946</v>
      </c>
      <c r="F462" s="11" t="s">
        <v>947</v>
      </c>
      <c r="G462" s="2" t="s">
        <v>948</v>
      </c>
      <c r="H462" s="2" t="str">
        <f t="shared" si="93"/>
        <v>C : INDUSTRIE MANUFACTURIÈRE</v>
      </c>
      <c r="I462" s="2" t="str">
        <f t="shared" si="94"/>
        <v>20 : Industrie chimique</v>
      </c>
      <c r="J462" s="2" t="str">
        <f t="shared" si="95"/>
        <v>20.6 : Fabrication de fibres artificielles ou synthétiques</v>
      </c>
      <c r="K462" s="2" t="str">
        <f t="shared" si="90"/>
        <v/>
      </c>
      <c r="L462" s="2" t="str">
        <f t="shared" si="91"/>
        <v/>
      </c>
      <c r="M462" s="2" t="str">
        <f t="shared" si="92"/>
        <v/>
      </c>
      <c r="N462" s="2" t="str">
        <f t="shared" si="96"/>
        <v>20.59 : Fabrication d'autres produits chimiques n.c.a.</v>
      </c>
      <c r="O462" s="43" t="str">
        <f t="shared" si="97"/>
        <v/>
      </c>
      <c r="P462" s="2" t="str">
        <f t="shared" si="98"/>
        <v/>
      </c>
      <c r="Q462" s="2" t="str">
        <f t="shared" si="99"/>
        <v/>
      </c>
      <c r="R462" s="2" t="str">
        <f t="shared" si="100"/>
        <v/>
      </c>
    </row>
    <row r="463" spans="1:18">
      <c r="A463" s="6">
        <v>461</v>
      </c>
      <c r="B463" s="16" t="s">
        <v>949</v>
      </c>
      <c r="C463" s="7" t="b">
        <f t="shared" si="89"/>
        <v>0</v>
      </c>
      <c r="D463" s="17" t="s">
        <v>946</v>
      </c>
      <c r="E463" s="17" t="s">
        <v>946</v>
      </c>
      <c r="F463" s="17" t="s">
        <v>947</v>
      </c>
      <c r="G463" s="2" t="s">
        <v>33</v>
      </c>
      <c r="H463" s="2" t="str">
        <f t="shared" si="93"/>
        <v>C : INDUSTRIE MANUFACTURIÈRE</v>
      </c>
      <c r="I463" s="2" t="str">
        <f t="shared" si="94"/>
        <v>20 : Industrie chimique</v>
      </c>
      <c r="J463" s="2" t="str">
        <f t="shared" si="95"/>
        <v>20.6 : Fabrication de fibres artificielles ou synthétiques</v>
      </c>
      <c r="K463" s="2" t="str">
        <f t="shared" si="90"/>
        <v/>
      </c>
      <c r="L463" s="2" t="str">
        <f t="shared" si="91"/>
        <v/>
      </c>
      <c r="M463" s="2" t="str">
        <f t="shared" si="92"/>
        <v/>
      </c>
      <c r="N463" s="2" t="str">
        <f t="shared" si="96"/>
        <v>20.60 : Fabrication de fibres artificielles ou synthétiques</v>
      </c>
      <c r="O463" s="43" t="str">
        <f t="shared" si="97"/>
        <v/>
      </c>
      <c r="P463" s="2" t="str">
        <f t="shared" si="98"/>
        <v/>
      </c>
      <c r="Q463" s="2" t="str">
        <f t="shared" si="99"/>
        <v/>
      </c>
      <c r="R463" s="2" t="str">
        <f t="shared" si="100"/>
        <v/>
      </c>
    </row>
    <row r="464" spans="1:18">
      <c r="A464" s="6">
        <v>462</v>
      </c>
      <c r="B464" s="7" t="s">
        <v>950</v>
      </c>
      <c r="C464" s="7" t="b">
        <f t="shared" si="89"/>
        <v>1</v>
      </c>
      <c r="D464" s="8" t="s">
        <v>946</v>
      </c>
      <c r="E464" s="8" t="s">
        <v>946</v>
      </c>
      <c r="F464" s="8" t="s">
        <v>947</v>
      </c>
      <c r="G464" s="2" t="s">
        <v>951</v>
      </c>
      <c r="H464" s="2" t="str">
        <f t="shared" si="93"/>
        <v>C : INDUSTRIE MANUFACTURIÈRE</v>
      </c>
      <c r="I464" s="2" t="str">
        <f t="shared" si="94"/>
        <v>20 : Industrie chimique</v>
      </c>
      <c r="J464" s="2" t="str">
        <f t="shared" si="95"/>
        <v>20.6 : Fabrication de fibres artificielles ou synthétiques</v>
      </c>
      <c r="K464" s="2" t="str">
        <f t="shared" si="90"/>
        <v/>
      </c>
      <c r="L464" s="2" t="str">
        <f t="shared" si="91"/>
        <v/>
      </c>
      <c r="M464" s="2" t="str">
        <f t="shared" si="92"/>
        <v/>
      </c>
      <c r="N464" s="2" t="str">
        <f t="shared" si="96"/>
        <v>20.60 : Fabrication de fibres artificielles ou synthétiques</v>
      </c>
      <c r="O464" s="43" t="str">
        <f t="shared" si="97"/>
        <v>20.60Z</v>
      </c>
      <c r="P464" s="2" t="str">
        <f t="shared" si="98"/>
        <v>Fabrication de fibres artificielles ou synthétiques</v>
      </c>
      <c r="Q464" s="2" t="str">
        <f t="shared" si="99"/>
        <v>Fabrication de fibres artificielles ou synthétiques</v>
      </c>
      <c r="R464" s="2" t="str">
        <f t="shared" si="100"/>
        <v>Fab.  fibre artificielle ou synthétique</v>
      </c>
    </row>
    <row r="465" spans="1:18">
      <c r="A465" s="6">
        <v>463</v>
      </c>
      <c r="B465" s="12"/>
      <c r="C465" s="7" t="b">
        <f t="shared" si="89"/>
        <v>0</v>
      </c>
      <c r="D465" s="13"/>
      <c r="E465" s="13"/>
      <c r="F465" s="13"/>
      <c r="G465" s="2" t="s">
        <v>20</v>
      </c>
      <c r="H465" s="2" t="str">
        <f t="shared" si="93"/>
        <v>C : INDUSTRIE MANUFACTURIÈRE</v>
      </c>
      <c r="I465" s="2" t="str">
        <f t="shared" si="94"/>
        <v>20 : Industrie chimique</v>
      </c>
      <c r="J465" s="2" t="str">
        <f t="shared" si="95"/>
        <v>20.6 : Fabrication de fibres artificielles ou synthétiques</v>
      </c>
      <c r="K465" s="2" t="str">
        <f t="shared" si="90"/>
        <v/>
      </c>
      <c r="L465" s="2" t="str">
        <f t="shared" si="91"/>
        <v xml:space="preserve"> - - - - - - - - - - - - - - - - - - - - - - - - - - - - - - - - - - - - - - - - - - - - - - - - - - - - - - - - - - - - - - - - - - - - - - - - - -</v>
      </c>
      <c r="M465" s="2" t="str">
        <f t="shared" si="92"/>
        <v/>
      </c>
      <c r="N465" s="2" t="str">
        <f t="shared" si="96"/>
        <v>20.60 : Fabrication de fibres artificielles ou synthétiques</v>
      </c>
      <c r="O465" s="43" t="str">
        <f t="shared" si="97"/>
        <v/>
      </c>
      <c r="P465" s="2" t="str">
        <f t="shared" si="98"/>
        <v/>
      </c>
      <c r="Q465" s="2" t="str">
        <f t="shared" si="99"/>
        <v/>
      </c>
      <c r="R465" s="2" t="str">
        <f t="shared" si="100"/>
        <v/>
      </c>
    </row>
    <row r="466" spans="1:18" ht="14.1">
      <c r="A466" s="6">
        <v>464</v>
      </c>
      <c r="B466" s="14" t="s">
        <v>952</v>
      </c>
      <c r="C466" s="7" t="b">
        <f t="shared" si="89"/>
        <v>0</v>
      </c>
      <c r="D466" s="15" t="s">
        <v>953</v>
      </c>
      <c r="E466" s="15" t="s">
        <v>953</v>
      </c>
      <c r="F466" s="15" t="s">
        <v>953</v>
      </c>
      <c r="G466" s="2" t="s">
        <v>954</v>
      </c>
      <c r="H466" s="2" t="str">
        <f t="shared" si="93"/>
        <v>C : INDUSTRIE MANUFACTURIÈRE</v>
      </c>
      <c r="I466" s="2" t="str">
        <f t="shared" si="94"/>
        <v>21 : Industrie pharmaceutique</v>
      </c>
      <c r="J466" s="2" t="str">
        <f t="shared" si="95"/>
        <v>20.6 : Fabrication de fibres artificielles ou synthétiques</v>
      </c>
      <c r="K466" s="2" t="str">
        <f t="shared" si="90"/>
        <v/>
      </c>
      <c r="L466" s="2" t="str">
        <f t="shared" si="91"/>
        <v/>
      </c>
      <c r="M466" s="2" t="str">
        <f t="shared" si="92"/>
        <v/>
      </c>
      <c r="N466" s="2" t="str">
        <f t="shared" si="96"/>
        <v>20.60 : Fabrication de fibres artificielles ou synthétiques</v>
      </c>
      <c r="O466" s="43" t="str">
        <f t="shared" si="97"/>
        <v/>
      </c>
      <c r="P466" s="2" t="str">
        <f t="shared" si="98"/>
        <v/>
      </c>
      <c r="Q466" s="2" t="str">
        <f t="shared" si="99"/>
        <v/>
      </c>
      <c r="R466" s="2" t="str">
        <f t="shared" si="100"/>
        <v/>
      </c>
    </row>
    <row r="467" spans="1:18">
      <c r="A467" s="6">
        <v>465</v>
      </c>
      <c r="B467" s="12"/>
      <c r="C467" s="7" t="b">
        <f t="shared" si="89"/>
        <v>0</v>
      </c>
      <c r="D467" s="13"/>
      <c r="E467" s="13"/>
      <c r="F467" s="13"/>
      <c r="G467" s="2" t="s">
        <v>25</v>
      </c>
      <c r="H467" s="2" t="str">
        <f t="shared" si="93"/>
        <v>C : INDUSTRIE MANUFACTURIÈRE</v>
      </c>
      <c r="I467" s="2" t="str">
        <f t="shared" si="94"/>
        <v>21 : Industrie pharmaceutique</v>
      </c>
      <c r="J467" s="2" t="str">
        <f t="shared" si="95"/>
        <v>20.6 : Fabrication de fibres artificielles ou synthétiques</v>
      </c>
      <c r="K467" s="2" t="str">
        <f t="shared" si="90"/>
        <v/>
      </c>
      <c r="L467" s="2" t="str">
        <f t="shared" si="91"/>
        <v/>
      </c>
      <c r="M467" s="2" t="str">
        <f t="shared" si="92"/>
        <v xml:space="preserve"> . . . . . . . . . . . . . . . . . . . . . . . . . . . . . . . . . . . . . . . . . . . . . . . . . . . . . . . . . . . . . . . . . . . . . . . . . .</v>
      </c>
      <c r="N467" s="2" t="str">
        <f t="shared" si="96"/>
        <v>20.60 : Fabrication de fibres artificielles ou synthétiques</v>
      </c>
      <c r="O467" s="43" t="str">
        <f t="shared" si="97"/>
        <v/>
      </c>
      <c r="P467" s="2" t="str">
        <f t="shared" si="98"/>
        <v/>
      </c>
      <c r="Q467" s="2" t="str">
        <f t="shared" si="99"/>
        <v/>
      </c>
      <c r="R467" s="2" t="str">
        <f t="shared" si="100"/>
        <v/>
      </c>
    </row>
    <row r="468" spans="1:18">
      <c r="A468" s="6">
        <v>466</v>
      </c>
      <c r="B468" s="10" t="s">
        <v>955</v>
      </c>
      <c r="C468" s="7" t="b">
        <f t="shared" si="89"/>
        <v>0</v>
      </c>
      <c r="D468" s="11" t="s">
        <v>956</v>
      </c>
      <c r="E468" s="11" t="s">
        <v>956</v>
      </c>
      <c r="F468" s="11" t="s">
        <v>957</v>
      </c>
      <c r="G468" s="2" t="s">
        <v>958</v>
      </c>
      <c r="H468" s="2" t="str">
        <f t="shared" si="93"/>
        <v>C : INDUSTRIE MANUFACTURIÈRE</v>
      </c>
      <c r="I468" s="2" t="str">
        <f t="shared" si="94"/>
        <v>21 : Industrie pharmaceutique</v>
      </c>
      <c r="J468" s="2" t="str">
        <f t="shared" si="95"/>
        <v>21.1 : Fabrication de produits pharmaceutiques de base</v>
      </c>
      <c r="K468" s="2" t="str">
        <f t="shared" si="90"/>
        <v/>
      </c>
      <c r="L468" s="2" t="str">
        <f t="shared" si="91"/>
        <v/>
      </c>
      <c r="M468" s="2" t="str">
        <f t="shared" si="92"/>
        <v/>
      </c>
      <c r="N468" s="2" t="str">
        <f t="shared" si="96"/>
        <v>20.60 : Fabrication de fibres artificielles ou synthétiques</v>
      </c>
      <c r="O468" s="43" t="str">
        <f t="shared" si="97"/>
        <v/>
      </c>
      <c r="P468" s="2" t="str">
        <f t="shared" si="98"/>
        <v/>
      </c>
      <c r="Q468" s="2" t="str">
        <f t="shared" si="99"/>
        <v/>
      </c>
      <c r="R468" s="2" t="str">
        <f t="shared" si="100"/>
        <v/>
      </c>
    </row>
    <row r="469" spans="1:18">
      <c r="A469" s="6">
        <v>467</v>
      </c>
      <c r="B469" s="16" t="s">
        <v>959</v>
      </c>
      <c r="C469" s="7" t="b">
        <f t="shared" si="89"/>
        <v>0</v>
      </c>
      <c r="D469" s="17" t="s">
        <v>956</v>
      </c>
      <c r="E469" s="17" t="s">
        <v>956</v>
      </c>
      <c r="F469" s="17" t="s">
        <v>957</v>
      </c>
      <c r="G469" s="2" t="s">
        <v>33</v>
      </c>
      <c r="H469" s="2" t="str">
        <f t="shared" si="93"/>
        <v>C : INDUSTRIE MANUFACTURIÈRE</v>
      </c>
      <c r="I469" s="2" t="str">
        <f t="shared" si="94"/>
        <v>21 : Industrie pharmaceutique</v>
      </c>
      <c r="J469" s="2" t="str">
        <f t="shared" si="95"/>
        <v>21.1 : Fabrication de produits pharmaceutiques de base</v>
      </c>
      <c r="K469" s="2" t="str">
        <f t="shared" si="90"/>
        <v/>
      </c>
      <c r="L469" s="2" t="str">
        <f t="shared" si="91"/>
        <v/>
      </c>
      <c r="M469" s="2" t="str">
        <f t="shared" si="92"/>
        <v/>
      </c>
      <c r="N469" s="2" t="str">
        <f t="shared" si="96"/>
        <v>21.10 : Fabrication de produits pharmaceutiques de base</v>
      </c>
      <c r="O469" s="43" t="str">
        <f t="shared" si="97"/>
        <v/>
      </c>
      <c r="P469" s="2" t="str">
        <f t="shared" si="98"/>
        <v/>
      </c>
      <c r="Q469" s="2" t="str">
        <f t="shared" si="99"/>
        <v/>
      </c>
      <c r="R469" s="2" t="str">
        <f t="shared" si="100"/>
        <v/>
      </c>
    </row>
    <row r="470" spans="1:18">
      <c r="A470" s="6">
        <v>468</v>
      </c>
      <c r="B470" s="7" t="s">
        <v>960</v>
      </c>
      <c r="C470" s="7" t="b">
        <f t="shared" si="89"/>
        <v>1</v>
      </c>
      <c r="D470" s="8" t="s">
        <v>956</v>
      </c>
      <c r="E470" s="8" t="s">
        <v>956</v>
      </c>
      <c r="F470" s="8" t="s">
        <v>957</v>
      </c>
      <c r="G470" s="2" t="s">
        <v>961</v>
      </c>
      <c r="H470" s="2" t="str">
        <f t="shared" si="93"/>
        <v>C : INDUSTRIE MANUFACTURIÈRE</v>
      </c>
      <c r="I470" s="2" t="str">
        <f t="shared" si="94"/>
        <v>21 : Industrie pharmaceutique</v>
      </c>
      <c r="J470" s="2" t="str">
        <f t="shared" si="95"/>
        <v>21.1 : Fabrication de produits pharmaceutiques de base</v>
      </c>
      <c r="K470" s="2" t="str">
        <f t="shared" si="90"/>
        <v/>
      </c>
      <c r="L470" s="2" t="str">
        <f t="shared" si="91"/>
        <v/>
      </c>
      <c r="M470" s="2" t="str">
        <f t="shared" si="92"/>
        <v/>
      </c>
      <c r="N470" s="2" t="str">
        <f t="shared" si="96"/>
        <v>21.10 : Fabrication de produits pharmaceutiques de base</v>
      </c>
      <c r="O470" s="43" t="str">
        <f t="shared" si="97"/>
        <v>21.10Z</v>
      </c>
      <c r="P470" s="2" t="str">
        <f t="shared" si="98"/>
        <v>Fabrication de produits pharmaceutiques de base</v>
      </c>
      <c r="Q470" s="2" t="str">
        <f t="shared" si="99"/>
        <v>Fabrication de produits pharmaceutiques de base</v>
      </c>
      <c r="R470" s="2" t="str">
        <f t="shared" si="100"/>
        <v>Fab. de produits pharmaceutiques de base</v>
      </c>
    </row>
    <row r="471" spans="1:18">
      <c r="A471" s="6">
        <v>469</v>
      </c>
      <c r="B471" s="12"/>
      <c r="C471" s="7" t="b">
        <f t="shared" si="89"/>
        <v>0</v>
      </c>
      <c r="D471" s="13"/>
      <c r="E471" s="13"/>
      <c r="F471" s="13"/>
      <c r="G471" s="2" t="s">
        <v>25</v>
      </c>
      <c r="H471" s="2" t="str">
        <f t="shared" si="93"/>
        <v>C : INDUSTRIE MANUFACTURIÈRE</v>
      </c>
      <c r="I471" s="2" t="str">
        <f t="shared" si="94"/>
        <v>21 : Industrie pharmaceutique</v>
      </c>
      <c r="J471" s="2" t="str">
        <f t="shared" si="95"/>
        <v>21.1 : Fabrication de produits pharmaceutiques de base</v>
      </c>
      <c r="K471" s="2" t="str">
        <f t="shared" si="90"/>
        <v/>
      </c>
      <c r="L471" s="2" t="str">
        <f t="shared" si="91"/>
        <v/>
      </c>
      <c r="M471" s="2" t="str">
        <f t="shared" si="92"/>
        <v xml:space="preserve"> . . . . . . . . . . . . . . . . . . . . . . . . . . . . . . . . . . . . . . . . . . . . . . . . . . . . . . . . . . . . . . . . . . . . . . . . . .</v>
      </c>
      <c r="N471" s="2" t="str">
        <f t="shared" si="96"/>
        <v>21.10 : Fabrication de produits pharmaceutiques de base</v>
      </c>
      <c r="O471" s="43" t="str">
        <f t="shared" si="97"/>
        <v/>
      </c>
      <c r="P471" s="2" t="str">
        <f t="shared" si="98"/>
        <v/>
      </c>
      <c r="Q471" s="2" t="str">
        <f t="shared" si="99"/>
        <v/>
      </c>
      <c r="R471" s="2" t="str">
        <f t="shared" si="100"/>
        <v/>
      </c>
    </row>
    <row r="472" spans="1:18">
      <c r="A472" s="6">
        <v>470</v>
      </c>
      <c r="B472" s="10" t="s">
        <v>962</v>
      </c>
      <c r="C472" s="7" t="b">
        <f t="shared" si="89"/>
        <v>0</v>
      </c>
      <c r="D472" s="11" t="s">
        <v>963</v>
      </c>
      <c r="E472" s="11" t="s">
        <v>963</v>
      </c>
      <c r="F472" s="11" t="s">
        <v>964</v>
      </c>
      <c r="G472" s="2" t="s">
        <v>965</v>
      </c>
      <c r="H472" s="2" t="str">
        <f t="shared" si="93"/>
        <v>C : INDUSTRIE MANUFACTURIÈRE</v>
      </c>
      <c r="I472" s="2" t="str">
        <f t="shared" si="94"/>
        <v>21 : Industrie pharmaceutique</v>
      </c>
      <c r="J472" s="2" t="str">
        <f t="shared" si="95"/>
        <v>21.2 : Fabrication de préparations pharmaceutiques</v>
      </c>
      <c r="K472" s="2" t="str">
        <f t="shared" si="90"/>
        <v/>
      </c>
      <c r="L472" s="2" t="str">
        <f t="shared" si="91"/>
        <v/>
      </c>
      <c r="M472" s="2" t="str">
        <f t="shared" si="92"/>
        <v/>
      </c>
      <c r="N472" s="2" t="str">
        <f t="shared" si="96"/>
        <v>21.10 : Fabrication de produits pharmaceutiques de base</v>
      </c>
      <c r="O472" s="43" t="str">
        <f t="shared" si="97"/>
        <v/>
      </c>
      <c r="P472" s="2" t="str">
        <f t="shared" si="98"/>
        <v/>
      </c>
      <c r="Q472" s="2" t="str">
        <f t="shared" si="99"/>
        <v/>
      </c>
      <c r="R472" s="2" t="str">
        <f t="shared" si="100"/>
        <v/>
      </c>
    </row>
    <row r="473" spans="1:18">
      <c r="A473" s="6">
        <v>471</v>
      </c>
      <c r="B473" s="16" t="s">
        <v>966</v>
      </c>
      <c r="C473" s="7" t="b">
        <f t="shared" si="89"/>
        <v>0</v>
      </c>
      <c r="D473" s="17" t="s">
        <v>963</v>
      </c>
      <c r="E473" s="17" t="s">
        <v>963</v>
      </c>
      <c r="F473" s="17" t="s">
        <v>964</v>
      </c>
      <c r="G473" s="2" t="s">
        <v>33</v>
      </c>
      <c r="H473" s="2" t="str">
        <f t="shared" si="93"/>
        <v>C : INDUSTRIE MANUFACTURIÈRE</v>
      </c>
      <c r="I473" s="2" t="str">
        <f t="shared" si="94"/>
        <v>21 : Industrie pharmaceutique</v>
      </c>
      <c r="J473" s="2" t="str">
        <f t="shared" si="95"/>
        <v>21.2 : Fabrication de préparations pharmaceutiques</v>
      </c>
      <c r="K473" s="2" t="str">
        <f t="shared" si="90"/>
        <v/>
      </c>
      <c r="L473" s="2" t="str">
        <f t="shared" si="91"/>
        <v/>
      </c>
      <c r="M473" s="2" t="str">
        <f t="shared" si="92"/>
        <v/>
      </c>
      <c r="N473" s="2" t="str">
        <f t="shared" si="96"/>
        <v>21.20 : Fabrication de préparations pharmaceutiques</v>
      </c>
      <c r="O473" s="43" t="str">
        <f t="shared" si="97"/>
        <v/>
      </c>
      <c r="P473" s="2" t="str">
        <f t="shared" si="98"/>
        <v/>
      </c>
      <c r="Q473" s="2" t="str">
        <f t="shared" si="99"/>
        <v/>
      </c>
      <c r="R473" s="2" t="str">
        <f t="shared" si="100"/>
        <v/>
      </c>
    </row>
    <row r="474" spans="1:18">
      <c r="A474" s="6">
        <v>472</v>
      </c>
      <c r="B474" s="7" t="s">
        <v>967</v>
      </c>
      <c r="C474" s="7" t="b">
        <f t="shared" si="89"/>
        <v>1</v>
      </c>
      <c r="D474" s="8" t="s">
        <v>963</v>
      </c>
      <c r="E474" s="8" t="s">
        <v>963</v>
      </c>
      <c r="F474" s="8" t="s">
        <v>964</v>
      </c>
      <c r="G474" s="2" t="s">
        <v>968</v>
      </c>
      <c r="H474" s="2" t="str">
        <f t="shared" si="93"/>
        <v>C : INDUSTRIE MANUFACTURIÈRE</v>
      </c>
      <c r="I474" s="2" t="str">
        <f t="shared" si="94"/>
        <v>21 : Industrie pharmaceutique</v>
      </c>
      <c r="J474" s="2" t="str">
        <f t="shared" si="95"/>
        <v>21.2 : Fabrication de préparations pharmaceutiques</v>
      </c>
      <c r="K474" s="2" t="str">
        <f t="shared" si="90"/>
        <v/>
      </c>
      <c r="L474" s="2" t="str">
        <f t="shared" si="91"/>
        <v/>
      </c>
      <c r="M474" s="2" t="str">
        <f t="shared" si="92"/>
        <v/>
      </c>
      <c r="N474" s="2" t="str">
        <f t="shared" si="96"/>
        <v>21.20 : Fabrication de préparations pharmaceutiques</v>
      </c>
      <c r="O474" s="43" t="str">
        <f t="shared" si="97"/>
        <v>21.20Z</v>
      </c>
      <c r="P474" s="2" t="str">
        <f t="shared" si="98"/>
        <v>Fabrication de préparations pharmaceutiques</v>
      </c>
      <c r="Q474" s="2" t="str">
        <f t="shared" si="99"/>
        <v>Fabrication de préparations pharmaceutiques</v>
      </c>
      <c r="R474" s="2" t="str">
        <f t="shared" si="100"/>
        <v>Fabric. de préparations pharmaceutiques</v>
      </c>
    </row>
    <row r="475" spans="1:18">
      <c r="A475" s="6">
        <v>473</v>
      </c>
      <c r="B475" s="12"/>
      <c r="C475" s="7" t="b">
        <f t="shared" si="89"/>
        <v>0</v>
      </c>
      <c r="D475" s="13"/>
      <c r="E475" s="13"/>
      <c r="F475" s="13"/>
      <c r="G475" s="2" t="s">
        <v>20</v>
      </c>
      <c r="H475" s="2" t="str">
        <f t="shared" si="93"/>
        <v>C : INDUSTRIE MANUFACTURIÈRE</v>
      </c>
      <c r="I475" s="2" t="str">
        <f t="shared" si="94"/>
        <v>21 : Industrie pharmaceutique</v>
      </c>
      <c r="J475" s="2" t="str">
        <f t="shared" si="95"/>
        <v>21.2 : Fabrication de préparations pharmaceutiques</v>
      </c>
      <c r="K475" s="2" t="str">
        <f t="shared" si="90"/>
        <v/>
      </c>
      <c r="L475" s="2" t="str">
        <f t="shared" si="91"/>
        <v xml:space="preserve"> - - - - - - - - - - - - - - - - - - - - - - - - - - - - - - - - - - - - - - - - - - - - - - - - - - - - - - - - - - - - - - - - - - - - - - - - - -</v>
      </c>
      <c r="M475" s="2" t="str">
        <f t="shared" si="92"/>
        <v/>
      </c>
      <c r="N475" s="2" t="str">
        <f t="shared" si="96"/>
        <v>21.20 : Fabrication de préparations pharmaceutiques</v>
      </c>
      <c r="O475" s="43" t="str">
        <f t="shared" si="97"/>
        <v/>
      </c>
      <c r="P475" s="2" t="str">
        <f t="shared" si="98"/>
        <v/>
      </c>
      <c r="Q475" s="2" t="str">
        <f t="shared" si="99"/>
        <v/>
      </c>
      <c r="R475" s="2" t="str">
        <f t="shared" si="100"/>
        <v/>
      </c>
    </row>
    <row r="476" spans="1:18" ht="14.1">
      <c r="A476" s="6">
        <v>474</v>
      </c>
      <c r="B476" s="14" t="s">
        <v>969</v>
      </c>
      <c r="C476" s="7" t="b">
        <f t="shared" si="89"/>
        <v>0</v>
      </c>
      <c r="D476" s="15" t="s">
        <v>970</v>
      </c>
      <c r="E476" s="15" t="s">
        <v>970</v>
      </c>
      <c r="F476" s="15" t="s">
        <v>971</v>
      </c>
      <c r="G476" s="2" t="s">
        <v>972</v>
      </c>
      <c r="H476" s="2" t="str">
        <f t="shared" si="93"/>
        <v>C : INDUSTRIE MANUFACTURIÈRE</v>
      </c>
      <c r="I476" s="2" t="str">
        <f t="shared" si="94"/>
        <v>22 : Fabrication de produits en caoutchouc et en plastique</v>
      </c>
      <c r="J476" s="2" t="str">
        <f t="shared" si="95"/>
        <v>21.2 : Fabrication de préparations pharmaceutiques</v>
      </c>
      <c r="K476" s="2" t="str">
        <f t="shared" si="90"/>
        <v/>
      </c>
      <c r="L476" s="2" t="str">
        <f t="shared" si="91"/>
        <v/>
      </c>
      <c r="M476" s="2" t="str">
        <f t="shared" si="92"/>
        <v/>
      </c>
      <c r="N476" s="2" t="str">
        <f t="shared" si="96"/>
        <v>21.20 : Fabrication de préparations pharmaceutiques</v>
      </c>
      <c r="O476" s="43" t="str">
        <f t="shared" si="97"/>
        <v/>
      </c>
      <c r="P476" s="2" t="str">
        <f t="shared" si="98"/>
        <v/>
      </c>
      <c r="Q476" s="2" t="str">
        <f t="shared" si="99"/>
        <v/>
      </c>
      <c r="R476" s="2" t="str">
        <f t="shared" si="100"/>
        <v/>
      </c>
    </row>
    <row r="477" spans="1:18">
      <c r="A477" s="6">
        <v>475</v>
      </c>
      <c r="B477" s="12"/>
      <c r="C477" s="7" t="b">
        <f t="shared" si="89"/>
        <v>0</v>
      </c>
      <c r="D477" s="13"/>
      <c r="E477" s="13"/>
      <c r="F477" s="13"/>
      <c r="G477" s="2" t="s">
        <v>25</v>
      </c>
      <c r="H477" s="2" t="str">
        <f t="shared" si="93"/>
        <v>C : INDUSTRIE MANUFACTURIÈRE</v>
      </c>
      <c r="I477" s="2" t="str">
        <f t="shared" si="94"/>
        <v>22 : Fabrication de produits en caoutchouc et en plastique</v>
      </c>
      <c r="J477" s="2" t="str">
        <f t="shared" si="95"/>
        <v>21.2 : Fabrication de préparations pharmaceutiques</v>
      </c>
      <c r="K477" s="2" t="str">
        <f t="shared" si="90"/>
        <v/>
      </c>
      <c r="L477" s="2" t="str">
        <f t="shared" si="91"/>
        <v/>
      </c>
      <c r="M477" s="2" t="str">
        <f t="shared" si="92"/>
        <v xml:space="preserve"> . . . . . . . . . . . . . . . . . . . . . . . . . . . . . . . . . . . . . . . . . . . . . . . . . . . . . . . . . . . . . . . . . . . . . . . . . .</v>
      </c>
      <c r="N477" s="2" t="str">
        <f t="shared" si="96"/>
        <v>21.20 : Fabrication de préparations pharmaceutiques</v>
      </c>
      <c r="O477" s="43" t="str">
        <f t="shared" si="97"/>
        <v/>
      </c>
      <c r="P477" s="2" t="str">
        <f t="shared" si="98"/>
        <v/>
      </c>
      <c r="Q477" s="2" t="str">
        <f t="shared" si="99"/>
        <v/>
      </c>
      <c r="R477" s="2" t="str">
        <f t="shared" si="100"/>
        <v/>
      </c>
    </row>
    <row r="478" spans="1:18">
      <c r="A478" s="6">
        <v>476</v>
      </c>
      <c r="B478" s="10" t="s">
        <v>973</v>
      </c>
      <c r="C478" s="7" t="b">
        <f t="shared" si="89"/>
        <v>0</v>
      </c>
      <c r="D478" s="11" t="s">
        <v>974</v>
      </c>
      <c r="E478" s="11" t="s">
        <v>974</v>
      </c>
      <c r="F478" s="11" t="s">
        <v>974</v>
      </c>
      <c r="G478" s="2" t="s">
        <v>975</v>
      </c>
      <c r="H478" s="2" t="str">
        <f t="shared" si="93"/>
        <v>C : INDUSTRIE MANUFACTURIÈRE</v>
      </c>
      <c r="I478" s="2" t="str">
        <f t="shared" si="94"/>
        <v>22 : Fabrication de produits en caoutchouc et en plastique</v>
      </c>
      <c r="J478" s="2" t="str">
        <f t="shared" si="95"/>
        <v>22.1 : Fabrication de produits en caoutchouc</v>
      </c>
      <c r="K478" s="2" t="str">
        <f t="shared" si="90"/>
        <v/>
      </c>
      <c r="L478" s="2" t="str">
        <f t="shared" si="91"/>
        <v/>
      </c>
      <c r="M478" s="2" t="str">
        <f t="shared" si="92"/>
        <v/>
      </c>
      <c r="N478" s="2" t="str">
        <f t="shared" si="96"/>
        <v>21.20 : Fabrication de préparations pharmaceutiques</v>
      </c>
      <c r="O478" s="43" t="str">
        <f t="shared" si="97"/>
        <v/>
      </c>
      <c r="P478" s="2" t="str">
        <f t="shared" si="98"/>
        <v/>
      </c>
      <c r="Q478" s="2" t="str">
        <f t="shared" si="99"/>
        <v/>
      </c>
      <c r="R478" s="2" t="str">
        <f t="shared" si="100"/>
        <v/>
      </c>
    </row>
    <row r="479" spans="1:18">
      <c r="A479" s="6">
        <v>477</v>
      </c>
      <c r="B479" s="16" t="s">
        <v>976</v>
      </c>
      <c r="C479" s="7" t="b">
        <f t="shared" si="89"/>
        <v>0</v>
      </c>
      <c r="D479" s="17" t="s">
        <v>977</v>
      </c>
      <c r="E479" s="17" t="s">
        <v>977</v>
      </c>
      <c r="F479" s="17" t="s">
        <v>977</v>
      </c>
      <c r="G479" s="2" t="s">
        <v>33</v>
      </c>
      <c r="H479" s="2" t="str">
        <f t="shared" si="93"/>
        <v>C : INDUSTRIE MANUFACTURIÈRE</v>
      </c>
      <c r="I479" s="2" t="str">
        <f t="shared" si="94"/>
        <v>22 : Fabrication de produits en caoutchouc et en plastique</v>
      </c>
      <c r="J479" s="2" t="str">
        <f t="shared" si="95"/>
        <v>22.1 : Fabrication de produits en caoutchouc</v>
      </c>
      <c r="K479" s="2" t="str">
        <f t="shared" si="90"/>
        <v/>
      </c>
      <c r="L479" s="2" t="str">
        <f t="shared" si="91"/>
        <v/>
      </c>
      <c r="M479" s="2" t="str">
        <f t="shared" si="92"/>
        <v/>
      </c>
      <c r="N479" s="2" t="str">
        <f t="shared" si="96"/>
        <v>22.11 : Fabrication et rechapage de pneumatiques</v>
      </c>
      <c r="O479" s="43" t="str">
        <f t="shared" si="97"/>
        <v/>
      </c>
      <c r="P479" s="2" t="str">
        <f t="shared" si="98"/>
        <v/>
      </c>
      <c r="Q479" s="2" t="str">
        <f t="shared" si="99"/>
        <v/>
      </c>
      <c r="R479" s="2" t="str">
        <f t="shared" si="100"/>
        <v/>
      </c>
    </row>
    <row r="480" spans="1:18">
      <c r="A480" s="6">
        <v>478</v>
      </c>
      <c r="B480" s="7" t="s">
        <v>978</v>
      </c>
      <c r="C480" s="7" t="b">
        <f t="shared" si="89"/>
        <v>1</v>
      </c>
      <c r="D480" s="8" t="s">
        <v>977</v>
      </c>
      <c r="E480" s="8" t="s">
        <v>977</v>
      </c>
      <c r="F480" s="8" t="s">
        <v>977</v>
      </c>
      <c r="G480" s="2" t="s">
        <v>979</v>
      </c>
      <c r="H480" s="2" t="str">
        <f t="shared" si="93"/>
        <v>C : INDUSTRIE MANUFACTURIÈRE</v>
      </c>
      <c r="I480" s="2" t="str">
        <f t="shared" si="94"/>
        <v>22 : Fabrication de produits en caoutchouc et en plastique</v>
      </c>
      <c r="J480" s="2" t="str">
        <f t="shared" si="95"/>
        <v>22.1 : Fabrication de produits en caoutchouc</v>
      </c>
      <c r="K480" s="2" t="str">
        <f t="shared" si="90"/>
        <v/>
      </c>
      <c r="L480" s="2" t="str">
        <f t="shared" si="91"/>
        <v/>
      </c>
      <c r="M480" s="2" t="str">
        <f t="shared" si="92"/>
        <v/>
      </c>
      <c r="N480" s="2" t="str">
        <f t="shared" si="96"/>
        <v>22.11 : Fabrication et rechapage de pneumatiques</v>
      </c>
      <c r="O480" s="43" t="str">
        <f t="shared" si="97"/>
        <v>22.11Z</v>
      </c>
      <c r="P480" s="2" t="str">
        <f t="shared" si="98"/>
        <v>Fabrication et rechapage de pneumatiques</v>
      </c>
      <c r="Q480" s="2" t="str">
        <f t="shared" si="99"/>
        <v>Fabrication et rechapage de pneumatiques</v>
      </c>
      <c r="R480" s="2" t="str">
        <f t="shared" si="100"/>
        <v>Fabrication et rechapage de pneumatiques</v>
      </c>
    </row>
    <row r="481" spans="1:18">
      <c r="A481" s="6">
        <v>479</v>
      </c>
      <c r="B481" s="16" t="s">
        <v>980</v>
      </c>
      <c r="C481" s="7" t="b">
        <f t="shared" si="89"/>
        <v>0</v>
      </c>
      <c r="D481" s="17" t="s">
        <v>981</v>
      </c>
      <c r="E481" s="17" t="s">
        <v>981</v>
      </c>
      <c r="F481" s="17" t="s">
        <v>982</v>
      </c>
      <c r="G481" s="2" t="s">
        <v>33</v>
      </c>
      <c r="H481" s="2" t="str">
        <f t="shared" si="93"/>
        <v>C : INDUSTRIE MANUFACTURIÈRE</v>
      </c>
      <c r="I481" s="2" t="str">
        <f t="shared" si="94"/>
        <v>22 : Fabrication de produits en caoutchouc et en plastique</v>
      </c>
      <c r="J481" s="2" t="str">
        <f t="shared" si="95"/>
        <v>22.1 : Fabrication de produits en caoutchouc</v>
      </c>
      <c r="K481" s="2" t="str">
        <f t="shared" si="90"/>
        <v/>
      </c>
      <c r="L481" s="2" t="str">
        <f t="shared" si="91"/>
        <v/>
      </c>
      <c r="M481" s="2" t="str">
        <f t="shared" si="92"/>
        <v/>
      </c>
      <c r="N481" s="2" t="str">
        <f t="shared" si="96"/>
        <v>22.19 : Fabrication d'autres articles en caoutchouc</v>
      </c>
      <c r="O481" s="43" t="str">
        <f t="shared" si="97"/>
        <v/>
      </c>
      <c r="P481" s="2" t="str">
        <f t="shared" si="98"/>
        <v/>
      </c>
      <c r="Q481" s="2" t="str">
        <f t="shared" si="99"/>
        <v/>
      </c>
      <c r="R481" s="2" t="str">
        <f t="shared" si="100"/>
        <v/>
      </c>
    </row>
    <row r="482" spans="1:18">
      <c r="A482" s="6">
        <v>480</v>
      </c>
      <c r="B482" s="7" t="s">
        <v>983</v>
      </c>
      <c r="C482" s="7" t="b">
        <f t="shared" si="89"/>
        <v>1</v>
      </c>
      <c r="D482" s="8" t="s">
        <v>981</v>
      </c>
      <c r="E482" s="8" t="s">
        <v>981</v>
      </c>
      <c r="F482" s="8" t="s">
        <v>982</v>
      </c>
      <c r="G482" s="2" t="s">
        <v>984</v>
      </c>
      <c r="H482" s="2" t="str">
        <f t="shared" si="93"/>
        <v>C : INDUSTRIE MANUFACTURIÈRE</v>
      </c>
      <c r="I482" s="2" t="str">
        <f t="shared" si="94"/>
        <v>22 : Fabrication de produits en caoutchouc et en plastique</v>
      </c>
      <c r="J482" s="2" t="str">
        <f t="shared" si="95"/>
        <v>22.1 : Fabrication de produits en caoutchouc</v>
      </c>
      <c r="K482" s="2" t="str">
        <f t="shared" si="90"/>
        <v/>
      </c>
      <c r="L482" s="2" t="str">
        <f t="shared" si="91"/>
        <v/>
      </c>
      <c r="M482" s="2" t="str">
        <f t="shared" si="92"/>
        <v/>
      </c>
      <c r="N482" s="2" t="str">
        <f t="shared" si="96"/>
        <v>22.19 : Fabrication d'autres articles en caoutchouc</v>
      </c>
      <c r="O482" s="43" t="str">
        <f t="shared" si="97"/>
        <v>22.19Z</v>
      </c>
      <c r="P482" s="2" t="str">
        <f t="shared" si="98"/>
        <v>Fabrication d'autres articles en caoutchouc</v>
      </c>
      <c r="Q482" s="2" t="str">
        <f t="shared" si="99"/>
        <v>Fabrication d'autres articles en caoutchouc</v>
      </c>
      <c r="R482" s="2" t="str">
        <f t="shared" si="100"/>
        <v>Fabric. d'autres articles en caoutchouc</v>
      </c>
    </row>
    <row r="483" spans="1:18">
      <c r="A483" s="6">
        <v>481</v>
      </c>
      <c r="B483" s="12"/>
      <c r="C483" s="7" t="b">
        <f t="shared" si="89"/>
        <v>0</v>
      </c>
      <c r="D483" s="13"/>
      <c r="E483" s="13"/>
      <c r="F483" s="13"/>
      <c r="G483" s="2" t="s">
        <v>25</v>
      </c>
      <c r="H483" s="2" t="str">
        <f t="shared" si="93"/>
        <v>C : INDUSTRIE MANUFACTURIÈRE</v>
      </c>
      <c r="I483" s="2" t="str">
        <f t="shared" si="94"/>
        <v>22 : Fabrication de produits en caoutchouc et en plastique</v>
      </c>
      <c r="J483" s="2" t="str">
        <f t="shared" si="95"/>
        <v>22.1 : Fabrication de produits en caoutchouc</v>
      </c>
      <c r="K483" s="2" t="str">
        <f t="shared" si="90"/>
        <v/>
      </c>
      <c r="L483" s="2" t="str">
        <f t="shared" si="91"/>
        <v/>
      </c>
      <c r="M483" s="2" t="str">
        <f t="shared" si="92"/>
        <v xml:space="preserve"> . . . . . . . . . . . . . . . . . . . . . . . . . . . . . . . . . . . . . . . . . . . . . . . . . . . . . . . . . . . . . . . . . . . . . . . . . .</v>
      </c>
      <c r="N483" s="2" t="str">
        <f t="shared" si="96"/>
        <v>22.19 : Fabrication d'autres articles en caoutchouc</v>
      </c>
      <c r="O483" s="43" t="str">
        <f t="shared" si="97"/>
        <v/>
      </c>
      <c r="P483" s="2" t="str">
        <f t="shared" si="98"/>
        <v/>
      </c>
      <c r="Q483" s="2" t="str">
        <f t="shared" si="99"/>
        <v/>
      </c>
      <c r="R483" s="2" t="str">
        <f t="shared" si="100"/>
        <v/>
      </c>
    </row>
    <row r="484" spans="1:18">
      <c r="A484" s="6">
        <v>482</v>
      </c>
      <c r="B484" s="10" t="s">
        <v>985</v>
      </c>
      <c r="C484" s="7" t="b">
        <f t="shared" si="89"/>
        <v>0</v>
      </c>
      <c r="D484" s="11" t="s">
        <v>986</v>
      </c>
      <c r="E484" s="11" t="s">
        <v>986</v>
      </c>
      <c r="F484" s="11" t="s">
        <v>986</v>
      </c>
      <c r="G484" s="2" t="s">
        <v>987</v>
      </c>
      <c r="H484" s="2" t="str">
        <f t="shared" si="93"/>
        <v>C : INDUSTRIE MANUFACTURIÈRE</v>
      </c>
      <c r="I484" s="2" t="str">
        <f t="shared" si="94"/>
        <v>22 : Fabrication de produits en caoutchouc et en plastique</v>
      </c>
      <c r="J484" s="2" t="str">
        <f t="shared" si="95"/>
        <v>22.2 : Fabrication  de produits en plastique</v>
      </c>
      <c r="K484" s="2" t="str">
        <f t="shared" si="90"/>
        <v/>
      </c>
      <c r="L484" s="2" t="str">
        <f t="shared" si="91"/>
        <v/>
      </c>
      <c r="M484" s="2" t="str">
        <f t="shared" si="92"/>
        <v/>
      </c>
      <c r="N484" s="2" t="str">
        <f t="shared" si="96"/>
        <v>22.19 : Fabrication d'autres articles en caoutchouc</v>
      </c>
      <c r="O484" s="43" t="str">
        <f t="shared" si="97"/>
        <v/>
      </c>
      <c r="P484" s="2" t="str">
        <f t="shared" si="98"/>
        <v/>
      </c>
      <c r="Q484" s="2" t="str">
        <f t="shared" si="99"/>
        <v/>
      </c>
      <c r="R484" s="2" t="str">
        <f t="shared" si="100"/>
        <v/>
      </c>
    </row>
    <row r="485" spans="1:18" ht="24.95">
      <c r="A485" s="6">
        <v>483</v>
      </c>
      <c r="B485" s="16" t="s">
        <v>988</v>
      </c>
      <c r="C485" s="7" t="b">
        <f t="shared" si="89"/>
        <v>0</v>
      </c>
      <c r="D485" s="17" t="s">
        <v>989</v>
      </c>
      <c r="E485" s="17" t="s">
        <v>990</v>
      </c>
      <c r="F485" s="17" t="s">
        <v>991</v>
      </c>
      <c r="G485" s="2" t="s">
        <v>33</v>
      </c>
      <c r="H485" s="2" t="str">
        <f t="shared" si="93"/>
        <v>C : INDUSTRIE MANUFACTURIÈRE</v>
      </c>
      <c r="I485" s="2" t="str">
        <f t="shared" si="94"/>
        <v>22 : Fabrication de produits en caoutchouc et en plastique</v>
      </c>
      <c r="J485" s="2" t="str">
        <f t="shared" si="95"/>
        <v>22.2 : Fabrication  de produits en plastique</v>
      </c>
      <c r="K485" s="2" t="str">
        <f t="shared" si="90"/>
        <v/>
      </c>
      <c r="L485" s="2" t="str">
        <f t="shared" si="91"/>
        <v/>
      </c>
      <c r="M485" s="2" t="str">
        <f t="shared" si="92"/>
        <v/>
      </c>
      <c r="N485" s="2" t="str">
        <f t="shared" si="96"/>
        <v>22.21 : Fabrication de plaques, feuilles, tubes et profilés en matières plastiques</v>
      </c>
      <c r="O485" s="43" t="str">
        <f t="shared" si="97"/>
        <v/>
      </c>
      <c r="P485" s="2" t="str">
        <f t="shared" si="98"/>
        <v/>
      </c>
      <c r="Q485" s="2" t="str">
        <f t="shared" si="99"/>
        <v/>
      </c>
      <c r="R485" s="2" t="str">
        <f t="shared" si="100"/>
        <v/>
      </c>
    </row>
    <row r="486" spans="1:18" ht="25.7">
      <c r="A486" s="6">
        <v>484</v>
      </c>
      <c r="B486" s="7" t="s">
        <v>992</v>
      </c>
      <c r="C486" s="7" t="b">
        <f t="shared" si="89"/>
        <v>1</v>
      </c>
      <c r="D486" s="8" t="s">
        <v>989</v>
      </c>
      <c r="E486" s="8" t="s">
        <v>990</v>
      </c>
      <c r="F486" s="8" t="s">
        <v>991</v>
      </c>
      <c r="G486" s="2" t="s">
        <v>993</v>
      </c>
      <c r="H486" s="2" t="str">
        <f t="shared" si="93"/>
        <v>C : INDUSTRIE MANUFACTURIÈRE</v>
      </c>
      <c r="I486" s="2" t="str">
        <f t="shared" si="94"/>
        <v>22 : Fabrication de produits en caoutchouc et en plastique</v>
      </c>
      <c r="J486" s="2" t="str">
        <f t="shared" si="95"/>
        <v>22.2 : Fabrication  de produits en plastique</v>
      </c>
      <c r="K486" s="2" t="str">
        <f t="shared" si="90"/>
        <v/>
      </c>
      <c r="L486" s="2" t="str">
        <f t="shared" si="91"/>
        <v/>
      </c>
      <c r="M486" s="2" t="str">
        <f t="shared" si="92"/>
        <v/>
      </c>
      <c r="N486" s="2" t="str">
        <f t="shared" si="96"/>
        <v>22.21 : Fabrication de plaques, feuilles, tubes et profilés en matières plastiques</v>
      </c>
      <c r="O486" s="43" t="str">
        <f t="shared" si="97"/>
        <v>22.21Z</v>
      </c>
      <c r="P486" s="2" t="str">
        <f t="shared" si="98"/>
        <v>Fabrication de plaques, feuilles, tubes et profilés en matières plastiques</v>
      </c>
      <c r="Q486" s="2" t="str">
        <f t="shared" si="99"/>
        <v>Fabrication plaques, feuilles, tubes et profilés en plastique</v>
      </c>
      <c r="R486" s="2" t="str">
        <f t="shared" si="100"/>
        <v>Fab. plaque, feuille, tube,  etc. plast.</v>
      </c>
    </row>
    <row r="487" spans="1:18">
      <c r="A487" s="6">
        <v>485</v>
      </c>
      <c r="B487" s="16" t="s">
        <v>994</v>
      </c>
      <c r="C487" s="7" t="b">
        <f t="shared" si="89"/>
        <v>0</v>
      </c>
      <c r="D487" s="17" t="s">
        <v>995</v>
      </c>
      <c r="E487" s="17" t="s">
        <v>995</v>
      </c>
      <c r="F487" s="17" t="s">
        <v>996</v>
      </c>
      <c r="G487" s="2" t="s">
        <v>33</v>
      </c>
      <c r="H487" s="2" t="str">
        <f t="shared" si="93"/>
        <v>C : INDUSTRIE MANUFACTURIÈRE</v>
      </c>
      <c r="I487" s="2" t="str">
        <f t="shared" si="94"/>
        <v>22 : Fabrication de produits en caoutchouc et en plastique</v>
      </c>
      <c r="J487" s="2" t="str">
        <f t="shared" si="95"/>
        <v>22.2 : Fabrication  de produits en plastique</v>
      </c>
      <c r="K487" s="2" t="str">
        <f t="shared" si="90"/>
        <v/>
      </c>
      <c r="L487" s="2" t="str">
        <f t="shared" si="91"/>
        <v/>
      </c>
      <c r="M487" s="2" t="str">
        <f t="shared" si="92"/>
        <v/>
      </c>
      <c r="N487" s="2" t="str">
        <f t="shared" si="96"/>
        <v>22.22 : Fabrication d'emballages en matières plastiques</v>
      </c>
      <c r="O487" s="43" t="str">
        <f t="shared" si="97"/>
        <v/>
      </c>
      <c r="P487" s="2" t="str">
        <f t="shared" si="98"/>
        <v/>
      </c>
      <c r="Q487" s="2" t="str">
        <f t="shared" si="99"/>
        <v/>
      </c>
      <c r="R487" s="2" t="str">
        <f t="shared" si="100"/>
        <v/>
      </c>
    </row>
    <row r="488" spans="1:18">
      <c r="A488" s="6">
        <v>486</v>
      </c>
      <c r="B488" s="7" t="s">
        <v>997</v>
      </c>
      <c r="C488" s="7" t="b">
        <f t="shared" si="89"/>
        <v>1</v>
      </c>
      <c r="D488" s="8" t="s">
        <v>995</v>
      </c>
      <c r="E488" s="8" t="s">
        <v>995</v>
      </c>
      <c r="F488" s="8" t="s">
        <v>996</v>
      </c>
      <c r="G488" s="2" t="s">
        <v>998</v>
      </c>
      <c r="H488" s="2" t="str">
        <f t="shared" si="93"/>
        <v>C : INDUSTRIE MANUFACTURIÈRE</v>
      </c>
      <c r="I488" s="2" t="str">
        <f t="shared" si="94"/>
        <v>22 : Fabrication de produits en caoutchouc et en plastique</v>
      </c>
      <c r="J488" s="2" t="str">
        <f t="shared" si="95"/>
        <v>22.2 : Fabrication  de produits en plastique</v>
      </c>
      <c r="K488" s="2" t="str">
        <f t="shared" si="90"/>
        <v/>
      </c>
      <c r="L488" s="2" t="str">
        <f t="shared" si="91"/>
        <v/>
      </c>
      <c r="M488" s="2" t="str">
        <f t="shared" si="92"/>
        <v/>
      </c>
      <c r="N488" s="2" t="str">
        <f t="shared" si="96"/>
        <v>22.22 : Fabrication d'emballages en matières plastiques</v>
      </c>
      <c r="O488" s="43" t="str">
        <f t="shared" si="97"/>
        <v>22.22Z</v>
      </c>
      <c r="P488" s="2" t="str">
        <f t="shared" si="98"/>
        <v>Fabrication d'emballages en matières plastiques</v>
      </c>
      <c r="Q488" s="2" t="str">
        <f t="shared" si="99"/>
        <v>Fabrication d'emballages en matières plastiques</v>
      </c>
      <c r="R488" s="2" t="str">
        <f t="shared" si="100"/>
        <v>Fab. d'emballage en matière plastique</v>
      </c>
    </row>
    <row r="489" spans="1:18">
      <c r="A489" s="6">
        <v>487</v>
      </c>
      <c r="B489" s="16" t="s">
        <v>999</v>
      </c>
      <c r="C489" s="7" t="b">
        <f t="shared" si="89"/>
        <v>0</v>
      </c>
      <c r="D489" s="17" t="s">
        <v>1000</v>
      </c>
      <c r="E489" s="17" t="s">
        <v>1001</v>
      </c>
      <c r="F489" s="17" t="s">
        <v>1002</v>
      </c>
      <c r="G489" s="2" t="s">
        <v>33</v>
      </c>
      <c r="H489" s="2" t="str">
        <f t="shared" si="93"/>
        <v>C : INDUSTRIE MANUFACTURIÈRE</v>
      </c>
      <c r="I489" s="2" t="str">
        <f t="shared" si="94"/>
        <v>22 : Fabrication de produits en caoutchouc et en plastique</v>
      </c>
      <c r="J489" s="2" t="str">
        <f t="shared" si="95"/>
        <v>22.2 : Fabrication  de produits en plastique</v>
      </c>
      <c r="K489" s="2" t="str">
        <f t="shared" si="90"/>
        <v/>
      </c>
      <c r="L489" s="2" t="str">
        <f t="shared" si="91"/>
        <v/>
      </c>
      <c r="M489" s="2" t="str">
        <f t="shared" si="92"/>
        <v/>
      </c>
      <c r="N489" s="2" t="str">
        <f t="shared" si="96"/>
        <v>22.23 : Fabrication d'éléments en matières plastiques pour la construction</v>
      </c>
      <c r="O489" s="43" t="str">
        <f t="shared" si="97"/>
        <v/>
      </c>
      <c r="P489" s="2" t="str">
        <f t="shared" si="98"/>
        <v/>
      </c>
      <c r="Q489" s="2" t="str">
        <f t="shared" si="99"/>
        <v/>
      </c>
      <c r="R489" s="2" t="str">
        <f t="shared" si="100"/>
        <v/>
      </c>
    </row>
    <row r="490" spans="1:18">
      <c r="A490" s="6">
        <v>488</v>
      </c>
      <c r="B490" s="7" t="s">
        <v>1003</v>
      </c>
      <c r="C490" s="7" t="b">
        <f t="shared" si="89"/>
        <v>1</v>
      </c>
      <c r="D490" s="8" t="s">
        <v>1000</v>
      </c>
      <c r="E490" s="8" t="s">
        <v>1001</v>
      </c>
      <c r="F490" s="8" t="s">
        <v>1002</v>
      </c>
      <c r="G490" s="2" t="s">
        <v>1004</v>
      </c>
      <c r="H490" s="2" t="str">
        <f t="shared" si="93"/>
        <v>C : INDUSTRIE MANUFACTURIÈRE</v>
      </c>
      <c r="I490" s="2" t="str">
        <f t="shared" si="94"/>
        <v>22 : Fabrication de produits en caoutchouc et en plastique</v>
      </c>
      <c r="J490" s="2" t="str">
        <f t="shared" si="95"/>
        <v>22.2 : Fabrication  de produits en plastique</v>
      </c>
      <c r="K490" s="2" t="str">
        <f t="shared" si="90"/>
        <v/>
      </c>
      <c r="L490" s="2" t="str">
        <f t="shared" si="91"/>
        <v/>
      </c>
      <c r="M490" s="2" t="str">
        <f t="shared" si="92"/>
        <v/>
      </c>
      <c r="N490" s="2" t="str">
        <f t="shared" si="96"/>
        <v>22.23 : Fabrication d'éléments en matières plastiques pour la construction</v>
      </c>
      <c r="O490" s="43" t="str">
        <f t="shared" si="97"/>
        <v>22.23Z</v>
      </c>
      <c r="P490" s="2" t="str">
        <f t="shared" si="98"/>
        <v>Fabrication d'éléments en matières plastiques pour la construction</v>
      </c>
      <c r="Q490" s="2" t="str">
        <f t="shared" si="99"/>
        <v>Fabrication d'éléments matières plastiques pour la construction</v>
      </c>
      <c r="R490" s="2" t="str">
        <f t="shared" si="100"/>
        <v>Fab. élément mat. plastiq. pr construct.</v>
      </c>
    </row>
    <row r="491" spans="1:18">
      <c r="A491" s="6">
        <v>489</v>
      </c>
      <c r="B491" s="16" t="s">
        <v>1005</v>
      </c>
      <c r="C491" s="7" t="b">
        <f t="shared" si="89"/>
        <v>0</v>
      </c>
      <c r="D491" s="17" t="s">
        <v>1006</v>
      </c>
      <c r="E491" s="17" t="s">
        <v>1006</v>
      </c>
      <c r="F491" s="17" t="s">
        <v>1007</v>
      </c>
      <c r="G491" s="2" t="s">
        <v>33</v>
      </c>
      <c r="H491" s="2" t="str">
        <f t="shared" si="93"/>
        <v>C : INDUSTRIE MANUFACTURIÈRE</v>
      </c>
      <c r="I491" s="2" t="str">
        <f t="shared" si="94"/>
        <v>22 : Fabrication de produits en caoutchouc et en plastique</v>
      </c>
      <c r="J491" s="2" t="str">
        <f t="shared" si="95"/>
        <v>22.2 : Fabrication  de produits en plastique</v>
      </c>
      <c r="K491" s="2" t="str">
        <f t="shared" si="90"/>
        <v/>
      </c>
      <c r="L491" s="2" t="str">
        <f t="shared" si="91"/>
        <v/>
      </c>
      <c r="M491" s="2" t="str">
        <f t="shared" si="92"/>
        <v/>
      </c>
      <c r="N491" s="2" t="str">
        <f t="shared" si="96"/>
        <v>22.29 : Fabrication d'autres articles en matières plastiques</v>
      </c>
      <c r="O491" s="43" t="str">
        <f t="shared" si="97"/>
        <v/>
      </c>
      <c r="P491" s="2" t="str">
        <f t="shared" si="98"/>
        <v/>
      </c>
      <c r="Q491" s="2" t="str">
        <f t="shared" si="99"/>
        <v/>
      </c>
      <c r="R491" s="2" t="str">
        <f t="shared" si="100"/>
        <v/>
      </c>
    </row>
    <row r="492" spans="1:18">
      <c r="A492" s="6">
        <v>490</v>
      </c>
      <c r="B492" s="7" t="s">
        <v>1008</v>
      </c>
      <c r="C492" s="7" t="b">
        <f t="shared" si="89"/>
        <v>0</v>
      </c>
      <c r="D492" s="8" t="s">
        <v>1009</v>
      </c>
      <c r="E492" s="8" t="s">
        <v>1009</v>
      </c>
      <c r="F492" s="8" t="s">
        <v>1010</v>
      </c>
      <c r="G492" s="2" t="s">
        <v>33</v>
      </c>
      <c r="H492" s="2" t="str">
        <f t="shared" si="93"/>
        <v>C : INDUSTRIE MANUFACTURIÈRE</v>
      </c>
      <c r="I492" s="2" t="str">
        <f t="shared" si="94"/>
        <v>22 : Fabrication de produits en caoutchouc et en plastique</v>
      </c>
      <c r="J492" s="2" t="str">
        <f t="shared" si="95"/>
        <v>22.2 : Fabrication  de produits en plastique</v>
      </c>
      <c r="K492" s="2" t="str">
        <f t="shared" si="90"/>
        <v/>
      </c>
      <c r="L492" s="2" t="str">
        <f t="shared" si="91"/>
        <v/>
      </c>
      <c r="M492" s="2" t="str">
        <f t="shared" si="92"/>
        <v/>
      </c>
      <c r="N492" s="2" t="str">
        <f t="shared" si="96"/>
        <v>22.29 : Fabrication d'autres articles en matières plastiques</v>
      </c>
      <c r="O492" s="43" t="str">
        <f t="shared" si="97"/>
        <v>22.29A</v>
      </c>
      <c r="P492" s="2" t="str">
        <f t="shared" si="98"/>
        <v>Fabrication de pièces techniques à base de matières plastiques</v>
      </c>
      <c r="Q492" s="2" t="str">
        <f t="shared" si="99"/>
        <v>Fabrication de pièces techniques à base de matières plastiques</v>
      </c>
      <c r="R492" s="2" t="str">
        <f t="shared" si="100"/>
        <v>Fab. pièce techniq. base mat. plastiq.</v>
      </c>
    </row>
    <row r="493" spans="1:18" ht="25.7">
      <c r="A493" s="6">
        <v>491</v>
      </c>
      <c r="B493" s="7" t="s">
        <v>1011</v>
      </c>
      <c r="C493" s="7" t="b">
        <f t="shared" si="89"/>
        <v>0</v>
      </c>
      <c r="D493" s="22" t="s">
        <v>1012</v>
      </c>
      <c r="E493" s="22" t="s">
        <v>1013</v>
      </c>
      <c r="F493" s="22" t="s">
        <v>1014</v>
      </c>
      <c r="G493" s="2" t="s">
        <v>33</v>
      </c>
      <c r="H493" s="2" t="str">
        <f t="shared" si="93"/>
        <v>C : INDUSTRIE MANUFACTURIÈRE</v>
      </c>
      <c r="I493" s="2" t="str">
        <f t="shared" si="94"/>
        <v>22 : Fabrication de produits en caoutchouc et en plastique</v>
      </c>
      <c r="J493" s="2" t="str">
        <f t="shared" si="95"/>
        <v>22.2 : Fabrication  de produits en plastique</v>
      </c>
      <c r="K493" s="2" t="str">
        <f t="shared" si="90"/>
        <v/>
      </c>
      <c r="L493" s="2" t="str">
        <f t="shared" si="91"/>
        <v/>
      </c>
      <c r="M493" s="2" t="str">
        <f t="shared" si="92"/>
        <v/>
      </c>
      <c r="N493" s="2" t="str">
        <f t="shared" si="96"/>
        <v>22.29 : Fabrication d'autres articles en matières plastiques</v>
      </c>
      <c r="O493" s="43" t="str">
        <f t="shared" si="97"/>
        <v>22.29B</v>
      </c>
      <c r="P493" s="2" t="str">
        <f t="shared" si="98"/>
        <v>Fabrication de produits de consommation courante en matières plastiques</v>
      </c>
      <c r="Q493" s="2" t="str">
        <f t="shared" si="99"/>
        <v>Fabrication produits de consommation courante en plastique</v>
      </c>
      <c r="R493" s="2" t="str">
        <f t="shared" si="100"/>
        <v>Fab. prod. conso. courante en plastique</v>
      </c>
    </row>
    <row r="494" spans="1:18">
      <c r="A494" s="6">
        <v>492</v>
      </c>
      <c r="B494" s="12"/>
      <c r="C494" s="7" t="b">
        <f t="shared" si="89"/>
        <v>0</v>
      </c>
      <c r="D494" s="13"/>
      <c r="E494" s="13"/>
      <c r="F494" s="13"/>
      <c r="G494" s="2" t="s">
        <v>20</v>
      </c>
      <c r="H494" s="2" t="str">
        <f t="shared" si="93"/>
        <v>C : INDUSTRIE MANUFACTURIÈRE</v>
      </c>
      <c r="I494" s="2" t="str">
        <f t="shared" si="94"/>
        <v>22 : Fabrication de produits en caoutchouc et en plastique</v>
      </c>
      <c r="J494" s="2" t="str">
        <f t="shared" si="95"/>
        <v>22.2 : Fabrication  de produits en plastique</v>
      </c>
      <c r="K494" s="2" t="str">
        <f t="shared" si="90"/>
        <v/>
      </c>
      <c r="L494" s="2" t="str">
        <f t="shared" si="91"/>
        <v xml:space="preserve"> - - - - - - - - - - - - - - - - - - - - - - - - - - - - - - - - - - - - - - - - - - - - - - - - - - - - - - - - - - - - - - - - - - - - - - - - - -</v>
      </c>
      <c r="M494" s="2" t="str">
        <f t="shared" si="92"/>
        <v/>
      </c>
      <c r="N494" s="2" t="str">
        <f t="shared" si="96"/>
        <v>22.29 : Fabrication d'autres articles en matières plastiques</v>
      </c>
      <c r="O494" s="43" t="str">
        <f t="shared" si="97"/>
        <v/>
      </c>
      <c r="P494" s="2" t="str">
        <f t="shared" si="98"/>
        <v/>
      </c>
      <c r="Q494" s="2" t="str">
        <f t="shared" si="99"/>
        <v/>
      </c>
      <c r="R494" s="2" t="str">
        <f t="shared" si="100"/>
        <v/>
      </c>
    </row>
    <row r="495" spans="1:18" ht="14.1">
      <c r="A495" s="6">
        <v>493</v>
      </c>
      <c r="B495" s="14" t="s">
        <v>1015</v>
      </c>
      <c r="C495" s="7" t="b">
        <f t="shared" si="89"/>
        <v>0</v>
      </c>
      <c r="D495" s="15" t="s">
        <v>1016</v>
      </c>
      <c r="E495" s="15" t="s">
        <v>1016</v>
      </c>
      <c r="F495" s="15" t="s">
        <v>1017</v>
      </c>
      <c r="G495" s="2" t="s">
        <v>1018</v>
      </c>
      <c r="H495" s="2" t="str">
        <f t="shared" si="93"/>
        <v>C : INDUSTRIE MANUFACTURIÈRE</v>
      </c>
      <c r="I495" s="2" t="str">
        <f t="shared" si="94"/>
        <v>23 : Fabrication d'autres produits minéraux non métalliques</v>
      </c>
      <c r="J495" s="2" t="str">
        <f t="shared" si="95"/>
        <v>22.2 : Fabrication  de produits en plastique</v>
      </c>
      <c r="K495" s="2" t="str">
        <f t="shared" si="90"/>
        <v/>
      </c>
      <c r="L495" s="2" t="str">
        <f t="shared" si="91"/>
        <v/>
      </c>
      <c r="M495" s="2" t="str">
        <f t="shared" si="92"/>
        <v/>
      </c>
      <c r="N495" s="2" t="str">
        <f t="shared" si="96"/>
        <v>22.29 : Fabrication d'autres articles en matières plastiques</v>
      </c>
      <c r="O495" s="43" t="str">
        <f t="shared" si="97"/>
        <v/>
      </c>
      <c r="P495" s="2" t="str">
        <f t="shared" si="98"/>
        <v/>
      </c>
      <c r="Q495" s="2" t="str">
        <f t="shared" si="99"/>
        <v/>
      </c>
      <c r="R495" s="2" t="str">
        <f t="shared" si="100"/>
        <v/>
      </c>
    </row>
    <row r="496" spans="1:18">
      <c r="A496" s="6">
        <v>494</v>
      </c>
      <c r="B496" s="12"/>
      <c r="C496" s="7" t="b">
        <f t="shared" si="89"/>
        <v>0</v>
      </c>
      <c r="D496" s="13"/>
      <c r="E496" s="13"/>
      <c r="F496" s="13"/>
      <c r="G496" s="2" t="s">
        <v>25</v>
      </c>
      <c r="H496" s="2" t="str">
        <f t="shared" si="93"/>
        <v>C : INDUSTRIE MANUFACTURIÈRE</v>
      </c>
      <c r="I496" s="2" t="str">
        <f t="shared" si="94"/>
        <v>23 : Fabrication d'autres produits minéraux non métalliques</v>
      </c>
      <c r="J496" s="2" t="str">
        <f t="shared" si="95"/>
        <v>22.2 : Fabrication  de produits en plastique</v>
      </c>
      <c r="K496" s="2" t="str">
        <f t="shared" si="90"/>
        <v/>
      </c>
      <c r="L496" s="2" t="str">
        <f t="shared" si="91"/>
        <v/>
      </c>
      <c r="M496" s="2" t="str">
        <f t="shared" si="92"/>
        <v xml:space="preserve"> . . . . . . . . . . . . . . . . . . . . . . . . . . . . . . . . . . . . . . . . . . . . . . . . . . . . . . . . . . . . . . . . . . . . . . . . . .</v>
      </c>
      <c r="N496" s="2" t="str">
        <f t="shared" si="96"/>
        <v>22.29 : Fabrication d'autres articles en matières plastiques</v>
      </c>
      <c r="O496" s="43" t="str">
        <f t="shared" si="97"/>
        <v/>
      </c>
      <c r="P496" s="2" t="str">
        <f t="shared" si="98"/>
        <v/>
      </c>
      <c r="Q496" s="2" t="str">
        <f t="shared" si="99"/>
        <v/>
      </c>
      <c r="R496" s="2" t="str">
        <f t="shared" si="100"/>
        <v/>
      </c>
    </row>
    <row r="497" spans="1:18">
      <c r="A497" s="6">
        <v>495</v>
      </c>
      <c r="B497" s="10" t="s">
        <v>1019</v>
      </c>
      <c r="C497" s="7" t="b">
        <f t="shared" si="89"/>
        <v>0</v>
      </c>
      <c r="D497" s="11" t="s">
        <v>1020</v>
      </c>
      <c r="E497" s="11" t="s">
        <v>1020</v>
      </c>
      <c r="F497" s="11" t="s">
        <v>1021</v>
      </c>
      <c r="G497" s="2" t="s">
        <v>1022</v>
      </c>
      <c r="H497" s="2" t="str">
        <f t="shared" si="93"/>
        <v>C : INDUSTRIE MANUFACTURIÈRE</v>
      </c>
      <c r="I497" s="2" t="str">
        <f t="shared" si="94"/>
        <v>23 : Fabrication d'autres produits minéraux non métalliques</v>
      </c>
      <c r="J497" s="2" t="str">
        <f t="shared" si="95"/>
        <v>23.1 : Fabrication de verre et d'articles en verre</v>
      </c>
      <c r="K497" s="2" t="str">
        <f t="shared" si="90"/>
        <v/>
      </c>
      <c r="L497" s="2" t="str">
        <f t="shared" si="91"/>
        <v/>
      </c>
      <c r="M497" s="2" t="str">
        <f t="shared" si="92"/>
        <v/>
      </c>
      <c r="N497" s="2" t="str">
        <f t="shared" si="96"/>
        <v>22.29 : Fabrication d'autres articles en matières plastiques</v>
      </c>
      <c r="O497" s="43" t="str">
        <f t="shared" si="97"/>
        <v/>
      </c>
      <c r="P497" s="2" t="str">
        <f t="shared" si="98"/>
        <v/>
      </c>
      <c r="Q497" s="2" t="str">
        <f t="shared" si="99"/>
        <v/>
      </c>
      <c r="R497" s="2" t="str">
        <f t="shared" si="100"/>
        <v/>
      </c>
    </row>
    <row r="498" spans="1:18">
      <c r="A498" s="6">
        <v>496</v>
      </c>
      <c r="B498" s="16" t="s">
        <v>1023</v>
      </c>
      <c r="C498" s="7" t="b">
        <f t="shared" si="89"/>
        <v>0</v>
      </c>
      <c r="D498" s="17" t="s">
        <v>1024</v>
      </c>
      <c r="E498" s="17" t="s">
        <v>1024</v>
      </c>
      <c r="F498" s="17" t="s">
        <v>1024</v>
      </c>
      <c r="G498" s="2" t="s">
        <v>33</v>
      </c>
      <c r="H498" s="2" t="str">
        <f t="shared" si="93"/>
        <v>C : INDUSTRIE MANUFACTURIÈRE</v>
      </c>
      <c r="I498" s="2" t="str">
        <f t="shared" si="94"/>
        <v>23 : Fabrication d'autres produits minéraux non métalliques</v>
      </c>
      <c r="J498" s="2" t="str">
        <f t="shared" si="95"/>
        <v>23.1 : Fabrication de verre et d'articles en verre</v>
      </c>
      <c r="K498" s="2" t="str">
        <f t="shared" si="90"/>
        <v/>
      </c>
      <c r="L498" s="2" t="str">
        <f t="shared" si="91"/>
        <v/>
      </c>
      <c r="M498" s="2" t="str">
        <f t="shared" si="92"/>
        <v/>
      </c>
      <c r="N498" s="2" t="str">
        <f t="shared" si="96"/>
        <v>23.11 : Fabrication de verre plat</v>
      </c>
      <c r="O498" s="43" t="str">
        <f t="shared" si="97"/>
        <v/>
      </c>
      <c r="P498" s="2" t="str">
        <f t="shared" si="98"/>
        <v/>
      </c>
      <c r="Q498" s="2" t="str">
        <f t="shared" si="99"/>
        <v/>
      </c>
      <c r="R498" s="2" t="str">
        <f t="shared" si="100"/>
        <v/>
      </c>
    </row>
    <row r="499" spans="1:18">
      <c r="A499" s="6">
        <v>497</v>
      </c>
      <c r="B499" s="7" t="s">
        <v>1025</v>
      </c>
      <c r="C499" s="7" t="b">
        <f t="shared" si="89"/>
        <v>1</v>
      </c>
      <c r="D499" s="8" t="s">
        <v>1024</v>
      </c>
      <c r="E499" s="8" t="s">
        <v>1024</v>
      </c>
      <c r="F499" s="8" t="s">
        <v>1024</v>
      </c>
      <c r="G499" s="2" t="s">
        <v>1026</v>
      </c>
      <c r="H499" s="2" t="str">
        <f t="shared" si="93"/>
        <v>C : INDUSTRIE MANUFACTURIÈRE</v>
      </c>
      <c r="I499" s="2" t="str">
        <f t="shared" si="94"/>
        <v>23 : Fabrication d'autres produits minéraux non métalliques</v>
      </c>
      <c r="J499" s="2" t="str">
        <f t="shared" si="95"/>
        <v>23.1 : Fabrication de verre et d'articles en verre</v>
      </c>
      <c r="K499" s="2" t="str">
        <f t="shared" si="90"/>
        <v/>
      </c>
      <c r="L499" s="2" t="str">
        <f t="shared" si="91"/>
        <v/>
      </c>
      <c r="M499" s="2" t="str">
        <f t="shared" si="92"/>
        <v/>
      </c>
      <c r="N499" s="2" t="str">
        <f t="shared" si="96"/>
        <v>23.11 : Fabrication de verre plat</v>
      </c>
      <c r="O499" s="43" t="str">
        <f t="shared" si="97"/>
        <v>23.11Z</v>
      </c>
      <c r="P499" s="2" t="str">
        <f t="shared" si="98"/>
        <v>Fabrication de verre plat</v>
      </c>
      <c r="Q499" s="2" t="str">
        <f t="shared" si="99"/>
        <v>Fabrication de verre plat</v>
      </c>
      <c r="R499" s="2" t="str">
        <f t="shared" si="100"/>
        <v>Fabrication de verre plat</v>
      </c>
    </row>
    <row r="500" spans="1:18">
      <c r="A500" s="6">
        <v>498</v>
      </c>
      <c r="B500" s="16" t="s">
        <v>1027</v>
      </c>
      <c r="C500" s="7" t="b">
        <f t="shared" si="89"/>
        <v>0</v>
      </c>
      <c r="D500" s="17" t="s">
        <v>1028</v>
      </c>
      <c r="E500" s="17" t="s">
        <v>1028</v>
      </c>
      <c r="F500" s="17" t="s">
        <v>1029</v>
      </c>
      <c r="G500" s="2" t="s">
        <v>33</v>
      </c>
      <c r="H500" s="2" t="str">
        <f t="shared" si="93"/>
        <v>C : INDUSTRIE MANUFACTURIÈRE</v>
      </c>
      <c r="I500" s="2" t="str">
        <f t="shared" si="94"/>
        <v>23 : Fabrication d'autres produits minéraux non métalliques</v>
      </c>
      <c r="J500" s="2" t="str">
        <f t="shared" si="95"/>
        <v>23.1 : Fabrication de verre et d'articles en verre</v>
      </c>
      <c r="K500" s="2" t="str">
        <f t="shared" si="90"/>
        <v/>
      </c>
      <c r="L500" s="2" t="str">
        <f t="shared" si="91"/>
        <v/>
      </c>
      <c r="M500" s="2" t="str">
        <f t="shared" si="92"/>
        <v/>
      </c>
      <c r="N500" s="2" t="str">
        <f t="shared" si="96"/>
        <v>23.12 : Façonnage et transformation du verre plat</v>
      </c>
      <c r="O500" s="43" t="str">
        <f t="shared" si="97"/>
        <v/>
      </c>
      <c r="P500" s="2" t="str">
        <f t="shared" si="98"/>
        <v/>
      </c>
      <c r="Q500" s="2" t="str">
        <f t="shared" si="99"/>
        <v/>
      </c>
      <c r="R500" s="2" t="str">
        <f t="shared" si="100"/>
        <v/>
      </c>
    </row>
    <row r="501" spans="1:18">
      <c r="A501" s="6">
        <v>499</v>
      </c>
      <c r="B501" s="7" t="s">
        <v>1030</v>
      </c>
      <c r="C501" s="7" t="b">
        <f t="shared" si="89"/>
        <v>1</v>
      </c>
      <c r="D501" s="8" t="s">
        <v>1028</v>
      </c>
      <c r="E501" s="8" t="s">
        <v>1028</v>
      </c>
      <c r="F501" s="8" t="s">
        <v>1029</v>
      </c>
      <c r="G501" s="2" t="s">
        <v>1031</v>
      </c>
      <c r="H501" s="2" t="str">
        <f t="shared" si="93"/>
        <v>C : INDUSTRIE MANUFACTURIÈRE</v>
      </c>
      <c r="I501" s="2" t="str">
        <f t="shared" si="94"/>
        <v>23 : Fabrication d'autres produits minéraux non métalliques</v>
      </c>
      <c r="J501" s="2" t="str">
        <f t="shared" si="95"/>
        <v>23.1 : Fabrication de verre et d'articles en verre</v>
      </c>
      <c r="K501" s="2" t="str">
        <f t="shared" si="90"/>
        <v/>
      </c>
      <c r="L501" s="2" t="str">
        <f t="shared" si="91"/>
        <v/>
      </c>
      <c r="M501" s="2" t="str">
        <f t="shared" si="92"/>
        <v/>
      </c>
      <c r="N501" s="2" t="str">
        <f t="shared" si="96"/>
        <v>23.12 : Façonnage et transformation du verre plat</v>
      </c>
      <c r="O501" s="43" t="str">
        <f t="shared" si="97"/>
        <v>23.12Z</v>
      </c>
      <c r="P501" s="2" t="str">
        <f t="shared" si="98"/>
        <v>Façonnage et transformation du verre plat</v>
      </c>
      <c r="Q501" s="2" t="str">
        <f t="shared" si="99"/>
        <v>Façonnage et transformation du verre plat</v>
      </c>
      <c r="R501" s="2" t="str">
        <f t="shared" si="100"/>
        <v>Façonnage &amp; transformation du verre plat</v>
      </c>
    </row>
    <row r="502" spans="1:18">
      <c r="A502" s="6">
        <v>500</v>
      </c>
      <c r="B502" s="16" t="s">
        <v>1032</v>
      </c>
      <c r="C502" s="7" t="b">
        <f t="shared" si="89"/>
        <v>0</v>
      </c>
      <c r="D502" s="17" t="s">
        <v>1033</v>
      </c>
      <c r="E502" s="17" t="s">
        <v>1033</v>
      </c>
      <c r="F502" s="17" t="s">
        <v>1033</v>
      </c>
      <c r="G502" s="2" t="s">
        <v>33</v>
      </c>
      <c r="H502" s="2" t="str">
        <f t="shared" si="93"/>
        <v>C : INDUSTRIE MANUFACTURIÈRE</v>
      </c>
      <c r="I502" s="2" t="str">
        <f t="shared" si="94"/>
        <v>23 : Fabrication d'autres produits minéraux non métalliques</v>
      </c>
      <c r="J502" s="2" t="str">
        <f t="shared" si="95"/>
        <v>23.1 : Fabrication de verre et d'articles en verre</v>
      </c>
      <c r="K502" s="2" t="str">
        <f t="shared" si="90"/>
        <v/>
      </c>
      <c r="L502" s="2" t="str">
        <f t="shared" si="91"/>
        <v/>
      </c>
      <c r="M502" s="2" t="str">
        <f t="shared" si="92"/>
        <v/>
      </c>
      <c r="N502" s="2" t="str">
        <f t="shared" si="96"/>
        <v>23.13 : Fabrication de verre creux</v>
      </c>
      <c r="O502" s="43" t="str">
        <f t="shared" si="97"/>
        <v/>
      </c>
      <c r="P502" s="2" t="str">
        <f t="shared" si="98"/>
        <v/>
      </c>
      <c r="Q502" s="2" t="str">
        <f t="shared" si="99"/>
        <v/>
      </c>
      <c r="R502" s="2" t="str">
        <f t="shared" si="100"/>
        <v/>
      </c>
    </row>
    <row r="503" spans="1:18">
      <c r="A503" s="6">
        <v>501</v>
      </c>
      <c r="B503" s="7" t="s">
        <v>1034</v>
      </c>
      <c r="C503" s="7" t="b">
        <f t="shared" si="89"/>
        <v>1</v>
      </c>
      <c r="D503" s="8" t="s">
        <v>1033</v>
      </c>
      <c r="E503" s="8" t="s">
        <v>1033</v>
      </c>
      <c r="F503" s="8" t="s">
        <v>1033</v>
      </c>
      <c r="G503" s="2" t="s">
        <v>1035</v>
      </c>
      <c r="H503" s="2" t="str">
        <f t="shared" si="93"/>
        <v>C : INDUSTRIE MANUFACTURIÈRE</v>
      </c>
      <c r="I503" s="2" t="str">
        <f t="shared" si="94"/>
        <v>23 : Fabrication d'autres produits minéraux non métalliques</v>
      </c>
      <c r="J503" s="2" t="str">
        <f t="shared" si="95"/>
        <v>23.1 : Fabrication de verre et d'articles en verre</v>
      </c>
      <c r="K503" s="2" t="str">
        <f t="shared" si="90"/>
        <v/>
      </c>
      <c r="L503" s="2" t="str">
        <f t="shared" si="91"/>
        <v/>
      </c>
      <c r="M503" s="2" t="str">
        <f t="shared" si="92"/>
        <v/>
      </c>
      <c r="N503" s="2" t="str">
        <f t="shared" si="96"/>
        <v>23.13 : Fabrication de verre creux</v>
      </c>
      <c r="O503" s="43" t="str">
        <f t="shared" si="97"/>
        <v>23.13Z</v>
      </c>
      <c r="P503" s="2" t="str">
        <f t="shared" si="98"/>
        <v>Fabrication de verre creux</v>
      </c>
      <c r="Q503" s="2" t="str">
        <f t="shared" si="99"/>
        <v>Fabrication de verre creux</v>
      </c>
      <c r="R503" s="2" t="str">
        <f t="shared" si="100"/>
        <v>Fabrication de verre creux</v>
      </c>
    </row>
    <row r="504" spans="1:18">
      <c r="A504" s="6">
        <v>502</v>
      </c>
      <c r="B504" s="16" t="s">
        <v>1036</v>
      </c>
      <c r="C504" s="7" t="b">
        <f t="shared" si="89"/>
        <v>0</v>
      </c>
      <c r="D504" s="17" t="s">
        <v>1037</v>
      </c>
      <c r="E504" s="17" t="s">
        <v>1037</v>
      </c>
      <c r="F504" s="17" t="s">
        <v>1037</v>
      </c>
      <c r="G504" s="2" t="s">
        <v>33</v>
      </c>
      <c r="H504" s="2" t="str">
        <f t="shared" si="93"/>
        <v>C : INDUSTRIE MANUFACTURIÈRE</v>
      </c>
      <c r="I504" s="2" t="str">
        <f t="shared" si="94"/>
        <v>23 : Fabrication d'autres produits minéraux non métalliques</v>
      </c>
      <c r="J504" s="2" t="str">
        <f t="shared" si="95"/>
        <v>23.1 : Fabrication de verre et d'articles en verre</v>
      </c>
      <c r="K504" s="2" t="str">
        <f t="shared" si="90"/>
        <v/>
      </c>
      <c r="L504" s="2" t="str">
        <f t="shared" si="91"/>
        <v/>
      </c>
      <c r="M504" s="2" t="str">
        <f t="shared" si="92"/>
        <v/>
      </c>
      <c r="N504" s="2" t="str">
        <f t="shared" si="96"/>
        <v>23.14 : Fabrication de fibres de verre</v>
      </c>
      <c r="O504" s="43" t="str">
        <f t="shared" si="97"/>
        <v/>
      </c>
      <c r="P504" s="2" t="str">
        <f t="shared" si="98"/>
        <v/>
      </c>
      <c r="Q504" s="2" t="str">
        <f t="shared" si="99"/>
        <v/>
      </c>
      <c r="R504" s="2" t="str">
        <f t="shared" si="100"/>
        <v/>
      </c>
    </row>
    <row r="505" spans="1:18">
      <c r="A505" s="6">
        <v>503</v>
      </c>
      <c r="B505" s="7" t="s">
        <v>1038</v>
      </c>
      <c r="C505" s="7" t="b">
        <f t="shared" si="89"/>
        <v>1</v>
      </c>
      <c r="D505" s="8" t="s">
        <v>1037</v>
      </c>
      <c r="E505" s="8" t="s">
        <v>1037</v>
      </c>
      <c r="F505" s="8" t="s">
        <v>1037</v>
      </c>
      <c r="G505" s="2" t="s">
        <v>1039</v>
      </c>
      <c r="H505" s="2" t="str">
        <f t="shared" si="93"/>
        <v>C : INDUSTRIE MANUFACTURIÈRE</v>
      </c>
      <c r="I505" s="2" t="str">
        <f t="shared" si="94"/>
        <v>23 : Fabrication d'autres produits minéraux non métalliques</v>
      </c>
      <c r="J505" s="2" t="str">
        <f t="shared" si="95"/>
        <v>23.1 : Fabrication de verre et d'articles en verre</v>
      </c>
      <c r="K505" s="2" t="str">
        <f t="shared" si="90"/>
        <v/>
      </c>
      <c r="L505" s="2" t="str">
        <f t="shared" si="91"/>
        <v/>
      </c>
      <c r="M505" s="2" t="str">
        <f t="shared" si="92"/>
        <v/>
      </c>
      <c r="N505" s="2" t="str">
        <f t="shared" si="96"/>
        <v>23.14 : Fabrication de fibres de verre</v>
      </c>
      <c r="O505" s="43" t="str">
        <f t="shared" si="97"/>
        <v>23.14Z</v>
      </c>
      <c r="P505" s="2" t="str">
        <f t="shared" si="98"/>
        <v>Fabrication de fibres de verre</v>
      </c>
      <c r="Q505" s="2" t="str">
        <f t="shared" si="99"/>
        <v>Fabrication de fibres de verre</v>
      </c>
      <c r="R505" s="2" t="str">
        <f t="shared" si="100"/>
        <v>Fabrication de fibres de verre</v>
      </c>
    </row>
    <row r="506" spans="1:18" ht="24.95">
      <c r="A506" s="6">
        <v>504</v>
      </c>
      <c r="B506" s="16" t="s">
        <v>1040</v>
      </c>
      <c r="C506" s="7" t="b">
        <f t="shared" si="89"/>
        <v>0</v>
      </c>
      <c r="D506" s="17" t="s">
        <v>1041</v>
      </c>
      <c r="E506" s="17" t="s">
        <v>1042</v>
      </c>
      <c r="F506" s="17" t="s">
        <v>1043</v>
      </c>
      <c r="G506" s="2" t="s">
        <v>33</v>
      </c>
      <c r="H506" s="2" t="str">
        <f t="shared" si="93"/>
        <v>C : INDUSTRIE MANUFACTURIÈRE</v>
      </c>
      <c r="I506" s="2" t="str">
        <f t="shared" si="94"/>
        <v>23 : Fabrication d'autres produits minéraux non métalliques</v>
      </c>
      <c r="J506" s="2" t="str">
        <f t="shared" si="95"/>
        <v>23.1 : Fabrication de verre et d'articles en verre</v>
      </c>
      <c r="K506" s="2" t="str">
        <f t="shared" si="90"/>
        <v/>
      </c>
      <c r="L506" s="2" t="str">
        <f t="shared" si="91"/>
        <v/>
      </c>
      <c r="M506" s="2" t="str">
        <f t="shared" si="92"/>
        <v/>
      </c>
      <c r="N506" s="2" t="str">
        <f t="shared" si="96"/>
        <v>23.19 : Fabrication et façonnage d'autres articles en verre, y compris verre technique</v>
      </c>
      <c r="O506" s="43" t="str">
        <f t="shared" si="97"/>
        <v/>
      </c>
      <c r="P506" s="2" t="str">
        <f t="shared" si="98"/>
        <v/>
      </c>
      <c r="Q506" s="2" t="str">
        <f t="shared" si="99"/>
        <v/>
      </c>
      <c r="R506" s="2" t="str">
        <f t="shared" si="100"/>
        <v/>
      </c>
    </row>
    <row r="507" spans="1:18" ht="25.7">
      <c r="A507" s="6">
        <v>505</v>
      </c>
      <c r="B507" s="7" t="s">
        <v>1044</v>
      </c>
      <c r="C507" s="7" t="b">
        <f t="shared" si="89"/>
        <v>1</v>
      </c>
      <c r="D507" s="8" t="s">
        <v>1041</v>
      </c>
      <c r="E507" s="8" t="s">
        <v>1042</v>
      </c>
      <c r="F507" s="8" t="s">
        <v>1043</v>
      </c>
      <c r="G507" s="2" t="s">
        <v>1045</v>
      </c>
      <c r="H507" s="2" t="str">
        <f t="shared" si="93"/>
        <v>C : INDUSTRIE MANUFACTURIÈRE</v>
      </c>
      <c r="I507" s="2" t="str">
        <f t="shared" si="94"/>
        <v>23 : Fabrication d'autres produits minéraux non métalliques</v>
      </c>
      <c r="J507" s="2" t="str">
        <f t="shared" si="95"/>
        <v>23.1 : Fabrication de verre et d'articles en verre</v>
      </c>
      <c r="K507" s="2" t="str">
        <f t="shared" si="90"/>
        <v/>
      </c>
      <c r="L507" s="2" t="str">
        <f t="shared" si="91"/>
        <v/>
      </c>
      <c r="M507" s="2" t="str">
        <f t="shared" si="92"/>
        <v/>
      </c>
      <c r="N507" s="2" t="str">
        <f t="shared" si="96"/>
        <v>23.19 : Fabrication et façonnage d'autres articles en verre, y compris verre technique</v>
      </c>
      <c r="O507" s="43" t="str">
        <f t="shared" si="97"/>
        <v>23.19Z</v>
      </c>
      <c r="P507" s="2" t="str">
        <f t="shared" si="98"/>
        <v>Fabrication et façonnage d'autres articles en verre, y compris verre technique</v>
      </c>
      <c r="Q507" s="2" t="str">
        <f t="shared" si="99"/>
        <v>Fabrication &amp; façonnage autres articles verre yc verre technique</v>
      </c>
      <c r="R507" s="2" t="str">
        <f t="shared" si="100"/>
        <v>Fab. &amp; façonnage aut. article en verre</v>
      </c>
    </row>
    <row r="508" spans="1:18">
      <c r="A508" s="6">
        <v>506</v>
      </c>
      <c r="B508" s="12"/>
      <c r="C508" s="7" t="b">
        <f t="shared" si="89"/>
        <v>0</v>
      </c>
      <c r="D508" s="13"/>
      <c r="E508" s="13"/>
      <c r="F508" s="13"/>
      <c r="G508" s="2" t="s">
        <v>25</v>
      </c>
      <c r="H508" s="2" t="str">
        <f t="shared" si="93"/>
        <v>C : INDUSTRIE MANUFACTURIÈRE</v>
      </c>
      <c r="I508" s="2" t="str">
        <f t="shared" si="94"/>
        <v>23 : Fabrication d'autres produits minéraux non métalliques</v>
      </c>
      <c r="J508" s="2" t="str">
        <f t="shared" si="95"/>
        <v>23.1 : Fabrication de verre et d'articles en verre</v>
      </c>
      <c r="K508" s="2" t="str">
        <f t="shared" si="90"/>
        <v/>
      </c>
      <c r="L508" s="2" t="str">
        <f t="shared" si="91"/>
        <v/>
      </c>
      <c r="M508" s="2" t="str">
        <f t="shared" si="92"/>
        <v xml:space="preserve"> . . . . . . . . . . . . . . . . . . . . . . . . . . . . . . . . . . . . . . . . . . . . . . . . . . . . . . . . . . . . . . . . . . . . . . . . . .</v>
      </c>
      <c r="N508" s="2" t="str">
        <f t="shared" si="96"/>
        <v>23.19 : Fabrication et façonnage d'autres articles en verre, y compris verre technique</v>
      </c>
      <c r="O508" s="43" t="str">
        <f t="shared" si="97"/>
        <v/>
      </c>
      <c r="P508" s="2" t="str">
        <f t="shared" si="98"/>
        <v/>
      </c>
      <c r="Q508" s="2" t="str">
        <f t="shared" si="99"/>
        <v/>
      </c>
      <c r="R508" s="2" t="str">
        <f t="shared" si="100"/>
        <v/>
      </c>
    </row>
    <row r="509" spans="1:18">
      <c r="A509" s="6">
        <v>507</v>
      </c>
      <c r="B509" s="10" t="s">
        <v>1046</v>
      </c>
      <c r="C509" s="7" t="b">
        <f t="shared" si="89"/>
        <v>0</v>
      </c>
      <c r="D509" s="11" t="s">
        <v>1047</v>
      </c>
      <c r="E509" s="11" t="s">
        <v>1047</v>
      </c>
      <c r="F509" s="11" t="s">
        <v>1047</v>
      </c>
      <c r="G509" s="2" t="s">
        <v>1048</v>
      </c>
      <c r="H509" s="2" t="str">
        <f t="shared" si="93"/>
        <v>C : INDUSTRIE MANUFACTURIÈRE</v>
      </c>
      <c r="I509" s="2" t="str">
        <f t="shared" si="94"/>
        <v>23 : Fabrication d'autres produits minéraux non métalliques</v>
      </c>
      <c r="J509" s="2" t="str">
        <f t="shared" si="95"/>
        <v>23.2 : Fabrication de produits réfractaires</v>
      </c>
      <c r="K509" s="2" t="str">
        <f t="shared" si="90"/>
        <v/>
      </c>
      <c r="L509" s="2" t="str">
        <f t="shared" si="91"/>
        <v/>
      </c>
      <c r="M509" s="2" t="str">
        <f t="shared" si="92"/>
        <v/>
      </c>
      <c r="N509" s="2" t="str">
        <f t="shared" si="96"/>
        <v>23.19 : Fabrication et façonnage d'autres articles en verre, y compris verre technique</v>
      </c>
      <c r="O509" s="43" t="str">
        <f t="shared" si="97"/>
        <v/>
      </c>
      <c r="P509" s="2" t="str">
        <f t="shared" si="98"/>
        <v/>
      </c>
      <c r="Q509" s="2" t="str">
        <f t="shared" si="99"/>
        <v/>
      </c>
      <c r="R509" s="2" t="str">
        <f t="shared" si="100"/>
        <v/>
      </c>
    </row>
    <row r="510" spans="1:18">
      <c r="A510" s="6">
        <v>508</v>
      </c>
      <c r="B510" s="16" t="s">
        <v>1049</v>
      </c>
      <c r="C510" s="7" t="b">
        <f t="shared" si="89"/>
        <v>0</v>
      </c>
      <c r="D510" s="17" t="s">
        <v>1047</v>
      </c>
      <c r="E510" s="17" t="s">
        <v>1047</v>
      </c>
      <c r="F510" s="17" t="s">
        <v>1047</v>
      </c>
      <c r="G510" s="2" t="s">
        <v>33</v>
      </c>
      <c r="H510" s="2" t="str">
        <f t="shared" si="93"/>
        <v>C : INDUSTRIE MANUFACTURIÈRE</v>
      </c>
      <c r="I510" s="2" t="str">
        <f t="shared" si="94"/>
        <v>23 : Fabrication d'autres produits minéraux non métalliques</v>
      </c>
      <c r="J510" s="2" t="str">
        <f t="shared" si="95"/>
        <v>23.2 : Fabrication de produits réfractaires</v>
      </c>
      <c r="K510" s="2" t="str">
        <f t="shared" si="90"/>
        <v/>
      </c>
      <c r="L510" s="2" t="str">
        <f t="shared" si="91"/>
        <v/>
      </c>
      <c r="M510" s="2" t="str">
        <f t="shared" si="92"/>
        <v/>
      </c>
      <c r="N510" s="2" t="str">
        <f t="shared" si="96"/>
        <v>23.20 : Fabrication de produits réfractaires</v>
      </c>
      <c r="O510" s="43" t="str">
        <f t="shared" si="97"/>
        <v/>
      </c>
      <c r="P510" s="2" t="str">
        <f t="shared" si="98"/>
        <v/>
      </c>
      <c r="Q510" s="2" t="str">
        <f t="shared" si="99"/>
        <v/>
      </c>
      <c r="R510" s="2" t="str">
        <f t="shared" si="100"/>
        <v/>
      </c>
    </row>
    <row r="511" spans="1:18">
      <c r="A511" s="6">
        <v>509</v>
      </c>
      <c r="B511" s="7" t="s">
        <v>1050</v>
      </c>
      <c r="C511" s="7" t="b">
        <f t="shared" si="89"/>
        <v>1</v>
      </c>
      <c r="D511" s="8" t="s">
        <v>1047</v>
      </c>
      <c r="E511" s="8" t="s">
        <v>1047</v>
      </c>
      <c r="F511" s="8" t="s">
        <v>1047</v>
      </c>
      <c r="G511" s="2" t="s">
        <v>1051</v>
      </c>
      <c r="H511" s="2" t="str">
        <f t="shared" si="93"/>
        <v>C : INDUSTRIE MANUFACTURIÈRE</v>
      </c>
      <c r="I511" s="2" t="str">
        <f t="shared" si="94"/>
        <v>23 : Fabrication d'autres produits minéraux non métalliques</v>
      </c>
      <c r="J511" s="2" t="str">
        <f t="shared" si="95"/>
        <v>23.2 : Fabrication de produits réfractaires</v>
      </c>
      <c r="K511" s="2" t="str">
        <f t="shared" si="90"/>
        <v/>
      </c>
      <c r="L511" s="2" t="str">
        <f t="shared" si="91"/>
        <v/>
      </c>
      <c r="M511" s="2" t="str">
        <f t="shared" si="92"/>
        <v/>
      </c>
      <c r="N511" s="2" t="str">
        <f t="shared" si="96"/>
        <v>23.20 : Fabrication de produits réfractaires</v>
      </c>
      <c r="O511" s="43" t="str">
        <f t="shared" si="97"/>
        <v>23.20Z</v>
      </c>
      <c r="P511" s="2" t="str">
        <f t="shared" si="98"/>
        <v>Fabrication de produits réfractaires</v>
      </c>
      <c r="Q511" s="2" t="str">
        <f t="shared" si="99"/>
        <v>Fabrication de produits réfractaires</v>
      </c>
      <c r="R511" s="2" t="str">
        <f t="shared" si="100"/>
        <v>Fabrication de produits réfractaires</v>
      </c>
    </row>
    <row r="512" spans="1:18">
      <c r="A512" s="6">
        <v>510</v>
      </c>
      <c r="B512" s="12"/>
      <c r="C512" s="7" t="b">
        <f t="shared" si="89"/>
        <v>0</v>
      </c>
      <c r="D512" s="13"/>
      <c r="E512" s="13"/>
      <c r="F512" s="13"/>
      <c r="G512" s="2" t="s">
        <v>25</v>
      </c>
      <c r="H512" s="2" t="str">
        <f t="shared" si="93"/>
        <v>C : INDUSTRIE MANUFACTURIÈRE</v>
      </c>
      <c r="I512" s="2" t="str">
        <f t="shared" si="94"/>
        <v>23 : Fabrication d'autres produits minéraux non métalliques</v>
      </c>
      <c r="J512" s="2" t="str">
        <f t="shared" si="95"/>
        <v>23.2 : Fabrication de produits réfractaires</v>
      </c>
      <c r="K512" s="2" t="str">
        <f t="shared" si="90"/>
        <v/>
      </c>
      <c r="L512" s="2" t="str">
        <f t="shared" si="91"/>
        <v/>
      </c>
      <c r="M512" s="2" t="str">
        <f t="shared" si="92"/>
        <v xml:space="preserve"> . . . . . . . . . . . . . . . . . . . . . . . . . . . . . . . . . . . . . . . . . . . . . . . . . . . . . . . . . . . . . . . . . . . . . . . . . .</v>
      </c>
      <c r="N512" s="2" t="str">
        <f t="shared" si="96"/>
        <v>23.20 : Fabrication de produits réfractaires</v>
      </c>
      <c r="O512" s="43" t="str">
        <f t="shared" si="97"/>
        <v/>
      </c>
      <c r="P512" s="2" t="str">
        <f t="shared" si="98"/>
        <v/>
      </c>
      <c r="Q512" s="2" t="str">
        <f t="shared" si="99"/>
        <v/>
      </c>
      <c r="R512" s="2" t="str">
        <f t="shared" si="100"/>
        <v/>
      </c>
    </row>
    <row r="513" spans="1:18">
      <c r="A513" s="6">
        <v>511</v>
      </c>
      <c r="B513" s="10" t="s">
        <v>1052</v>
      </c>
      <c r="C513" s="7" t="b">
        <f t="shared" si="89"/>
        <v>0</v>
      </c>
      <c r="D513" s="11" t="s">
        <v>1053</v>
      </c>
      <c r="E513" s="11" t="s">
        <v>1053</v>
      </c>
      <c r="F513" s="11" t="s">
        <v>1054</v>
      </c>
      <c r="G513" s="2" t="s">
        <v>1055</v>
      </c>
      <c r="H513" s="2" t="str">
        <f t="shared" si="93"/>
        <v>C : INDUSTRIE MANUFACTURIÈRE</v>
      </c>
      <c r="I513" s="2" t="str">
        <f t="shared" si="94"/>
        <v>23 : Fabrication d'autres produits minéraux non métalliques</v>
      </c>
      <c r="J513" s="2" t="str">
        <f t="shared" si="95"/>
        <v>23.3 : Fabrication de matériaux de construction en terre cuite</v>
      </c>
      <c r="K513" s="2" t="str">
        <f t="shared" si="90"/>
        <v/>
      </c>
      <c r="L513" s="2" t="str">
        <f t="shared" si="91"/>
        <v/>
      </c>
      <c r="M513" s="2" t="str">
        <f t="shared" si="92"/>
        <v/>
      </c>
      <c r="N513" s="2" t="str">
        <f t="shared" si="96"/>
        <v>23.20 : Fabrication de produits réfractaires</v>
      </c>
      <c r="O513" s="43" t="str">
        <f t="shared" si="97"/>
        <v/>
      </c>
      <c r="P513" s="2" t="str">
        <f t="shared" si="98"/>
        <v/>
      </c>
      <c r="Q513" s="2" t="str">
        <f t="shared" si="99"/>
        <v/>
      </c>
      <c r="R513" s="2" t="str">
        <f t="shared" si="100"/>
        <v/>
      </c>
    </row>
    <row r="514" spans="1:18">
      <c r="A514" s="6">
        <v>512</v>
      </c>
      <c r="B514" s="16" t="s">
        <v>1056</v>
      </c>
      <c r="C514" s="7" t="b">
        <f t="shared" si="89"/>
        <v>0</v>
      </c>
      <c r="D514" s="17" t="s">
        <v>1057</v>
      </c>
      <c r="E514" s="17" t="s">
        <v>1057</v>
      </c>
      <c r="F514" s="17" t="s">
        <v>1057</v>
      </c>
      <c r="G514" s="2" t="s">
        <v>33</v>
      </c>
      <c r="H514" s="2" t="str">
        <f t="shared" si="93"/>
        <v>C : INDUSTRIE MANUFACTURIÈRE</v>
      </c>
      <c r="I514" s="2" t="str">
        <f t="shared" si="94"/>
        <v>23 : Fabrication d'autres produits minéraux non métalliques</v>
      </c>
      <c r="J514" s="2" t="str">
        <f t="shared" si="95"/>
        <v>23.3 : Fabrication de matériaux de construction en terre cuite</v>
      </c>
      <c r="K514" s="2" t="str">
        <f t="shared" si="90"/>
        <v/>
      </c>
      <c r="L514" s="2" t="str">
        <f t="shared" si="91"/>
        <v/>
      </c>
      <c r="M514" s="2" t="str">
        <f t="shared" si="92"/>
        <v/>
      </c>
      <c r="N514" s="2" t="str">
        <f t="shared" si="96"/>
        <v>23.31 : Fabrication de carreaux en céramique</v>
      </c>
      <c r="O514" s="43" t="str">
        <f t="shared" si="97"/>
        <v/>
      </c>
      <c r="P514" s="2" t="str">
        <f t="shared" si="98"/>
        <v/>
      </c>
      <c r="Q514" s="2" t="str">
        <f t="shared" si="99"/>
        <v/>
      </c>
      <c r="R514" s="2" t="str">
        <f t="shared" si="100"/>
        <v/>
      </c>
    </row>
    <row r="515" spans="1:18">
      <c r="A515" s="6">
        <v>513</v>
      </c>
      <c r="B515" s="7" t="s">
        <v>1058</v>
      </c>
      <c r="C515" s="7" t="b">
        <f t="shared" si="89"/>
        <v>1</v>
      </c>
      <c r="D515" s="8" t="s">
        <v>1057</v>
      </c>
      <c r="E515" s="8" t="s">
        <v>1057</v>
      </c>
      <c r="F515" s="8" t="s">
        <v>1057</v>
      </c>
      <c r="G515" s="2" t="s">
        <v>1059</v>
      </c>
      <c r="H515" s="2" t="str">
        <f t="shared" si="93"/>
        <v>C : INDUSTRIE MANUFACTURIÈRE</v>
      </c>
      <c r="I515" s="2" t="str">
        <f t="shared" si="94"/>
        <v>23 : Fabrication d'autres produits minéraux non métalliques</v>
      </c>
      <c r="J515" s="2" t="str">
        <f t="shared" si="95"/>
        <v>23.3 : Fabrication de matériaux de construction en terre cuite</v>
      </c>
      <c r="K515" s="2" t="str">
        <f t="shared" si="90"/>
        <v/>
      </c>
      <c r="L515" s="2" t="str">
        <f t="shared" si="91"/>
        <v/>
      </c>
      <c r="M515" s="2" t="str">
        <f t="shared" si="92"/>
        <v/>
      </c>
      <c r="N515" s="2" t="str">
        <f t="shared" si="96"/>
        <v>23.31 : Fabrication de carreaux en céramique</v>
      </c>
      <c r="O515" s="43" t="str">
        <f t="shared" si="97"/>
        <v>23.31Z</v>
      </c>
      <c r="P515" s="2" t="str">
        <f t="shared" si="98"/>
        <v>Fabrication de carreaux en céramique</v>
      </c>
      <c r="Q515" s="2" t="str">
        <f t="shared" si="99"/>
        <v>Fabrication de carreaux en céramique</v>
      </c>
      <c r="R515" s="2" t="str">
        <f t="shared" si="100"/>
        <v>Fabrication de carreaux en céramique</v>
      </c>
    </row>
    <row r="516" spans="1:18">
      <c r="A516" s="6">
        <v>514</v>
      </c>
      <c r="B516" s="16" t="s">
        <v>1060</v>
      </c>
      <c r="C516" s="7" t="b">
        <f t="shared" ref="C516:C579" si="101">IF(RIGHT(B516,1)="Z",TRUE,FALSE)</f>
        <v>0</v>
      </c>
      <c r="D516" s="17" t="s">
        <v>1061</v>
      </c>
      <c r="E516" s="17" t="s">
        <v>1062</v>
      </c>
      <c r="F516" s="17" t="s">
        <v>1063</v>
      </c>
      <c r="G516" s="2" t="s">
        <v>33</v>
      </c>
      <c r="H516" s="2" t="str">
        <f t="shared" si="93"/>
        <v>C : INDUSTRIE MANUFACTURIÈRE</v>
      </c>
      <c r="I516" s="2" t="str">
        <f t="shared" si="94"/>
        <v>23 : Fabrication d'autres produits minéraux non métalliques</v>
      </c>
      <c r="J516" s="2" t="str">
        <f t="shared" si="95"/>
        <v>23.3 : Fabrication de matériaux de construction en terre cuite</v>
      </c>
      <c r="K516" s="2" t="str">
        <f t="shared" ref="K516:K579" si="102">IFERROR(IF(_xlfn.TEXTBEFORE(B517," ",,1)="SECTION","============================================================================",""),"")</f>
        <v/>
      </c>
      <c r="L516" s="2" t="str">
        <f t="shared" ref="L516:L579" si="103">IF(LEN(B517)=2," - - - - - - - - - - - - - - - - - - - - - - - - - - - - - - - - - - - - - - - - - - - - - - - - - - - - - - - - - - - - - - - - - - - - - - - - - -","")</f>
        <v/>
      </c>
      <c r="M516" s="2" t="str">
        <f t="shared" ref="M516:M579" si="104">IF(LEN(B517)=4," . . . . . . . . . . . . . . . . . . . . . . . . . . . . . . . . . . . . . . . . . . . . . . . . . . . . . . . . . . . . . . . . . . . . . . . . . .","")</f>
        <v/>
      </c>
      <c r="N516" s="2" t="str">
        <f t="shared" si="96"/>
        <v>23.32 : Fabrication de briques, tuiles et produits de construction, en terre cuite</v>
      </c>
      <c r="O516" s="43" t="str">
        <f t="shared" si="97"/>
        <v/>
      </c>
      <c r="P516" s="2" t="str">
        <f t="shared" si="98"/>
        <v/>
      </c>
      <c r="Q516" s="2" t="str">
        <f t="shared" si="99"/>
        <v/>
      </c>
      <c r="R516" s="2" t="str">
        <f t="shared" si="100"/>
        <v/>
      </c>
    </row>
    <row r="517" spans="1:18" ht="25.7">
      <c r="A517" s="6">
        <v>515</v>
      </c>
      <c r="B517" s="7" t="s">
        <v>1064</v>
      </c>
      <c r="C517" s="7" t="b">
        <f t="shared" si="101"/>
        <v>1</v>
      </c>
      <c r="D517" s="8" t="s">
        <v>1061</v>
      </c>
      <c r="E517" s="8" t="s">
        <v>1062</v>
      </c>
      <c r="F517" s="8" t="s">
        <v>1063</v>
      </c>
      <c r="G517" s="2" t="s">
        <v>1065</v>
      </c>
      <c r="H517" s="2" t="str">
        <f t="shared" ref="H517:H580" si="105">IFERROR(IF(_xlfn.TEXTBEFORE(B517," ",,1)="SECTION",_xlfn.TEXTAFTER(B517,"SECTION ")&amp;" : "&amp;D517,""),H516)</f>
        <v>C : INDUSTRIE MANUFACTURIÈRE</v>
      </c>
      <c r="I517" s="2" t="str">
        <f t="shared" si="94"/>
        <v>23 : Fabrication d'autres produits minéraux non métalliques</v>
      </c>
      <c r="J517" s="2" t="str">
        <f t="shared" si="95"/>
        <v>23.3 : Fabrication de matériaux de construction en terre cuite</v>
      </c>
      <c r="K517" s="2" t="str">
        <f t="shared" si="102"/>
        <v/>
      </c>
      <c r="L517" s="2" t="str">
        <f t="shared" si="103"/>
        <v/>
      </c>
      <c r="M517" s="2" t="str">
        <f t="shared" si="104"/>
        <v/>
      </c>
      <c r="N517" s="2" t="str">
        <f t="shared" si="96"/>
        <v>23.32 : Fabrication de briques, tuiles et produits de construction, en terre cuite</v>
      </c>
      <c r="O517" s="43" t="str">
        <f t="shared" si="97"/>
        <v>23.32Z</v>
      </c>
      <c r="P517" s="2" t="str">
        <f t="shared" si="98"/>
        <v>Fabrication de briques, tuiles et produits de construction, en terre cuite</v>
      </c>
      <c r="Q517" s="2" t="str">
        <f t="shared" si="99"/>
        <v>Fabrication briques tuiles &amp; prod. de construction en terre cuite</v>
      </c>
      <c r="R517" s="2" t="str">
        <f t="shared" si="100"/>
        <v>Fab. produit  construct. en terre cuite</v>
      </c>
    </row>
    <row r="518" spans="1:18">
      <c r="A518" s="6">
        <v>516</v>
      </c>
      <c r="B518" s="12"/>
      <c r="C518" s="7" t="b">
        <f t="shared" si="101"/>
        <v>0</v>
      </c>
      <c r="D518" s="13"/>
      <c r="E518" s="13"/>
      <c r="F518" s="13"/>
      <c r="G518" s="2" t="s">
        <v>25</v>
      </c>
      <c r="H518" s="2" t="str">
        <f t="shared" si="105"/>
        <v>C : INDUSTRIE MANUFACTURIÈRE</v>
      </c>
      <c r="I518" s="2" t="str">
        <f t="shared" si="94"/>
        <v>23 : Fabrication d'autres produits minéraux non métalliques</v>
      </c>
      <c r="J518" s="2" t="str">
        <f t="shared" si="95"/>
        <v>23.3 : Fabrication de matériaux de construction en terre cuite</v>
      </c>
      <c r="K518" s="2" t="str">
        <f t="shared" si="102"/>
        <v/>
      </c>
      <c r="L518" s="2" t="str">
        <f t="shared" si="103"/>
        <v/>
      </c>
      <c r="M518" s="2" t="str">
        <f t="shared" si="104"/>
        <v xml:space="preserve"> . . . . . . . . . . . . . . . . . . . . . . . . . . . . . . . . . . . . . . . . . . . . . . . . . . . . . . . . . . . . . . . . . . . . . . . . . .</v>
      </c>
      <c r="N518" s="2" t="str">
        <f t="shared" si="96"/>
        <v>23.32 : Fabrication de briques, tuiles et produits de construction, en terre cuite</v>
      </c>
      <c r="O518" s="43" t="str">
        <f t="shared" si="97"/>
        <v/>
      </c>
      <c r="P518" s="2" t="str">
        <f t="shared" si="98"/>
        <v/>
      </c>
      <c r="Q518" s="2" t="str">
        <f t="shared" si="99"/>
        <v/>
      </c>
      <c r="R518" s="2" t="str">
        <f t="shared" si="100"/>
        <v/>
      </c>
    </row>
    <row r="519" spans="1:18">
      <c r="A519" s="6">
        <v>517</v>
      </c>
      <c r="B519" s="10" t="s">
        <v>1066</v>
      </c>
      <c r="C519" s="7" t="b">
        <f t="shared" si="101"/>
        <v>0</v>
      </c>
      <c r="D519" s="11" t="s">
        <v>1067</v>
      </c>
      <c r="E519" s="11" t="s">
        <v>1068</v>
      </c>
      <c r="F519" s="11" t="s">
        <v>1069</v>
      </c>
      <c r="G519" s="2" t="s">
        <v>1070</v>
      </c>
      <c r="H519" s="2" t="str">
        <f t="shared" si="105"/>
        <v>C : INDUSTRIE MANUFACTURIÈRE</v>
      </c>
      <c r="I519" s="2" t="str">
        <f t="shared" ref="I519:I582" si="106">IF(LEN(B519)=2,B519&amp;" : "&amp;D519,I518)</f>
        <v>23 : Fabrication d'autres produits minéraux non métalliques</v>
      </c>
      <c r="J519" s="2" t="str">
        <f t="shared" si="95"/>
        <v xml:space="preserve">23.4 : Fabrication d'autres produits en céramique et en porcelaine </v>
      </c>
      <c r="K519" s="2" t="str">
        <f t="shared" si="102"/>
        <v/>
      </c>
      <c r="L519" s="2" t="str">
        <f t="shared" si="103"/>
        <v/>
      </c>
      <c r="M519" s="2" t="str">
        <f t="shared" si="104"/>
        <v/>
      </c>
      <c r="N519" s="2" t="str">
        <f t="shared" si="96"/>
        <v>23.32 : Fabrication de briques, tuiles et produits de construction, en terre cuite</v>
      </c>
      <c r="O519" s="43" t="str">
        <f t="shared" si="97"/>
        <v/>
      </c>
      <c r="P519" s="2" t="str">
        <f t="shared" si="98"/>
        <v/>
      </c>
      <c r="Q519" s="2" t="str">
        <f t="shared" si="99"/>
        <v/>
      </c>
      <c r="R519" s="2" t="str">
        <f t="shared" si="100"/>
        <v/>
      </c>
    </row>
    <row r="520" spans="1:18">
      <c r="A520" s="6">
        <v>518</v>
      </c>
      <c r="B520" s="16" t="s">
        <v>1071</v>
      </c>
      <c r="C520" s="7" t="b">
        <f t="shared" si="101"/>
        <v>0</v>
      </c>
      <c r="D520" s="17" t="s">
        <v>1072</v>
      </c>
      <c r="E520" s="17" t="s">
        <v>1073</v>
      </c>
      <c r="F520" s="17" t="s">
        <v>1074</v>
      </c>
      <c r="G520" s="2" t="s">
        <v>33</v>
      </c>
      <c r="H520" s="2" t="str">
        <f t="shared" si="105"/>
        <v>C : INDUSTRIE MANUFACTURIÈRE</v>
      </c>
      <c r="I520" s="2" t="str">
        <f t="shared" si="106"/>
        <v>23 : Fabrication d'autres produits minéraux non métalliques</v>
      </c>
      <c r="J520" s="2" t="str">
        <f t="shared" si="95"/>
        <v xml:space="preserve">23.4 : Fabrication d'autres produits en céramique et en porcelaine </v>
      </c>
      <c r="K520" s="2" t="str">
        <f t="shared" si="102"/>
        <v/>
      </c>
      <c r="L520" s="2" t="str">
        <f t="shared" si="103"/>
        <v/>
      </c>
      <c r="M520" s="2" t="str">
        <f t="shared" si="104"/>
        <v/>
      </c>
      <c r="N520" s="2" t="str">
        <f t="shared" si="96"/>
        <v>23.41 : Fabrication d'articles céramiques à usage domestique ou ornemental</v>
      </c>
      <c r="O520" s="43" t="str">
        <f t="shared" si="97"/>
        <v/>
      </c>
      <c r="P520" s="2" t="str">
        <f t="shared" si="98"/>
        <v/>
      </c>
      <c r="Q520" s="2" t="str">
        <f t="shared" si="99"/>
        <v/>
      </c>
      <c r="R520" s="2" t="str">
        <f t="shared" si="100"/>
        <v/>
      </c>
    </row>
    <row r="521" spans="1:18" ht="25.7">
      <c r="A521" s="6">
        <v>519</v>
      </c>
      <c r="B521" s="7" t="s">
        <v>1075</v>
      </c>
      <c r="C521" s="7" t="b">
        <f t="shared" si="101"/>
        <v>1</v>
      </c>
      <c r="D521" s="8" t="s">
        <v>1072</v>
      </c>
      <c r="E521" s="8" t="s">
        <v>1073</v>
      </c>
      <c r="F521" s="8" t="s">
        <v>1074</v>
      </c>
      <c r="G521" s="2" t="s">
        <v>1076</v>
      </c>
      <c r="H521" s="2" t="str">
        <f t="shared" si="105"/>
        <v>C : INDUSTRIE MANUFACTURIÈRE</v>
      </c>
      <c r="I521" s="2" t="str">
        <f t="shared" si="106"/>
        <v>23 : Fabrication d'autres produits minéraux non métalliques</v>
      </c>
      <c r="J521" s="2" t="str">
        <f t="shared" ref="J521:J584" si="107">IF(LEN(B521)=4,B521&amp;" : "&amp;D521,J520)</f>
        <v xml:space="preserve">23.4 : Fabrication d'autres produits en céramique et en porcelaine </v>
      </c>
      <c r="K521" s="2" t="str">
        <f t="shared" si="102"/>
        <v/>
      </c>
      <c r="L521" s="2" t="str">
        <f t="shared" si="103"/>
        <v/>
      </c>
      <c r="M521" s="2" t="str">
        <f t="shared" si="104"/>
        <v/>
      </c>
      <c r="N521" s="2" t="str">
        <f t="shared" si="96"/>
        <v>23.41 : Fabrication d'articles céramiques à usage domestique ou ornemental</v>
      </c>
      <c r="O521" s="43" t="str">
        <f t="shared" si="97"/>
        <v>23.41Z</v>
      </c>
      <c r="P521" s="2" t="str">
        <f t="shared" si="98"/>
        <v>Fabrication d'articles céramiques à usage domestique ou ornemental</v>
      </c>
      <c r="Q521" s="2" t="str">
        <f t="shared" si="99"/>
        <v>Fabrication d'articles céramiques à usage domestique, ornemental</v>
      </c>
      <c r="R521" s="2" t="str">
        <f t="shared" si="100"/>
        <v>Fab. art. céramiq. usage domest. &amp; déco.</v>
      </c>
    </row>
    <row r="522" spans="1:18">
      <c r="A522" s="6">
        <v>520</v>
      </c>
      <c r="B522" s="16" t="s">
        <v>1077</v>
      </c>
      <c r="C522" s="7" t="b">
        <f t="shared" si="101"/>
        <v>0</v>
      </c>
      <c r="D522" s="17" t="s">
        <v>1078</v>
      </c>
      <c r="E522" s="17" t="s">
        <v>1078</v>
      </c>
      <c r="F522" s="17" t="s">
        <v>1079</v>
      </c>
      <c r="G522" s="2" t="s">
        <v>33</v>
      </c>
      <c r="H522" s="2" t="str">
        <f t="shared" si="105"/>
        <v>C : INDUSTRIE MANUFACTURIÈRE</v>
      </c>
      <c r="I522" s="2" t="str">
        <f t="shared" si="106"/>
        <v>23 : Fabrication d'autres produits minéraux non métalliques</v>
      </c>
      <c r="J522" s="2" t="str">
        <f t="shared" si="107"/>
        <v xml:space="preserve">23.4 : Fabrication d'autres produits en céramique et en porcelaine </v>
      </c>
      <c r="K522" s="2" t="str">
        <f t="shared" si="102"/>
        <v/>
      </c>
      <c r="L522" s="2" t="str">
        <f t="shared" si="103"/>
        <v/>
      </c>
      <c r="M522" s="2" t="str">
        <f t="shared" si="104"/>
        <v/>
      </c>
      <c r="N522" s="2" t="str">
        <f t="shared" ref="N522:N585" si="108">IF(LEN(B522)=5,B522&amp;" : "&amp;D522,N521)</f>
        <v>23.42 : Fabrication d'appareils sanitaires en céramique</v>
      </c>
      <c r="O522" s="43" t="str">
        <f t="shared" si="97"/>
        <v/>
      </c>
      <c r="P522" s="2" t="str">
        <f t="shared" si="98"/>
        <v/>
      </c>
      <c r="Q522" s="2" t="str">
        <f t="shared" si="99"/>
        <v/>
      </c>
      <c r="R522" s="2" t="str">
        <f t="shared" si="100"/>
        <v/>
      </c>
    </row>
    <row r="523" spans="1:18">
      <c r="A523" s="6">
        <v>521</v>
      </c>
      <c r="B523" s="7" t="s">
        <v>1080</v>
      </c>
      <c r="C523" s="7" t="b">
        <f t="shared" si="101"/>
        <v>1</v>
      </c>
      <c r="D523" s="8" t="s">
        <v>1078</v>
      </c>
      <c r="E523" s="8" t="s">
        <v>1078</v>
      </c>
      <c r="F523" s="8" t="s">
        <v>1079</v>
      </c>
      <c r="G523" s="2" t="s">
        <v>1081</v>
      </c>
      <c r="H523" s="2" t="str">
        <f t="shared" si="105"/>
        <v>C : INDUSTRIE MANUFACTURIÈRE</v>
      </c>
      <c r="I523" s="2" t="str">
        <f t="shared" si="106"/>
        <v>23 : Fabrication d'autres produits minéraux non métalliques</v>
      </c>
      <c r="J523" s="2" t="str">
        <f t="shared" si="107"/>
        <v xml:space="preserve">23.4 : Fabrication d'autres produits en céramique et en porcelaine </v>
      </c>
      <c r="K523" s="2" t="str">
        <f t="shared" si="102"/>
        <v/>
      </c>
      <c r="L523" s="2" t="str">
        <f t="shared" si="103"/>
        <v/>
      </c>
      <c r="M523" s="2" t="str">
        <f t="shared" si="104"/>
        <v/>
      </c>
      <c r="N523" s="2" t="str">
        <f t="shared" si="108"/>
        <v>23.42 : Fabrication d'appareils sanitaires en céramique</v>
      </c>
      <c r="O523" s="43" t="str">
        <f t="shared" ref="O523:O586" si="109">IF(LEN(B523)=6,B523,"")</f>
        <v>23.42Z</v>
      </c>
      <c r="P523" s="2" t="str">
        <f t="shared" ref="P523:P586" si="110">IF(LEN(B523)=6,D523,"")</f>
        <v>Fabrication d'appareils sanitaires en céramique</v>
      </c>
      <c r="Q523" s="2" t="str">
        <f t="shared" ref="Q523:Q586" si="111">IF(LEN(B523)=6,E523,"")</f>
        <v>Fabrication d'appareils sanitaires en céramique</v>
      </c>
      <c r="R523" s="2" t="str">
        <f t="shared" ref="R523:R586" si="112">IF(LEN(B523)=6,F523,"")</f>
        <v>Fab. appareil sanitaire en céramique</v>
      </c>
    </row>
    <row r="524" spans="1:18">
      <c r="A524" s="6">
        <v>522</v>
      </c>
      <c r="B524" s="16" t="s">
        <v>1082</v>
      </c>
      <c r="C524" s="7" t="b">
        <f t="shared" si="101"/>
        <v>0</v>
      </c>
      <c r="D524" s="17" t="s">
        <v>1083</v>
      </c>
      <c r="E524" s="17" t="s">
        <v>1083</v>
      </c>
      <c r="F524" s="17" t="s">
        <v>1084</v>
      </c>
      <c r="G524" s="2" t="s">
        <v>33</v>
      </c>
      <c r="H524" s="2" t="str">
        <f t="shared" si="105"/>
        <v>C : INDUSTRIE MANUFACTURIÈRE</v>
      </c>
      <c r="I524" s="2" t="str">
        <f t="shared" si="106"/>
        <v>23 : Fabrication d'autres produits minéraux non métalliques</v>
      </c>
      <c r="J524" s="2" t="str">
        <f t="shared" si="107"/>
        <v xml:space="preserve">23.4 : Fabrication d'autres produits en céramique et en porcelaine </v>
      </c>
      <c r="K524" s="2" t="str">
        <f t="shared" si="102"/>
        <v/>
      </c>
      <c r="L524" s="2" t="str">
        <f t="shared" si="103"/>
        <v/>
      </c>
      <c r="M524" s="2" t="str">
        <f t="shared" si="104"/>
        <v/>
      </c>
      <c r="N524" s="2" t="str">
        <f t="shared" si="108"/>
        <v>23.43 : Fabrication d'isolateurs et pièces isolantes en céramique</v>
      </c>
      <c r="O524" s="43" t="str">
        <f t="shared" si="109"/>
        <v/>
      </c>
      <c r="P524" s="2" t="str">
        <f t="shared" si="110"/>
        <v/>
      </c>
      <c r="Q524" s="2" t="str">
        <f t="shared" si="111"/>
        <v/>
      </c>
      <c r="R524" s="2" t="str">
        <f t="shared" si="112"/>
        <v/>
      </c>
    </row>
    <row r="525" spans="1:18">
      <c r="A525" s="6">
        <v>523</v>
      </c>
      <c r="B525" s="7" t="s">
        <v>1085</v>
      </c>
      <c r="C525" s="7" t="b">
        <f t="shared" si="101"/>
        <v>1</v>
      </c>
      <c r="D525" s="8" t="s">
        <v>1083</v>
      </c>
      <c r="E525" s="8" t="s">
        <v>1083</v>
      </c>
      <c r="F525" s="8" t="s">
        <v>1084</v>
      </c>
      <c r="G525" s="2" t="s">
        <v>1086</v>
      </c>
      <c r="H525" s="2" t="str">
        <f t="shared" si="105"/>
        <v>C : INDUSTRIE MANUFACTURIÈRE</v>
      </c>
      <c r="I525" s="2" t="str">
        <f t="shared" si="106"/>
        <v>23 : Fabrication d'autres produits minéraux non métalliques</v>
      </c>
      <c r="J525" s="2" t="str">
        <f t="shared" si="107"/>
        <v xml:space="preserve">23.4 : Fabrication d'autres produits en céramique et en porcelaine </v>
      </c>
      <c r="K525" s="2" t="str">
        <f t="shared" si="102"/>
        <v/>
      </c>
      <c r="L525" s="2" t="str">
        <f t="shared" si="103"/>
        <v/>
      </c>
      <c r="M525" s="2" t="str">
        <f t="shared" si="104"/>
        <v/>
      </c>
      <c r="N525" s="2" t="str">
        <f t="shared" si="108"/>
        <v>23.43 : Fabrication d'isolateurs et pièces isolantes en céramique</v>
      </c>
      <c r="O525" s="43" t="str">
        <f t="shared" si="109"/>
        <v>23.43Z</v>
      </c>
      <c r="P525" s="2" t="str">
        <f t="shared" si="110"/>
        <v>Fabrication d'isolateurs et pièces isolantes en céramique</v>
      </c>
      <c r="Q525" s="2" t="str">
        <f t="shared" si="111"/>
        <v>Fabrication d'isolateurs et pièces isolantes en céramique</v>
      </c>
      <c r="R525" s="2" t="str">
        <f t="shared" si="112"/>
        <v>Fab. isolateur &amp; pièce isolante céramiq.</v>
      </c>
    </row>
    <row r="526" spans="1:18">
      <c r="A526" s="6">
        <v>524</v>
      </c>
      <c r="B526" s="16" t="s">
        <v>1087</v>
      </c>
      <c r="C526" s="7" t="b">
        <f t="shared" si="101"/>
        <v>0</v>
      </c>
      <c r="D526" s="17" t="s">
        <v>1088</v>
      </c>
      <c r="E526" s="17" t="s">
        <v>1088</v>
      </c>
      <c r="F526" s="17" t="s">
        <v>1089</v>
      </c>
      <c r="G526" s="2" t="s">
        <v>33</v>
      </c>
      <c r="H526" s="2" t="str">
        <f t="shared" si="105"/>
        <v>C : INDUSTRIE MANUFACTURIÈRE</v>
      </c>
      <c r="I526" s="2" t="str">
        <f t="shared" si="106"/>
        <v>23 : Fabrication d'autres produits minéraux non métalliques</v>
      </c>
      <c r="J526" s="2" t="str">
        <f t="shared" si="107"/>
        <v xml:space="preserve">23.4 : Fabrication d'autres produits en céramique et en porcelaine </v>
      </c>
      <c r="K526" s="2" t="str">
        <f t="shared" si="102"/>
        <v/>
      </c>
      <c r="L526" s="2" t="str">
        <f t="shared" si="103"/>
        <v/>
      </c>
      <c r="M526" s="2" t="str">
        <f t="shared" si="104"/>
        <v/>
      </c>
      <c r="N526" s="2" t="str">
        <f t="shared" si="108"/>
        <v>23.44 : Fabrication d'autres produits céramiques à usage technique</v>
      </c>
      <c r="O526" s="43" t="str">
        <f t="shared" si="109"/>
        <v/>
      </c>
      <c r="P526" s="2" t="str">
        <f t="shared" si="110"/>
        <v/>
      </c>
      <c r="Q526" s="2" t="str">
        <f t="shared" si="111"/>
        <v/>
      </c>
      <c r="R526" s="2" t="str">
        <f t="shared" si="112"/>
        <v/>
      </c>
    </row>
    <row r="527" spans="1:18">
      <c r="A527" s="6">
        <v>525</v>
      </c>
      <c r="B527" s="7" t="s">
        <v>1090</v>
      </c>
      <c r="C527" s="7" t="b">
        <f t="shared" si="101"/>
        <v>1</v>
      </c>
      <c r="D527" s="8" t="s">
        <v>1088</v>
      </c>
      <c r="E527" s="8" t="s">
        <v>1088</v>
      </c>
      <c r="F527" s="8" t="s">
        <v>1089</v>
      </c>
      <c r="G527" s="2" t="s">
        <v>1091</v>
      </c>
      <c r="H527" s="2" t="str">
        <f t="shared" si="105"/>
        <v>C : INDUSTRIE MANUFACTURIÈRE</v>
      </c>
      <c r="I527" s="2" t="str">
        <f t="shared" si="106"/>
        <v>23 : Fabrication d'autres produits minéraux non métalliques</v>
      </c>
      <c r="J527" s="2" t="str">
        <f t="shared" si="107"/>
        <v xml:space="preserve">23.4 : Fabrication d'autres produits en céramique et en porcelaine </v>
      </c>
      <c r="K527" s="2" t="str">
        <f t="shared" si="102"/>
        <v/>
      </c>
      <c r="L527" s="2" t="str">
        <f t="shared" si="103"/>
        <v/>
      </c>
      <c r="M527" s="2" t="str">
        <f t="shared" si="104"/>
        <v/>
      </c>
      <c r="N527" s="2" t="str">
        <f t="shared" si="108"/>
        <v>23.44 : Fabrication d'autres produits céramiques à usage technique</v>
      </c>
      <c r="O527" s="43" t="str">
        <f t="shared" si="109"/>
        <v>23.44Z</v>
      </c>
      <c r="P527" s="2" t="str">
        <f t="shared" si="110"/>
        <v>Fabrication d'autres produits céramiques à usage technique</v>
      </c>
      <c r="Q527" s="2" t="str">
        <f t="shared" si="111"/>
        <v>Fabrication d'autres produits céramiques à usage technique</v>
      </c>
      <c r="R527" s="2" t="str">
        <f t="shared" si="112"/>
        <v>Fab. aut. prod. céram. à usage technique</v>
      </c>
    </row>
    <row r="528" spans="1:18">
      <c r="A528" s="6">
        <v>526</v>
      </c>
      <c r="B528" s="16" t="s">
        <v>1092</v>
      </c>
      <c r="C528" s="7" t="b">
        <f t="shared" si="101"/>
        <v>0</v>
      </c>
      <c r="D528" s="17" t="s">
        <v>1093</v>
      </c>
      <c r="E528" s="17" t="s">
        <v>1094</v>
      </c>
      <c r="F528" s="17" t="s">
        <v>1094</v>
      </c>
      <c r="G528" s="2" t="s">
        <v>33</v>
      </c>
      <c r="H528" s="2" t="str">
        <f t="shared" si="105"/>
        <v>C : INDUSTRIE MANUFACTURIÈRE</v>
      </c>
      <c r="I528" s="2" t="str">
        <f t="shared" si="106"/>
        <v>23 : Fabrication d'autres produits minéraux non métalliques</v>
      </c>
      <c r="J528" s="2" t="str">
        <f t="shared" si="107"/>
        <v xml:space="preserve">23.4 : Fabrication d'autres produits en céramique et en porcelaine </v>
      </c>
      <c r="K528" s="2" t="str">
        <f t="shared" si="102"/>
        <v/>
      </c>
      <c r="L528" s="2" t="str">
        <f t="shared" si="103"/>
        <v/>
      </c>
      <c r="M528" s="2" t="str">
        <f t="shared" si="104"/>
        <v/>
      </c>
      <c r="N528" s="2" t="str">
        <f t="shared" si="108"/>
        <v xml:space="preserve">23.49 : Fabrication d'autres produits céramiques </v>
      </c>
      <c r="O528" s="43" t="str">
        <f t="shared" si="109"/>
        <v/>
      </c>
      <c r="P528" s="2" t="str">
        <f t="shared" si="110"/>
        <v/>
      </c>
      <c r="Q528" s="2" t="str">
        <f t="shared" si="111"/>
        <v/>
      </c>
      <c r="R528" s="2" t="str">
        <f t="shared" si="112"/>
        <v/>
      </c>
    </row>
    <row r="529" spans="1:18">
      <c r="A529" s="6">
        <v>527</v>
      </c>
      <c r="B529" s="7" t="s">
        <v>1095</v>
      </c>
      <c r="C529" s="7" t="b">
        <f t="shared" si="101"/>
        <v>1</v>
      </c>
      <c r="D529" s="8" t="s">
        <v>1094</v>
      </c>
      <c r="E529" s="8" t="s">
        <v>1094</v>
      </c>
      <c r="F529" s="8" t="s">
        <v>1094</v>
      </c>
      <c r="G529" s="2" t="s">
        <v>1096</v>
      </c>
      <c r="H529" s="2" t="str">
        <f t="shared" si="105"/>
        <v>C : INDUSTRIE MANUFACTURIÈRE</v>
      </c>
      <c r="I529" s="2" t="str">
        <f t="shared" si="106"/>
        <v>23 : Fabrication d'autres produits minéraux non métalliques</v>
      </c>
      <c r="J529" s="2" t="str">
        <f t="shared" si="107"/>
        <v xml:space="preserve">23.4 : Fabrication d'autres produits en céramique et en porcelaine </v>
      </c>
      <c r="K529" s="2" t="str">
        <f t="shared" si="102"/>
        <v/>
      </c>
      <c r="L529" s="2" t="str">
        <f t="shared" si="103"/>
        <v/>
      </c>
      <c r="M529" s="2" t="str">
        <f t="shared" si="104"/>
        <v/>
      </c>
      <c r="N529" s="2" t="str">
        <f t="shared" si="108"/>
        <v xml:space="preserve">23.49 : Fabrication d'autres produits céramiques </v>
      </c>
      <c r="O529" s="43" t="str">
        <f t="shared" si="109"/>
        <v>23.49Z</v>
      </c>
      <c r="P529" s="2" t="str">
        <f t="shared" si="110"/>
        <v>Fabrication d'autres produits céramiques</v>
      </c>
      <c r="Q529" s="2" t="str">
        <f t="shared" si="111"/>
        <v>Fabrication d'autres produits céramiques</v>
      </c>
      <c r="R529" s="2" t="str">
        <f t="shared" si="112"/>
        <v>Fabrication d'autres produits céramiques</v>
      </c>
    </row>
    <row r="530" spans="1:18">
      <c r="A530" s="6">
        <v>528</v>
      </c>
      <c r="B530" s="12"/>
      <c r="C530" s="7" t="b">
        <f t="shared" si="101"/>
        <v>0</v>
      </c>
      <c r="D530" s="13"/>
      <c r="E530" s="13"/>
      <c r="F530" s="13"/>
      <c r="G530" s="2" t="s">
        <v>25</v>
      </c>
      <c r="H530" s="2" t="str">
        <f t="shared" si="105"/>
        <v>C : INDUSTRIE MANUFACTURIÈRE</v>
      </c>
      <c r="I530" s="2" t="str">
        <f t="shared" si="106"/>
        <v>23 : Fabrication d'autres produits minéraux non métalliques</v>
      </c>
      <c r="J530" s="2" t="str">
        <f t="shared" si="107"/>
        <v xml:space="preserve">23.4 : Fabrication d'autres produits en céramique et en porcelaine </v>
      </c>
      <c r="K530" s="2" t="str">
        <f t="shared" si="102"/>
        <v/>
      </c>
      <c r="L530" s="2" t="str">
        <f t="shared" si="103"/>
        <v/>
      </c>
      <c r="M530" s="2" t="str">
        <f t="shared" si="104"/>
        <v xml:space="preserve"> . . . . . . . . . . . . . . . . . . . . . . . . . . . . . . . . . . . . . . . . . . . . . . . . . . . . . . . . . . . . . . . . . . . . . . . . . .</v>
      </c>
      <c r="N530" s="2" t="str">
        <f t="shared" si="108"/>
        <v xml:space="preserve">23.49 : Fabrication d'autres produits céramiques </v>
      </c>
      <c r="O530" s="43" t="str">
        <f t="shared" si="109"/>
        <v/>
      </c>
      <c r="P530" s="2" t="str">
        <f t="shared" si="110"/>
        <v/>
      </c>
      <c r="Q530" s="2" t="str">
        <f t="shared" si="111"/>
        <v/>
      </c>
      <c r="R530" s="2" t="str">
        <f t="shared" si="112"/>
        <v/>
      </c>
    </row>
    <row r="531" spans="1:18">
      <c r="A531" s="6">
        <v>529</v>
      </c>
      <c r="B531" s="10" t="s">
        <v>1097</v>
      </c>
      <c r="C531" s="7" t="b">
        <f t="shared" si="101"/>
        <v>0</v>
      </c>
      <c r="D531" s="11" t="s">
        <v>1098</v>
      </c>
      <c r="E531" s="11" t="s">
        <v>1098</v>
      </c>
      <c r="F531" s="11" t="s">
        <v>1098</v>
      </c>
      <c r="G531" s="2" t="s">
        <v>1099</v>
      </c>
      <c r="H531" s="2" t="str">
        <f t="shared" si="105"/>
        <v>C : INDUSTRIE MANUFACTURIÈRE</v>
      </c>
      <c r="I531" s="2" t="str">
        <f t="shared" si="106"/>
        <v>23 : Fabrication d'autres produits minéraux non métalliques</v>
      </c>
      <c r="J531" s="2" t="str">
        <f t="shared" si="107"/>
        <v>23.5 : Fabrication de ciment, chaux et plâtre</v>
      </c>
      <c r="K531" s="2" t="str">
        <f t="shared" si="102"/>
        <v/>
      </c>
      <c r="L531" s="2" t="str">
        <f t="shared" si="103"/>
        <v/>
      </c>
      <c r="M531" s="2" t="str">
        <f t="shared" si="104"/>
        <v/>
      </c>
      <c r="N531" s="2" t="str">
        <f t="shared" si="108"/>
        <v xml:space="preserve">23.49 : Fabrication d'autres produits céramiques </v>
      </c>
      <c r="O531" s="43" t="str">
        <f t="shared" si="109"/>
        <v/>
      </c>
      <c r="P531" s="2" t="str">
        <f t="shared" si="110"/>
        <v/>
      </c>
      <c r="Q531" s="2" t="str">
        <f t="shared" si="111"/>
        <v/>
      </c>
      <c r="R531" s="2" t="str">
        <f t="shared" si="112"/>
        <v/>
      </c>
    </row>
    <row r="532" spans="1:18">
      <c r="A532" s="6">
        <v>530</v>
      </c>
      <c r="B532" s="16" t="s">
        <v>1100</v>
      </c>
      <c r="C532" s="7" t="b">
        <f t="shared" si="101"/>
        <v>0</v>
      </c>
      <c r="D532" s="17" t="s">
        <v>1101</v>
      </c>
      <c r="E532" s="17" t="s">
        <v>1101</v>
      </c>
      <c r="F532" s="17" t="s">
        <v>1101</v>
      </c>
      <c r="G532" s="2" t="s">
        <v>33</v>
      </c>
      <c r="H532" s="2" t="str">
        <f t="shared" si="105"/>
        <v>C : INDUSTRIE MANUFACTURIÈRE</v>
      </c>
      <c r="I532" s="2" t="str">
        <f t="shared" si="106"/>
        <v>23 : Fabrication d'autres produits minéraux non métalliques</v>
      </c>
      <c r="J532" s="2" t="str">
        <f t="shared" si="107"/>
        <v>23.5 : Fabrication de ciment, chaux et plâtre</v>
      </c>
      <c r="K532" s="2" t="str">
        <f t="shared" si="102"/>
        <v/>
      </c>
      <c r="L532" s="2" t="str">
        <f t="shared" si="103"/>
        <v/>
      </c>
      <c r="M532" s="2" t="str">
        <f t="shared" si="104"/>
        <v/>
      </c>
      <c r="N532" s="2" t="str">
        <f t="shared" si="108"/>
        <v>23.51 : Fabrication de ciment</v>
      </c>
      <c r="O532" s="43" t="str">
        <f t="shared" si="109"/>
        <v/>
      </c>
      <c r="P532" s="2" t="str">
        <f t="shared" si="110"/>
        <v/>
      </c>
      <c r="Q532" s="2" t="str">
        <f t="shared" si="111"/>
        <v/>
      </c>
      <c r="R532" s="2" t="str">
        <f t="shared" si="112"/>
        <v/>
      </c>
    </row>
    <row r="533" spans="1:18">
      <c r="A533" s="6">
        <v>531</v>
      </c>
      <c r="B533" s="7" t="s">
        <v>1102</v>
      </c>
      <c r="C533" s="7" t="b">
        <f t="shared" si="101"/>
        <v>1</v>
      </c>
      <c r="D533" s="8" t="s">
        <v>1101</v>
      </c>
      <c r="E533" s="8" t="s">
        <v>1101</v>
      </c>
      <c r="F533" s="8" t="s">
        <v>1101</v>
      </c>
      <c r="G533" s="2" t="s">
        <v>1103</v>
      </c>
      <c r="H533" s="2" t="str">
        <f t="shared" si="105"/>
        <v>C : INDUSTRIE MANUFACTURIÈRE</v>
      </c>
      <c r="I533" s="2" t="str">
        <f t="shared" si="106"/>
        <v>23 : Fabrication d'autres produits minéraux non métalliques</v>
      </c>
      <c r="J533" s="2" t="str">
        <f t="shared" si="107"/>
        <v>23.5 : Fabrication de ciment, chaux et plâtre</v>
      </c>
      <c r="K533" s="2" t="str">
        <f t="shared" si="102"/>
        <v/>
      </c>
      <c r="L533" s="2" t="str">
        <f t="shared" si="103"/>
        <v/>
      </c>
      <c r="M533" s="2" t="str">
        <f t="shared" si="104"/>
        <v/>
      </c>
      <c r="N533" s="2" t="str">
        <f t="shared" si="108"/>
        <v>23.51 : Fabrication de ciment</v>
      </c>
      <c r="O533" s="43" t="str">
        <f t="shared" si="109"/>
        <v>23.51Z</v>
      </c>
      <c r="P533" s="2" t="str">
        <f t="shared" si="110"/>
        <v>Fabrication de ciment</v>
      </c>
      <c r="Q533" s="2" t="str">
        <f t="shared" si="111"/>
        <v>Fabrication de ciment</v>
      </c>
      <c r="R533" s="2" t="str">
        <f t="shared" si="112"/>
        <v>Fabrication de ciment</v>
      </c>
    </row>
    <row r="534" spans="1:18">
      <c r="A534" s="6">
        <v>532</v>
      </c>
      <c r="B534" s="16" t="s">
        <v>1104</v>
      </c>
      <c r="C534" s="7" t="b">
        <f t="shared" si="101"/>
        <v>0</v>
      </c>
      <c r="D534" s="17" t="s">
        <v>1105</v>
      </c>
      <c r="E534" s="17" t="s">
        <v>1105</v>
      </c>
      <c r="F534" s="17" t="s">
        <v>1105</v>
      </c>
      <c r="G534" s="2" t="s">
        <v>33</v>
      </c>
      <c r="H534" s="2" t="str">
        <f t="shared" si="105"/>
        <v>C : INDUSTRIE MANUFACTURIÈRE</v>
      </c>
      <c r="I534" s="2" t="str">
        <f t="shared" si="106"/>
        <v>23 : Fabrication d'autres produits minéraux non métalliques</v>
      </c>
      <c r="J534" s="2" t="str">
        <f t="shared" si="107"/>
        <v>23.5 : Fabrication de ciment, chaux et plâtre</v>
      </c>
      <c r="K534" s="2" t="str">
        <f t="shared" si="102"/>
        <v/>
      </c>
      <c r="L534" s="2" t="str">
        <f t="shared" si="103"/>
        <v/>
      </c>
      <c r="M534" s="2" t="str">
        <f t="shared" si="104"/>
        <v/>
      </c>
      <c r="N534" s="2" t="str">
        <f t="shared" si="108"/>
        <v>23.52 : Fabrication de chaux et plâtre</v>
      </c>
      <c r="O534" s="43" t="str">
        <f t="shared" si="109"/>
        <v/>
      </c>
      <c r="P534" s="2" t="str">
        <f t="shared" si="110"/>
        <v/>
      </c>
      <c r="Q534" s="2" t="str">
        <f t="shared" si="111"/>
        <v/>
      </c>
      <c r="R534" s="2" t="str">
        <f t="shared" si="112"/>
        <v/>
      </c>
    </row>
    <row r="535" spans="1:18">
      <c r="A535" s="6">
        <v>533</v>
      </c>
      <c r="B535" s="7" t="s">
        <v>1106</v>
      </c>
      <c r="C535" s="7" t="b">
        <f t="shared" si="101"/>
        <v>1</v>
      </c>
      <c r="D535" s="8" t="s">
        <v>1105</v>
      </c>
      <c r="E535" s="8" t="s">
        <v>1105</v>
      </c>
      <c r="F535" s="8" t="s">
        <v>1105</v>
      </c>
      <c r="G535" s="2" t="s">
        <v>1107</v>
      </c>
      <c r="H535" s="2" t="str">
        <f t="shared" si="105"/>
        <v>C : INDUSTRIE MANUFACTURIÈRE</v>
      </c>
      <c r="I535" s="2" t="str">
        <f t="shared" si="106"/>
        <v>23 : Fabrication d'autres produits minéraux non métalliques</v>
      </c>
      <c r="J535" s="2" t="str">
        <f t="shared" si="107"/>
        <v>23.5 : Fabrication de ciment, chaux et plâtre</v>
      </c>
      <c r="K535" s="2" t="str">
        <f t="shared" si="102"/>
        <v/>
      </c>
      <c r="L535" s="2" t="str">
        <f t="shared" si="103"/>
        <v/>
      </c>
      <c r="M535" s="2" t="str">
        <f t="shared" si="104"/>
        <v/>
      </c>
      <c r="N535" s="2" t="str">
        <f t="shared" si="108"/>
        <v>23.52 : Fabrication de chaux et plâtre</v>
      </c>
      <c r="O535" s="43" t="str">
        <f t="shared" si="109"/>
        <v>23.52Z</v>
      </c>
      <c r="P535" s="2" t="str">
        <f t="shared" si="110"/>
        <v>Fabrication de chaux et plâtre</v>
      </c>
      <c r="Q535" s="2" t="str">
        <f t="shared" si="111"/>
        <v>Fabrication de chaux et plâtre</v>
      </c>
      <c r="R535" s="2" t="str">
        <f t="shared" si="112"/>
        <v>Fabrication de chaux et plâtre</v>
      </c>
    </row>
    <row r="536" spans="1:18">
      <c r="A536" s="6">
        <v>534</v>
      </c>
      <c r="B536" s="12"/>
      <c r="C536" s="7" t="b">
        <f t="shared" si="101"/>
        <v>0</v>
      </c>
      <c r="D536" s="13"/>
      <c r="E536" s="13"/>
      <c r="F536" s="13"/>
      <c r="G536" s="2" t="s">
        <v>25</v>
      </c>
      <c r="H536" s="2" t="str">
        <f t="shared" si="105"/>
        <v>C : INDUSTRIE MANUFACTURIÈRE</v>
      </c>
      <c r="I536" s="2" t="str">
        <f t="shared" si="106"/>
        <v>23 : Fabrication d'autres produits minéraux non métalliques</v>
      </c>
      <c r="J536" s="2" t="str">
        <f t="shared" si="107"/>
        <v>23.5 : Fabrication de ciment, chaux et plâtre</v>
      </c>
      <c r="K536" s="2" t="str">
        <f t="shared" si="102"/>
        <v/>
      </c>
      <c r="L536" s="2" t="str">
        <f t="shared" si="103"/>
        <v/>
      </c>
      <c r="M536" s="2" t="str">
        <f t="shared" si="104"/>
        <v xml:space="preserve"> . . . . . . . . . . . . . . . . . . . . . . . . . . . . . . . . . . . . . . . . . . . . . . . . . . . . . . . . . . . . . . . . . . . . . . . . . .</v>
      </c>
      <c r="N536" s="2" t="str">
        <f t="shared" si="108"/>
        <v>23.52 : Fabrication de chaux et plâtre</v>
      </c>
      <c r="O536" s="43" t="str">
        <f t="shared" si="109"/>
        <v/>
      </c>
      <c r="P536" s="2" t="str">
        <f t="shared" si="110"/>
        <v/>
      </c>
      <c r="Q536" s="2" t="str">
        <f t="shared" si="111"/>
        <v/>
      </c>
      <c r="R536" s="2" t="str">
        <f t="shared" si="112"/>
        <v/>
      </c>
    </row>
    <row r="537" spans="1:18">
      <c r="A537" s="6">
        <v>535</v>
      </c>
      <c r="B537" s="10" t="s">
        <v>1108</v>
      </c>
      <c r="C537" s="7" t="b">
        <f t="shared" si="101"/>
        <v>0</v>
      </c>
      <c r="D537" s="11" t="s">
        <v>1109</v>
      </c>
      <c r="E537" s="11" t="s">
        <v>1109</v>
      </c>
      <c r="F537" s="11" t="s">
        <v>1110</v>
      </c>
      <c r="G537" s="2" t="s">
        <v>1111</v>
      </c>
      <c r="H537" s="2" t="str">
        <f t="shared" si="105"/>
        <v>C : INDUSTRIE MANUFACTURIÈRE</v>
      </c>
      <c r="I537" s="2" t="str">
        <f t="shared" si="106"/>
        <v>23 : Fabrication d'autres produits minéraux non métalliques</v>
      </c>
      <c r="J537" s="2" t="str">
        <f t="shared" si="107"/>
        <v>23.6 : Fabrication d'ouvrages en béton, en ciment ou en plâtre</v>
      </c>
      <c r="K537" s="2" t="str">
        <f t="shared" si="102"/>
        <v/>
      </c>
      <c r="L537" s="2" t="str">
        <f t="shared" si="103"/>
        <v/>
      </c>
      <c r="M537" s="2" t="str">
        <f t="shared" si="104"/>
        <v/>
      </c>
      <c r="N537" s="2" t="str">
        <f t="shared" si="108"/>
        <v>23.52 : Fabrication de chaux et plâtre</v>
      </c>
      <c r="O537" s="43" t="str">
        <f t="shared" si="109"/>
        <v/>
      </c>
      <c r="P537" s="2" t="str">
        <f t="shared" si="110"/>
        <v/>
      </c>
      <c r="Q537" s="2" t="str">
        <f t="shared" si="111"/>
        <v/>
      </c>
      <c r="R537" s="2" t="str">
        <f t="shared" si="112"/>
        <v/>
      </c>
    </row>
    <row r="538" spans="1:18">
      <c r="A538" s="6">
        <v>536</v>
      </c>
      <c r="B538" s="16" t="s">
        <v>1112</v>
      </c>
      <c r="C538" s="7" t="b">
        <f t="shared" si="101"/>
        <v>0</v>
      </c>
      <c r="D538" s="17" t="s">
        <v>1113</v>
      </c>
      <c r="E538" s="17" t="s">
        <v>1113</v>
      </c>
      <c r="F538" s="17" t="s">
        <v>1114</v>
      </c>
      <c r="G538" s="2" t="s">
        <v>33</v>
      </c>
      <c r="H538" s="2" t="str">
        <f t="shared" si="105"/>
        <v>C : INDUSTRIE MANUFACTURIÈRE</v>
      </c>
      <c r="I538" s="2" t="str">
        <f t="shared" si="106"/>
        <v>23 : Fabrication d'autres produits minéraux non métalliques</v>
      </c>
      <c r="J538" s="2" t="str">
        <f t="shared" si="107"/>
        <v>23.6 : Fabrication d'ouvrages en béton, en ciment ou en plâtre</v>
      </c>
      <c r="K538" s="2" t="str">
        <f t="shared" si="102"/>
        <v/>
      </c>
      <c r="L538" s="2" t="str">
        <f t="shared" si="103"/>
        <v/>
      </c>
      <c r="M538" s="2" t="str">
        <f t="shared" si="104"/>
        <v/>
      </c>
      <c r="N538" s="2" t="str">
        <f t="shared" si="108"/>
        <v>23.61 : Fabrication d'éléments en béton pour la construction</v>
      </c>
      <c r="O538" s="43" t="str">
        <f t="shared" si="109"/>
        <v/>
      </c>
      <c r="P538" s="2" t="str">
        <f t="shared" si="110"/>
        <v/>
      </c>
      <c r="Q538" s="2" t="str">
        <f t="shared" si="111"/>
        <v/>
      </c>
      <c r="R538" s="2" t="str">
        <f t="shared" si="112"/>
        <v/>
      </c>
    </row>
    <row r="539" spans="1:18">
      <c r="A539" s="6">
        <v>537</v>
      </c>
      <c r="B539" s="7" t="s">
        <v>1115</v>
      </c>
      <c r="C539" s="7" t="b">
        <f t="shared" si="101"/>
        <v>1</v>
      </c>
      <c r="D539" s="8" t="s">
        <v>1113</v>
      </c>
      <c r="E539" s="8" t="s">
        <v>1113</v>
      </c>
      <c r="F539" s="8" t="s">
        <v>1114</v>
      </c>
      <c r="G539" s="2" t="s">
        <v>1116</v>
      </c>
      <c r="H539" s="2" t="str">
        <f t="shared" si="105"/>
        <v>C : INDUSTRIE MANUFACTURIÈRE</v>
      </c>
      <c r="I539" s="2" t="str">
        <f t="shared" si="106"/>
        <v>23 : Fabrication d'autres produits minéraux non métalliques</v>
      </c>
      <c r="J539" s="2" t="str">
        <f t="shared" si="107"/>
        <v>23.6 : Fabrication d'ouvrages en béton, en ciment ou en plâtre</v>
      </c>
      <c r="K539" s="2" t="str">
        <f t="shared" si="102"/>
        <v/>
      </c>
      <c r="L539" s="2" t="str">
        <f t="shared" si="103"/>
        <v/>
      </c>
      <c r="M539" s="2" t="str">
        <f t="shared" si="104"/>
        <v/>
      </c>
      <c r="N539" s="2" t="str">
        <f t="shared" si="108"/>
        <v>23.61 : Fabrication d'éléments en béton pour la construction</v>
      </c>
      <c r="O539" s="43" t="str">
        <f t="shared" si="109"/>
        <v>23.61Z</v>
      </c>
      <c r="P539" s="2" t="str">
        <f t="shared" si="110"/>
        <v>Fabrication d'éléments en béton pour la construction</v>
      </c>
      <c r="Q539" s="2" t="str">
        <f t="shared" si="111"/>
        <v>Fabrication d'éléments en béton pour la construction</v>
      </c>
      <c r="R539" s="2" t="str">
        <f t="shared" si="112"/>
        <v>Fab. élément en béton pour la construct.</v>
      </c>
    </row>
    <row r="540" spans="1:18">
      <c r="A540" s="6">
        <v>538</v>
      </c>
      <c r="B540" s="16" t="s">
        <v>1117</v>
      </c>
      <c r="C540" s="7" t="b">
        <f t="shared" si="101"/>
        <v>0</v>
      </c>
      <c r="D540" s="17" t="s">
        <v>1118</v>
      </c>
      <c r="E540" s="17" t="s">
        <v>1118</v>
      </c>
      <c r="F540" s="17" t="s">
        <v>1119</v>
      </c>
      <c r="G540" s="2" t="s">
        <v>33</v>
      </c>
      <c r="H540" s="2" t="str">
        <f t="shared" si="105"/>
        <v>C : INDUSTRIE MANUFACTURIÈRE</v>
      </c>
      <c r="I540" s="2" t="str">
        <f t="shared" si="106"/>
        <v>23 : Fabrication d'autres produits minéraux non métalliques</v>
      </c>
      <c r="J540" s="2" t="str">
        <f t="shared" si="107"/>
        <v>23.6 : Fabrication d'ouvrages en béton, en ciment ou en plâtre</v>
      </c>
      <c r="K540" s="2" t="str">
        <f t="shared" si="102"/>
        <v/>
      </c>
      <c r="L540" s="2" t="str">
        <f t="shared" si="103"/>
        <v/>
      </c>
      <c r="M540" s="2" t="str">
        <f t="shared" si="104"/>
        <v/>
      </c>
      <c r="N540" s="2" t="str">
        <f t="shared" si="108"/>
        <v>23.62 : Fabrication d'éléments en plâtre pour la construction</v>
      </c>
      <c r="O540" s="43" t="str">
        <f t="shared" si="109"/>
        <v/>
      </c>
      <c r="P540" s="2" t="str">
        <f t="shared" si="110"/>
        <v/>
      </c>
      <c r="Q540" s="2" t="str">
        <f t="shared" si="111"/>
        <v/>
      </c>
      <c r="R540" s="2" t="str">
        <f t="shared" si="112"/>
        <v/>
      </c>
    </row>
    <row r="541" spans="1:18">
      <c r="A541" s="6">
        <v>539</v>
      </c>
      <c r="B541" s="7" t="s">
        <v>1120</v>
      </c>
      <c r="C541" s="7" t="b">
        <f t="shared" si="101"/>
        <v>1</v>
      </c>
      <c r="D541" s="8" t="s">
        <v>1118</v>
      </c>
      <c r="E541" s="8" t="s">
        <v>1118</v>
      </c>
      <c r="F541" s="8" t="s">
        <v>1119</v>
      </c>
      <c r="G541" s="2" t="s">
        <v>1121</v>
      </c>
      <c r="H541" s="2" t="str">
        <f t="shared" si="105"/>
        <v>C : INDUSTRIE MANUFACTURIÈRE</v>
      </c>
      <c r="I541" s="2" t="str">
        <f t="shared" si="106"/>
        <v>23 : Fabrication d'autres produits minéraux non métalliques</v>
      </c>
      <c r="J541" s="2" t="str">
        <f t="shared" si="107"/>
        <v>23.6 : Fabrication d'ouvrages en béton, en ciment ou en plâtre</v>
      </c>
      <c r="K541" s="2" t="str">
        <f t="shared" si="102"/>
        <v/>
      </c>
      <c r="L541" s="2" t="str">
        <f t="shared" si="103"/>
        <v/>
      </c>
      <c r="M541" s="2" t="str">
        <f t="shared" si="104"/>
        <v/>
      </c>
      <c r="N541" s="2" t="str">
        <f t="shared" si="108"/>
        <v>23.62 : Fabrication d'éléments en plâtre pour la construction</v>
      </c>
      <c r="O541" s="43" t="str">
        <f t="shared" si="109"/>
        <v>23.62Z</v>
      </c>
      <c r="P541" s="2" t="str">
        <f t="shared" si="110"/>
        <v>Fabrication d'éléments en plâtre pour la construction</v>
      </c>
      <c r="Q541" s="2" t="str">
        <f t="shared" si="111"/>
        <v>Fabrication d'éléments en plâtre pour la construction</v>
      </c>
      <c r="R541" s="2" t="str">
        <f t="shared" si="112"/>
        <v>Fab. élément en plâtre pour la construc.</v>
      </c>
    </row>
    <row r="542" spans="1:18">
      <c r="A542" s="6">
        <v>540</v>
      </c>
      <c r="B542" s="16" t="s">
        <v>1122</v>
      </c>
      <c r="C542" s="7" t="b">
        <f t="shared" si="101"/>
        <v>0</v>
      </c>
      <c r="D542" s="17" t="s">
        <v>1123</v>
      </c>
      <c r="E542" s="17" t="s">
        <v>1123</v>
      </c>
      <c r="F542" s="17" t="s">
        <v>1123</v>
      </c>
      <c r="G542" s="2" t="s">
        <v>33</v>
      </c>
      <c r="H542" s="2" t="str">
        <f t="shared" si="105"/>
        <v>C : INDUSTRIE MANUFACTURIÈRE</v>
      </c>
      <c r="I542" s="2" t="str">
        <f t="shared" si="106"/>
        <v>23 : Fabrication d'autres produits minéraux non métalliques</v>
      </c>
      <c r="J542" s="2" t="str">
        <f t="shared" si="107"/>
        <v>23.6 : Fabrication d'ouvrages en béton, en ciment ou en plâtre</v>
      </c>
      <c r="K542" s="2" t="str">
        <f t="shared" si="102"/>
        <v/>
      </c>
      <c r="L542" s="2" t="str">
        <f t="shared" si="103"/>
        <v/>
      </c>
      <c r="M542" s="2" t="str">
        <f t="shared" si="104"/>
        <v/>
      </c>
      <c r="N542" s="2" t="str">
        <f t="shared" si="108"/>
        <v>23.63 : Fabrication de béton prêt à l'emploi</v>
      </c>
      <c r="O542" s="43" t="str">
        <f t="shared" si="109"/>
        <v/>
      </c>
      <c r="P542" s="2" t="str">
        <f t="shared" si="110"/>
        <v/>
      </c>
      <c r="Q542" s="2" t="str">
        <f t="shared" si="111"/>
        <v/>
      </c>
      <c r="R542" s="2" t="str">
        <f t="shared" si="112"/>
        <v/>
      </c>
    </row>
    <row r="543" spans="1:18">
      <c r="A543" s="6">
        <v>541</v>
      </c>
      <c r="B543" s="7" t="s">
        <v>1124</v>
      </c>
      <c r="C543" s="7" t="b">
        <f t="shared" si="101"/>
        <v>1</v>
      </c>
      <c r="D543" s="8" t="s">
        <v>1123</v>
      </c>
      <c r="E543" s="8" t="s">
        <v>1123</v>
      </c>
      <c r="F543" s="8" t="s">
        <v>1123</v>
      </c>
      <c r="G543" s="2" t="s">
        <v>1125</v>
      </c>
      <c r="H543" s="2" t="str">
        <f t="shared" si="105"/>
        <v>C : INDUSTRIE MANUFACTURIÈRE</v>
      </c>
      <c r="I543" s="2" t="str">
        <f t="shared" si="106"/>
        <v>23 : Fabrication d'autres produits minéraux non métalliques</v>
      </c>
      <c r="J543" s="2" t="str">
        <f t="shared" si="107"/>
        <v>23.6 : Fabrication d'ouvrages en béton, en ciment ou en plâtre</v>
      </c>
      <c r="K543" s="2" t="str">
        <f t="shared" si="102"/>
        <v/>
      </c>
      <c r="L543" s="2" t="str">
        <f t="shared" si="103"/>
        <v/>
      </c>
      <c r="M543" s="2" t="str">
        <f t="shared" si="104"/>
        <v/>
      </c>
      <c r="N543" s="2" t="str">
        <f t="shared" si="108"/>
        <v>23.63 : Fabrication de béton prêt à l'emploi</v>
      </c>
      <c r="O543" s="43" t="str">
        <f t="shared" si="109"/>
        <v>23.63Z</v>
      </c>
      <c r="P543" s="2" t="str">
        <f t="shared" si="110"/>
        <v>Fabrication de béton prêt à l'emploi</v>
      </c>
      <c r="Q543" s="2" t="str">
        <f t="shared" si="111"/>
        <v>Fabrication de béton prêt à l'emploi</v>
      </c>
      <c r="R543" s="2" t="str">
        <f t="shared" si="112"/>
        <v>Fabrication de béton prêt à l'emploi</v>
      </c>
    </row>
    <row r="544" spans="1:18">
      <c r="A544" s="6">
        <v>542</v>
      </c>
      <c r="B544" s="16" t="s">
        <v>1126</v>
      </c>
      <c r="C544" s="7" t="b">
        <f t="shared" si="101"/>
        <v>0</v>
      </c>
      <c r="D544" s="17" t="s">
        <v>1127</v>
      </c>
      <c r="E544" s="17" t="s">
        <v>1127</v>
      </c>
      <c r="F544" s="17" t="s">
        <v>1127</v>
      </c>
      <c r="G544" s="2" t="s">
        <v>33</v>
      </c>
      <c r="H544" s="2" t="str">
        <f t="shared" si="105"/>
        <v>C : INDUSTRIE MANUFACTURIÈRE</v>
      </c>
      <c r="I544" s="2" t="str">
        <f t="shared" si="106"/>
        <v>23 : Fabrication d'autres produits minéraux non métalliques</v>
      </c>
      <c r="J544" s="2" t="str">
        <f t="shared" si="107"/>
        <v>23.6 : Fabrication d'ouvrages en béton, en ciment ou en plâtre</v>
      </c>
      <c r="K544" s="2" t="str">
        <f t="shared" si="102"/>
        <v/>
      </c>
      <c r="L544" s="2" t="str">
        <f t="shared" si="103"/>
        <v/>
      </c>
      <c r="M544" s="2" t="str">
        <f t="shared" si="104"/>
        <v/>
      </c>
      <c r="N544" s="2" t="str">
        <f t="shared" si="108"/>
        <v>23.64 : Fabrication de mortiers et bétons secs</v>
      </c>
      <c r="O544" s="43" t="str">
        <f t="shared" si="109"/>
        <v/>
      </c>
      <c r="P544" s="2" t="str">
        <f t="shared" si="110"/>
        <v/>
      </c>
      <c r="Q544" s="2" t="str">
        <f t="shared" si="111"/>
        <v/>
      </c>
      <c r="R544" s="2" t="str">
        <f t="shared" si="112"/>
        <v/>
      </c>
    </row>
    <row r="545" spans="1:18">
      <c r="A545" s="6">
        <v>543</v>
      </c>
      <c r="B545" s="7" t="s">
        <v>1128</v>
      </c>
      <c r="C545" s="7" t="b">
        <f t="shared" si="101"/>
        <v>1</v>
      </c>
      <c r="D545" s="8" t="s">
        <v>1127</v>
      </c>
      <c r="E545" s="8" t="s">
        <v>1127</v>
      </c>
      <c r="F545" s="8" t="s">
        <v>1127</v>
      </c>
      <c r="G545" s="2" t="s">
        <v>1129</v>
      </c>
      <c r="H545" s="2" t="str">
        <f t="shared" si="105"/>
        <v>C : INDUSTRIE MANUFACTURIÈRE</v>
      </c>
      <c r="I545" s="2" t="str">
        <f t="shared" si="106"/>
        <v>23 : Fabrication d'autres produits minéraux non métalliques</v>
      </c>
      <c r="J545" s="2" t="str">
        <f t="shared" si="107"/>
        <v>23.6 : Fabrication d'ouvrages en béton, en ciment ou en plâtre</v>
      </c>
      <c r="K545" s="2" t="str">
        <f t="shared" si="102"/>
        <v/>
      </c>
      <c r="L545" s="2" t="str">
        <f t="shared" si="103"/>
        <v/>
      </c>
      <c r="M545" s="2" t="str">
        <f t="shared" si="104"/>
        <v/>
      </c>
      <c r="N545" s="2" t="str">
        <f t="shared" si="108"/>
        <v>23.64 : Fabrication de mortiers et bétons secs</v>
      </c>
      <c r="O545" s="43" t="str">
        <f t="shared" si="109"/>
        <v>23.64Z</v>
      </c>
      <c r="P545" s="2" t="str">
        <f t="shared" si="110"/>
        <v>Fabrication de mortiers et bétons secs</v>
      </c>
      <c r="Q545" s="2" t="str">
        <f t="shared" si="111"/>
        <v>Fabrication de mortiers et bétons secs</v>
      </c>
      <c r="R545" s="2" t="str">
        <f t="shared" si="112"/>
        <v>Fabrication de mortiers et bétons secs</v>
      </c>
    </row>
    <row r="546" spans="1:18">
      <c r="A546" s="6">
        <v>544</v>
      </c>
      <c r="B546" s="16" t="s">
        <v>1130</v>
      </c>
      <c r="C546" s="7" t="b">
        <f t="shared" si="101"/>
        <v>0</v>
      </c>
      <c r="D546" s="17" t="s">
        <v>1131</v>
      </c>
      <c r="E546" s="17" t="s">
        <v>1131</v>
      </c>
      <c r="F546" s="17" t="s">
        <v>1131</v>
      </c>
      <c r="G546" s="2" t="s">
        <v>33</v>
      </c>
      <c r="H546" s="2" t="str">
        <f t="shared" si="105"/>
        <v>C : INDUSTRIE MANUFACTURIÈRE</v>
      </c>
      <c r="I546" s="2" t="str">
        <f t="shared" si="106"/>
        <v>23 : Fabrication d'autres produits minéraux non métalliques</v>
      </c>
      <c r="J546" s="2" t="str">
        <f t="shared" si="107"/>
        <v>23.6 : Fabrication d'ouvrages en béton, en ciment ou en plâtre</v>
      </c>
      <c r="K546" s="2" t="str">
        <f t="shared" si="102"/>
        <v/>
      </c>
      <c r="L546" s="2" t="str">
        <f t="shared" si="103"/>
        <v/>
      </c>
      <c r="M546" s="2" t="str">
        <f t="shared" si="104"/>
        <v/>
      </c>
      <c r="N546" s="2" t="str">
        <f t="shared" si="108"/>
        <v>23.65 : Fabrication d'ouvrages en fibre-ciment</v>
      </c>
      <c r="O546" s="43" t="str">
        <f t="shared" si="109"/>
        <v/>
      </c>
      <c r="P546" s="2" t="str">
        <f t="shared" si="110"/>
        <v/>
      </c>
      <c r="Q546" s="2" t="str">
        <f t="shared" si="111"/>
        <v/>
      </c>
      <c r="R546" s="2" t="str">
        <f t="shared" si="112"/>
        <v/>
      </c>
    </row>
    <row r="547" spans="1:18">
      <c r="A547" s="6">
        <v>545</v>
      </c>
      <c r="B547" s="7" t="s">
        <v>1132</v>
      </c>
      <c r="C547" s="7" t="b">
        <f t="shared" si="101"/>
        <v>1</v>
      </c>
      <c r="D547" s="8" t="s">
        <v>1131</v>
      </c>
      <c r="E547" s="8" t="s">
        <v>1131</v>
      </c>
      <c r="F547" s="8" t="s">
        <v>1131</v>
      </c>
      <c r="G547" s="2" t="s">
        <v>1133</v>
      </c>
      <c r="H547" s="2" t="str">
        <f t="shared" si="105"/>
        <v>C : INDUSTRIE MANUFACTURIÈRE</v>
      </c>
      <c r="I547" s="2" t="str">
        <f t="shared" si="106"/>
        <v>23 : Fabrication d'autres produits minéraux non métalliques</v>
      </c>
      <c r="J547" s="2" t="str">
        <f t="shared" si="107"/>
        <v>23.6 : Fabrication d'ouvrages en béton, en ciment ou en plâtre</v>
      </c>
      <c r="K547" s="2" t="str">
        <f t="shared" si="102"/>
        <v/>
      </c>
      <c r="L547" s="2" t="str">
        <f t="shared" si="103"/>
        <v/>
      </c>
      <c r="M547" s="2" t="str">
        <f t="shared" si="104"/>
        <v/>
      </c>
      <c r="N547" s="2" t="str">
        <f t="shared" si="108"/>
        <v>23.65 : Fabrication d'ouvrages en fibre-ciment</v>
      </c>
      <c r="O547" s="43" t="str">
        <f t="shared" si="109"/>
        <v>23.65Z</v>
      </c>
      <c r="P547" s="2" t="str">
        <f t="shared" si="110"/>
        <v>Fabrication d'ouvrages en fibre-ciment</v>
      </c>
      <c r="Q547" s="2" t="str">
        <f t="shared" si="111"/>
        <v>Fabrication d'ouvrages en fibre-ciment</v>
      </c>
      <c r="R547" s="2" t="str">
        <f t="shared" si="112"/>
        <v>Fabrication d'ouvrages en fibre-ciment</v>
      </c>
    </row>
    <row r="548" spans="1:18">
      <c r="A548" s="6">
        <v>546</v>
      </c>
      <c r="B548" s="16" t="s">
        <v>1134</v>
      </c>
      <c r="C548" s="7" t="b">
        <f t="shared" si="101"/>
        <v>0</v>
      </c>
      <c r="D548" s="17" t="s">
        <v>1135</v>
      </c>
      <c r="E548" s="17" t="s">
        <v>1135</v>
      </c>
      <c r="F548" s="17" t="s">
        <v>1136</v>
      </c>
      <c r="G548" s="2" t="s">
        <v>33</v>
      </c>
      <c r="H548" s="2" t="str">
        <f t="shared" si="105"/>
        <v>C : INDUSTRIE MANUFACTURIÈRE</v>
      </c>
      <c r="I548" s="2" t="str">
        <f t="shared" si="106"/>
        <v>23 : Fabrication d'autres produits minéraux non métalliques</v>
      </c>
      <c r="J548" s="2" t="str">
        <f t="shared" si="107"/>
        <v>23.6 : Fabrication d'ouvrages en béton, en ciment ou en plâtre</v>
      </c>
      <c r="K548" s="2" t="str">
        <f t="shared" si="102"/>
        <v/>
      </c>
      <c r="L548" s="2" t="str">
        <f t="shared" si="103"/>
        <v/>
      </c>
      <c r="M548" s="2" t="str">
        <f t="shared" si="104"/>
        <v/>
      </c>
      <c r="N548" s="2" t="str">
        <f t="shared" si="108"/>
        <v>23.69 : Fabrication d'autres ouvrages en béton, en ciment ou en plâtre</v>
      </c>
      <c r="O548" s="43" t="str">
        <f t="shared" si="109"/>
        <v/>
      </c>
      <c r="P548" s="2" t="str">
        <f t="shared" si="110"/>
        <v/>
      </c>
      <c r="Q548" s="2" t="str">
        <f t="shared" si="111"/>
        <v/>
      </c>
      <c r="R548" s="2" t="str">
        <f t="shared" si="112"/>
        <v/>
      </c>
    </row>
    <row r="549" spans="1:18">
      <c r="A549" s="6">
        <v>547</v>
      </c>
      <c r="B549" s="7" t="s">
        <v>1137</v>
      </c>
      <c r="C549" s="7" t="b">
        <f t="shared" si="101"/>
        <v>1</v>
      </c>
      <c r="D549" s="8" t="s">
        <v>1135</v>
      </c>
      <c r="E549" s="8" t="s">
        <v>1135</v>
      </c>
      <c r="F549" s="8" t="s">
        <v>1136</v>
      </c>
      <c r="G549" s="2" t="s">
        <v>1138</v>
      </c>
      <c r="H549" s="2" t="str">
        <f t="shared" si="105"/>
        <v>C : INDUSTRIE MANUFACTURIÈRE</v>
      </c>
      <c r="I549" s="2" t="str">
        <f t="shared" si="106"/>
        <v>23 : Fabrication d'autres produits minéraux non métalliques</v>
      </c>
      <c r="J549" s="2" t="str">
        <f t="shared" si="107"/>
        <v>23.6 : Fabrication d'ouvrages en béton, en ciment ou en plâtre</v>
      </c>
      <c r="K549" s="2" t="str">
        <f t="shared" si="102"/>
        <v/>
      </c>
      <c r="L549" s="2" t="str">
        <f t="shared" si="103"/>
        <v/>
      </c>
      <c r="M549" s="2" t="str">
        <f t="shared" si="104"/>
        <v/>
      </c>
      <c r="N549" s="2" t="str">
        <f t="shared" si="108"/>
        <v>23.69 : Fabrication d'autres ouvrages en béton, en ciment ou en plâtre</v>
      </c>
      <c r="O549" s="43" t="str">
        <f t="shared" si="109"/>
        <v>23.69Z</v>
      </c>
      <c r="P549" s="2" t="str">
        <f t="shared" si="110"/>
        <v>Fabrication d'autres ouvrages en béton, en ciment ou en plâtre</v>
      </c>
      <c r="Q549" s="2" t="str">
        <f t="shared" si="111"/>
        <v>Fabrication d'autres ouvrages en béton, en ciment ou en plâtre</v>
      </c>
      <c r="R549" s="2" t="str">
        <f t="shared" si="112"/>
        <v>Fab. aut. ouvrage béton, ciment, plâtre</v>
      </c>
    </row>
    <row r="550" spans="1:18">
      <c r="A550" s="6">
        <v>548</v>
      </c>
      <c r="B550" s="12"/>
      <c r="C550" s="7" t="b">
        <f t="shared" si="101"/>
        <v>0</v>
      </c>
      <c r="D550" s="13"/>
      <c r="E550" s="13"/>
      <c r="F550" s="13"/>
      <c r="G550" s="2" t="s">
        <v>25</v>
      </c>
      <c r="H550" s="2" t="str">
        <f t="shared" si="105"/>
        <v>C : INDUSTRIE MANUFACTURIÈRE</v>
      </c>
      <c r="I550" s="2" t="str">
        <f t="shared" si="106"/>
        <v>23 : Fabrication d'autres produits minéraux non métalliques</v>
      </c>
      <c r="J550" s="2" t="str">
        <f t="shared" si="107"/>
        <v>23.6 : Fabrication d'ouvrages en béton, en ciment ou en plâtre</v>
      </c>
      <c r="K550" s="2" t="str">
        <f t="shared" si="102"/>
        <v/>
      </c>
      <c r="L550" s="2" t="str">
        <f t="shared" si="103"/>
        <v/>
      </c>
      <c r="M550" s="2" t="str">
        <f t="shared" si="104"/>
        <v xml:space="preserve"> . . . . . . . . . . . . . . . . . . . . . . . . . . . . . . . . . . . . . . . . . . . . . . . . . . . . . . . . . . . . . . . . . . . . . . . . . .</v>
      </c>
      <c r="N550" s="2" t="str">
        <f t="shared" si="108"/>
        <v>23.69 : Fabrication d'autres ouvrages en béton, en ciment ou en plâtre</v>
      </c>
      <c r="O550" s="43" t="str">
        <f t="shared" si="109"/>
        <v/>
      </c>
      <c r="P550" s="2" t="str">
        <f t="shared" si="110"/>
        <v/>
      </c>
      <c r="Q550" s="2" t="str">
        <f t="shared" si="111"/>
        <v/>
      </c>
      <c r="R550" s="2" t="str">
        <f t="shared" si="112"/>
        <v/>
      </c>
    </row>
    <row r="551" spans="1:18">
      <c r="A551" s="6">
        <v>549</v>
      </c>
      <c r="B551" s="10" t="s">
        <v>1139</v>
      </c>
      <c r="C551" s="7" t="b">
        <f t="shared" si="101"/>
        <v>0</v>
      </c>
      <c r="D551" s="11" t="s">
        <v>1140</v>
      </c>
      <c r="E551" s="11" t="s">
        <v>1141</v>
      </c>
      <c r="F551" s="11" t="s">
        <v>1142</v>
      </c>
      <c r="G551" s="2" t="s">
        <v>1143</v>
      </c>
      <c r="H551" s="2" t="str">
        <f t="shared" si="105"/>
        <v>C : INDUSTRIE MANUFACTURIÈRE</v>
      </c>
      <c r="I551" s="2" t="str">
        <f t="shared" si="106"/>
        <v>23 : Fabrication d'autres produits minéraux non métalliques</v>
      </c>
      <c r="J551" s="2" t="str">
        <f t="shared" si="107"/>
        <v xml:space="preserve">23.7 : Taille, façonnage et finissage de pierres </v>
      </c>
      <c r="K551" s="2" t="str">
        <f t="shared" si="102"/>
        <v/>
      </c>
      <c r="L551" s="2" t="str">
        <f t="shared" si="103"/>
        <v/>
      </c>
      <c r="M551" s="2" t="str">
        <f t="shared" si="104"/>
        <v/>
      </c>
      <c r="N551" s="2" t="str">
        <f t="shared" si="108"/>
        <v>23.69 : Fabrication d'autres ouvrages en béton, en ciment ou en plâtre</v>
      </c>
      <c r="O551" s="43" t="str">
        <f t="shared" si="109"/>
        <v/>
      </c>
      <c r="P551" s="2" t="str">
        <f t="shared" si="110"/>
        <v/>
      </c>
      <c r="Q551" s="2" t="str">
        <f t="shared" si="111"/>
        <v/>
      </c>
      <c r="R551" s="2" t="str">
        <f t="shared" si="112"/>
        <v/>
      </c>
    </row>
    <row r="552" spans="1:18">
      <c r="A552" s="6">
        <v>550</v>
      </c>
      <c r="B552" s="16" t="s">
        <v>1144</v>
      </c>
      <c r="C552" s="7" t="b">
        <f t="shared" si="101"/>
        <v>0</v>
      </c>
      <c r="D552" s="17" t="s">
        <v>1141</v>
      </c>
      <c r="E552" s="17" t="s">
        <v>1141</v>
      </c>
      <c r="F552" s="17" t="s">
        <v>1142</v>
      </c>
      <c r="G552" s="2" t="s">
        <v>33</v>
      </c>
      <c r="H552" s="2" t="str">
        <f t="shared" si="105"/>
        <v>C : INDUSTRIE MANUFACTURIÈRE</v>
      </c>
      <c r="I552" s="2" t="str">
        <f t="shared" si="106"/>
        <v>23 : Fabrication d'autres produits minéraux non métalliques</v>
      </c>
      <c r="J552" s="2" t="str">
        <f t="shared" si="107"/>
        <v xml:space="preserve">23.7 : Taille, façonnage et finissage de pierres </v>
      </c>
      <c r="K552" s="2" t="str">
        <f t="shared" si="102"/>
        <v/>
      </c>
      <c r="L552" s="2" t="str">
        <f t="shared" si="103"/>
        <v/>
      </c>
      <c r="M552" s="2" t="str">
        <f t="shared" si="104"/>
        <v/>
      </c>
      <c r="N552" s="2" t="str">
        <f t="shared" si="108"/>
        <v>23.70 : Taille, façonnage et finissage de pierres</v>
      </c>
      <c r="O552" s="43" t="str">
        <f t="shared" si="109"/>
        <v/>
      </c>
      <c r="P552" s="2" t="str">
        <f t="shared" si="110"/>
        <v/>
      </c>
      <c r="Q552" s="2" t="str">
        <f t="shared" si="111"/>
        <v/>
      </c>
      <c r="R552" s="2" t="str">
        <f t="shared" si="112"/>
        <v/>
      </c>
    </row>
    <row r="553" spans="1:18">
      <c r="A553" s="6">
        <v>551</v>
      </c>
      <c r="B553" s="7" t="s">
        <v>1145</v>
      </c>
      <c r="C553" s="7" t="b">
        <f t="shared" si="101"/>
        <v>1</v>
      </c>
      <c r="D553" s="8" t="s">
        <v>1141</v>
      </c>
      <c r="E553" s="8" t="s">
        <v>1141</v>
      </c>
      <c r="F553" s="8" t="s">
        <v>1142</v>
      </c>
      <c r="G553" s="2" t="s">
        <v>1146</v>
      </c>
      <c r="H553" s="2" t="str">
        <f t="shared" si="105"/>
        <v>C : INDUSTRIE MANUFACTURIÈRE</v>
      </c>
      <c r="I553" s="2" t="str">
        <f t="shared" si="106"/>
        <v>23 : Fabrication d'autres produits minéraux non métalliques</v>
      </c>
      <c r="J553" s="2" t="str">
        <f t="shared" si="107"/>
        <v xml:space="preserve">23.7 : Taille, façonnage et finissage de pierres </v>
      </c>
      <c r="K553" s="2" t="str">
        <f t="shared" si="102"/>
        <v/>
      </c>
      <c r="L553" s="2" t="str">
        <f t="shared" si="103"/>
        <v/>
      </c>
      <c r="M553" s="2" t="str">
        <f t="shared" si="104"/>
        <v/>
      </c>
      <c r="N553" s="2" t="str">
        <f t="shared" si="108"/>
        <v>23.70 : Taille, façonnage et finissage de pierres</v>
      </c>
      <c r="O553" s="43" t="str">
        <f t="shared" si="109"/>
        <v>23.70Z</v>
      </c>
      <c r="P553" s="2" t="str">
        <f t="shared" si="110"/>
        <v>Taille, façonnage et finissage de pierres</v>
      </c>
      <c r="Q553" s="2" t="str">
        <f t="shared" si="111"/>
        <v>Taille, façonnage et finissage de pierres</v>
      </c>
      <c r="R553" s="2" t="str">
        <f t="shared" si="112"/>
        <v>Taille, façonnage &amp; finissage de pierres</v>
      </c>
    </row>
    <row r="554" spans="1:18">
      <c r="A554" s="6">
        <v>552</v>
      </c>
      <c r="B554" s="12"/>
      <c r="C554" s="7" t="b">
        <f t="shared" si="101"/>
        <v>0</v>
      </c>
      <c r="D554" s="13"/>
      <c r="E554" s="13"/>
      <c r="F554" s="13"/>
      <c r="G554" s="2" t="s">
        <v>25</v>
      </c>
      <c r="H554" s="2" t="str">
        <f t="shared" si="105"/>
        <v>C : INDUSTRIE MANUFACTURIÈRE</v>
      </c>
      <c r="I554" s="2" t="str">
        <f t="shared" si="106"/>
        <v>23 : Fabrication d'autres produits minéraux non métalliques</v>
      </c>
      <c r="J554" s="2" t="str">
        <f t="shared" si="107"/>
        <v xml:space="preserve">23.7 : Taille, façonnage et finissage de pierres </v>
      </c>
      <c r="K554" s="2" t="str">
        <f t="shared" si="102"/>
        <v/>
      </c>
      <c r="L554" s="2" t="str">
        <f t="shared" si="103"/>
        <v/>
      </c>
      <c r="M554" s="2" t="str">
        <f t="shared" si="104"/>
        <v xml:space="preserve"> . . . . . . . . . . . . . . . . . . . . . . . . . . . . . . . . . . . . . . . . . . . . . . . . . . . . . . . . . . . . . . . . . . . . . . . . . .</v>
      </c>
      <c r="N554" s="2" t="str">
        <f t="shared" si="108"/>
        <v>23.70 : Taille, façonnage et finissage de pierres</v>
      </c>
      <c r="O554" s="43" t="str">
        <f t="shared" si="109"/>
        <v/>
      </c>
      <c r="P554" s="2" t="str">
        <f t="shared" si="110"/>
        <v/>
      </c>
      <c r="Q554" s="2" t="str">
        <f t="shared" si="111"/>
        <v/>
      </c>
      <c r="R554" s="2" t="str">
        <f t="shared" si="112"/>
        <v/>
      </c>
    </row>
    <row r="555" spans="1:18" ht="24.95">
      <c r="A555" s="6">
        <v>553</v>
      </c>
      <c r="B555" s="10" t="s">
        <v>1147</v>
      </c>
      <c r="C555" s="7" t="b">
        <f t="shared" si="101"/>
        <v>0</v>
      </c>
      <c r="D555" s="11" t="s">
        <v>1148</v>
      </c>
      <c r="E555" s="11" t="s">
        <v>1149</v>
      </c>
      <c r="F555" s="11" t="s">
        <v>1150</v>
      </c>
      <c r="G555" s="2" t="s">
        <v>1151</v>
      </c>
      <c r="H555" s="2" t="str">
        <f t="shared" si="105"/>
        <v>C : INDUSTRIE MANUFACTURIÈRE</v>
      </c>
      <c r="I555" s="2" t="str">
        <f t="shared" si="106"/>
        <v>23 : Fabrication d'autres produits minéraux non métalliques</v>
      </c>
      <c r="J555" s="2" t="str">
        <f t="shared" si="107"/>
        <v>23.9 : Fabrication de produits abrasifs et de produits minéraux non métalliques n.c.a.</v>
      </c>
      <c r="K555" s="2" t="str">
        <f t="shared" si="102"/>
        <v/>
      </c>
      <c r="L555" s="2" t="str">
        <f t="shared" si="103"/>
        <v/>
      </c>
      <c r="M555" s="2" t="str">
        <f t="shared" si="104"/>
        <v/>
      </c>
      <c r="N555" s="2" t="str">
        <f t="shared" si="108"/>
        <v>23.70 : Taille, façonnage et finissage de pierres</v>
      </c>
      <c r="O555" s="43" t="str">
        <f t="shared" si="109"/>
        <v/>
      </c>
      <c r="P555" s="2" t="str">
        <f t="shared" si="110"/>
        <v/>
      </c>
      <c r="Q555" s="2" t="str">
        <f t="shared" si="111"/>
        <v/>
      </c>
      <c r="R555" s="2" t="str">
        <f t="shared" si="112"/>
        <v/>
      </c>
    </row>
    <row r="556" spans="1:18">
      <c r="A556" s="6">
        <v>554</v>
      </c>
      <c r="B556" s="16" t="s">
        <v>1152</v>
      </c>
      <c r="C556" s="7" t="b">
        <f t="shared" si="101"/>
        <v>0</v>
      </c>
      <c r="D556" s="17" t="s">
        <v>1153</v>
      </c>
      <c r="E556" s="17" t="s">
        <v>1153</v>
      </c>
      <c r="F556" s="17" t="s">
        <v>1153</v>
      </c>
      <c r="G556" s="2" t="s">
        <v>33</v>
      </c>
      <c r="H556" s="2" t="str">
        <f t="shared" si="105"/>
        <v>C : INDUSTRIE MANUFACTURIÈRE</v>
      </c>
      <c r="I556" s="2" t="str">
        <f t="shared" si="106"/>
        <v>23 : Fabrication d'autres produits minéraux non métalliques</v>
      </c>
      <c r="J556" s="2" t="str">
        <f t="shared" si="107"/>
        <v>23.9 : Fabrication de produits abrasifs et de produits minéraux non métalliques n.c.a.</v>
      </c>
      <c r="K556" s="2" t="str">
        <f t="shared" si="102"/>
        <v/>
      </c>
      <c r="L556" s="2" t="str">
        <f t="shared" si="103"/>
        <v/>
      </c>
      <c r="M556" s="2" t="str">
        <f t="shared" si="104"/>
        <v/>
      </c>
      <c r="N556" s="2" t="str">
        <f t="shared" si="108"/>
        <v>23.91 : Fabrication de produits abrasifs</v>
      </c>
      <c r="O556" s="43" t="str">
        <f t="shared" si="109"/>
        <v/>
      </c>
      <c r="P556" s="2" t="str">
        <f t="shared" si="110"/>
        <v/>
      </c>
      <c r="Q556" s="2" t="str">
        <f t="shared" si="111"/>
        <v/>
      </c>
      <c r="R556" s="2" t="str">
        <f t="shared" si="112"/>
        <v/>
      </c>
    </row>
    <row r="557" spans="1:18">
      <c r="A557" s="6">
        <v>555</v>
      </c>
      <c r="B557" s="7" t="s">
        <v>1154</v>
      </c>
      <c r="C557" s="7" t="b">
        <f t="shared" si="101"/>
        <v>1</v>
      </c>
      <c r="D557" s="8" t="s">
        <v>1153</v>
      </c>
      <c r="E557" s="8" t="s">
        <v>1153</v>
      </c>
      <c r="F557" s="8" t="s">
        <v>1153</v>
      </c>
      <c r="G557" s="2" t="s">
        <v>1155</v>
      </c>
      <c r="H557" s="2" t="str">
        <f t="shared" si="105"/>
        <v>C : INDUSTRIE MANUFACTURIÈRE</v>
      </c>
      <c r="I557" s="2" t="str">
        <f t="shared" si="106"/>
        <v>23 : Fabrication d'autres produits minéraux non métalliques</v>
      </c>
      <c r="J557" s="2" t="str">
        <f t="shared" si="107"/>
        <v>23.9 : Fabrication de produits abrasifs et de produits minéraux non métalliques n.c.a.</v>
      </c>
      <c r="K557" s="2" t="str">
        <f t="shared" si="102"/>
        <v/>
      </c>
      <c r="L557" s="2" t="str">
        <f t="shared" si="103"/>
        <v/>
      </c>
      <c r="M557" s="2" t="str">
        <f t="shared" si="104"/>
        <v/>
      </c>
      <c r="N557" s="2" t="str">
        <f t="shared" si="108"/>
        <v>23.91 : Fabrication de produits abrasifs</v>
      </c>
      <c r="O557" s="43" t="str">
        <f t="shared" si="109"/>
        <v>23.91Z</v>
      </c>
      <c r="P557" s="2" t="str">
        <f t="shared" si="110"/>
        <v>Fabrication de produits abrasifs</v>
      </c>
      <c r="Q557" s="2" t="str">
        <f t="shared" si="111"/>
        <v>Fabrication de produits abrasifs</v>
      </c>
      <c r="R557" s="2" t="str">
        <f t="shared" si="112"/>
        <v>Fabrication de produits abrasifs</v>
      </c>
    </row>
    <row r="558" spans="1:18">
      <c r="A558" s="6">
        <v>556</v>
      </c>
      <c r="B558" s="16" t="s">
        <v>1156</v>
      </c>
      <c r="C558" s="7" t="b">
        <f t="shared" si="101"/>
        <v>0</v>
      </c>
      <c r="D558" s="17" t="s">
        <v>1157</v>
      </c>
      <c r="E558" s="17" t="s">
        <v>1157</v>
      </c>
      <c r="F558" s="17" t="s">
        <v>1158</v>
      </c>
      <c r="G558" s="2" t="s">
        <v>33</v>
      </c>
      <c r="H558" s="2" t="str">
        <f t="shared" si="105"/>
        <v>C : INDUSTRIE MANUFACTURIÈRE</v>
      </c>
      <c r="I558" s="2" t="str">
        <f t="shared" si="106"/>
        <v>23 : Fabrication d'autres produits minéraux non métalliques</v>
      </c>
      <c r="J558" s="2" t="str">
        <f t="shared" si="107"/>
        <v>23.9 : Fabrication de produits abrasifs et de produits minéraux non métalliques n.c.a.</v>
      </c>
      <c r="K558" s="2" t="str">
        <f t="shared" si="102"/>
        <v/>
      </c>
      <c r="L558" s="2" t="str">
        <f t="shared" si="103"/>
        <v/>
      </c>
      <c r="M558" s="2" t="str">
        <f t="shared" si="104"/>
        <v/>
      </c>
      <c r="N558" s="2" t="str">
        <f t="shared" si="108"/>
        <v>23.99 : Fabrication d'autres produits minéraux non métalliques n.c.a.</v>
      </c>
      <c r="O558" s="43" t="str">
        <f t="shared" si="109"/>
        <v/>
      </c>
      <c r="P558" s="2" t="str">
        <f t="shared" si="110"/>
        <v/>
      </c>
      <c r="Q558" s="2" t="str">
        <f t="shared" si="111"/>
        <v/>
      </c>
      <c r="R558" s="2" t="str">
        <f t="shared" si="112"/>
        <v/>
      </c>
    </row>
    <row r="559" spans="1:18">
      <c r="A559" s="6">
        <v>557</v>
      </c>
      <c r="B559" s="7" t="s">
        <v>1159</v>
      </c>
      <c r="C559" s="7" t="b">
        <f t="shared" si="101"/>
        <v>1</v>
      </c>
      <c r="D559" s="8" t="s">
        <v>1157</v>
      </c>
      <c r="E559" s="8" t="s">
        <v>1157</v>
      </c>
      <c r="F559" s="8" t="s">
        <v>1158</v>
      </c>
      <c r="G559" s="2" t="s">
        <v>1160</v>
      </c>
      <c r="H559" s="2" t="str">
        <f t="shared" si="105"/>
        <v>C : INDUSTRIE MANUFACTURIÈRE</v>
      </c>
      <c r="I559" s="2" t="str">
        <f t="shared" si="106"/>
        <v>23 : Fabrication d'autres produits minéraux non métalliques</v>
      </c>
      <c r="J559" s="2" t="str">
        <f t="shared" si="107"/>
        <v>23.9 : Fabrication de produits abrasifs et de produits minéraux non métalliques n.c.a.</v>
      </c>
      <c r="K559" s="2" t="str">
        <f t="shared" si="102"/>
        <v/>
      </c>
      <c r="L559" s="2" t="str">
        <f t="shared" si="103"/>
        <v/>
      </c>
      <c r="M559" s="2" t="str">
        <f t="shared" si="104"/>
        <v/>
      </c>
      <c r="N559" s="2" t="str">
        <f t="shared" si="108"/>
        <v>23.99 : Fabrication d'autres produits minéraux non métalliques n.c.a.</v>
      </c>
      <c r="O559" s="43" t="str">
        <f t="shared" si="109"/>
        <v>23.99Z</v>
      </c>
      <c r="P559" s="2" t="str">
        <f t="shared" si="110"/>
        <v>Fabrication d'autres produits minéraux non métalliques n.c.a.</v>
      </c>
      <c r="Q559" s="2" t="str">
        <f t="shared" si="111"/>
        <v>Fabrication d'autres produits minéraux non métalliques n.c.a.</v>
      </c>
      <c r="R559" s="2" t="str">
        <f t="shared" si="112"/>
        <v>Fab. aut. prod. minéraux non métal. nca.</v>
      </c>
    </row>
    <row r="560" spans="1:18">
      <c r="A560" s="6">
        <v>558</v>
      </c>
      <c r="B560" s="12"/>
      <c r="C560" s="7" t="b">
        <f t="shared" si="101"/>
        <v>0</v>
      </c>
      <c r="D560" s="13"/>
      <c r="E560" s="13"/>
      <c r="F560" s="13"/>
      <c r="G560" s="2" t="s">
        <v>20</v>
      </c>
      <c r="H560" s="2" t="str">
        <f t="shared" si="105"/>
        <v>C : INDUSTRIE MANUFACTURIÈRE</v>
      </c>
      <c r="I560" s="2" t="str">
        <f t="shared" si="106"/>
        <v>23 : Fabrication d'autres produits minéraux non métalliques</v>
      </c>
      <c r="J560" s="2" t="str">
        <f t="shared" si="107"/>
        <v>23.9 : Fabrication de produits abrasifs et de produits minéraux non métalliques n.c.a.</v>
      </c>
      <c r="K560" s="2" t="str">
        <f t="shared" si="102"/>
        <v/>
      </c>
      <c r="L560" s="2" t="str">
        <f t="shared" si="103"/>
        <v xml:space="preserve"> - - - - - - - - - - - - - - - - - - - - - - - - - - - - - - - - - - - - - - - - - - - - - - - - - - - - - - - - - - - - - - - - - - - - - - - - - -</v>
      </c>
      <c r="M560" s="2" t="str">
        <f t="shared" si="104"/>
        <v/>
      </c>
      <c r="N560" s="2" t="str">
        <f t="shared" si="108"/>
        <v>23.99 : Fabrication d'autres produits minéraux non métalliques n.c.a.</v>
      </c>
      <c r="O560" s="43" t="str">
        <f t="shared" si="109"/>
        <v/>
      </c>
      <c r="P560" s="2" t="str">
        <f t="shared" si="110"/>
        <v/>
      </c>
      <c r="Q560" s="2" t="str">
        <f t="shared" si="111"/>
        <v/>
      </c>
      <c r="R560" s="2" t="str">
        <f t="shared" si="112"/>
        <v/>
      </c>
    </row>
    <row r="561" spans="1:18" ht="14.1">
      <c r="A561" s="6">
        <v>559</v>
      </c>
      <c r="B561" s="14" t="s">
        <v>1161</v>
      </c>
      <c r="C561" s="7" t="b">
        <f t="shared" si="101"/>
        <v>0</v>
      </c>
      <c r="D561" s="15" t="s">
        <v>1162</v>
      </c>
      <c r="E561" s="15" t="s">
        <v>1162</v>
      </c>
      <c r="F561" s="15" t="s">
        <v>1162</v>
      </c>
      <c r="G561" s="2" t="s">
        <v>1163</v>
      </c>
      <c r="H561" s="2" t="str">
        <f t="shared" si="105"/>
        <v>C : INDUSTRIE MANUFACTURIÈRE</v>
      </c>
      <c r="I561" s="2" t="str">
        <f t="shared" si="106"/>
        <v>24 : Métallurgie</v>
      </c>
      <c r="J561" s="2" t="str">
        <f t="shared" si="107"/>
        <v>23.9 : Fabrication de produits abrasifs et de produits minéraux non métalliques n.c.a.</v>
      </c>
      <c r="K561" s="2" t="str">
        <f t="shared" si="102"/>
        <v/>
      </c>
      <c r="L561" s="2" t="str">
        <f t="shared" si="103"/>
        <v/>
      </c>
      <c r="M561" s="2" t="str">
        <f t="shared" si="104"/>
        <v/>
      </c>
      <c r="N561" s="2" t="str">
        <f t="shared" si="108"/>
        <v>23.99 : Fabrication d'autres produits minéraux non métalliques n.c.a.</v>
      </c>
      <c r="O561" s="43" t="str">
        <f t="shared" si="109"/>
        <v/>
      </c>
      <c r="P561" s="2" t="str">
        <f t="shared" si="110"/>
        <v/>
      </c>
      <c r="Q561" s="2" t="str">
        <f t="shared" si="111"/>
        <v/>
      </c>
      <c r="R561" s="2" t="str">
        <f t="shared" si="112"/>
        <v/>
      </c>
    </row>
    <row r="562" spans="1:18">
      <c r="A562" s="6">
        <v>560</v>
      </c>
      <c r="B562" s="12"/>
      <c r="C562" s="7" t="b">
        <f t="shared" si="101"/>
        <v>0</v>
      </c>
      <c r="D562" s="13"/>
      <c r="E562" s="13"/>
      <c r="F562" s="13"/>
      <c r="G562" s="2" t="s">
        <v>25</v>
      </c>
      <c r="H562" s="2" t="str">
        <f t="shared" si="105"/>
        <v>C : INDUSTRIE MANUFACTURIÈRE</v>
      </c>
      <c r="I562" s="2" t="str">
        <f t="shared" si="106"/>
        <v>24 : Métallurgie</v>
      </c>
      <c r="J562" s="2" t="str">
        <f t="shared" si="107"/>
        <v>23.9 : Fabrication de produits abrasifs et de produits minéraux non métalliques n.c.a.</v>
      </c>
      <c r="K562" s="2" t="str">
        <f t="shared" si="102"/>
        <v/>
      </c>
      <c r="L562" s="2" t="str">
        <f t="shared" si="103"/>
        <v/>
      </c>
      <c r="M562" s="2" t="str">
        <f t="shared" si="104"/>
        <v xml:space="preserve"> . . . . . . . . . . . . . . . . . . . . . . . . . . . . . . . . . . . . . . . . . . . . . . . . . . . . . . . . . . . . . . . . . . . . . . . . . .</v>
      </c>
      <c r="N562" s="2" t="str">
        <f t="shared" si="108"/>
        <v>23.99 : Fabrication d'autres produits minéraux non métalliques n.c.a.</v>
      </c>
      <c r="O562" s="43" t="str">
        <f t="shared" si="109"/>
        <v/>
      </c>
      <c r="P562" s="2" t="str">
        <f t="shared" si="110"/>
        <v/>
      </c>
      <c r="Q562" s="2" t="str">
        <f t="shared" si="111"/>
        <v/>
      </c>
      <c r="R562" s="2" t="str">
        <f t="shared" si="112"/>
        <v/>
      </c>
    </row>
    <row r="563" spans="1:18">
      <c r="A563" s="6">
        <v>561</v>
      </c>
      <c r="B563" s="10" t="s">
        <v>1164</v>
      </c>
      <c r="C563" s="7" t="b">
        <f t="shared" si="101"/>
        <v>0</v>
      </c>
      <c r="D563" s="11" t="s">
        <v>1165</v>
      </c>
      <c r="E563" s="11" t="s">
        <v>1165</v>
      </c>
      <c r="F563" s="11" t="s">
        <v>1165</v>
      </c>
      <c r="G563" s="2" t="s">
        <v>1166</v>
      </c>
      <c r="H563" s="2" t="str">
        <f t="shared" si="105"/>
        <v>C : INDUSTRIE MANUFACTURIÈRE</v>
      </c>
      <c r="I563" s="2" t="str">
        <f t="shared" si="106"/>
        <v>24 : Métallurgie</v>
      </c>
      <c r="J563" s="2" t="str">
        <f t="shared" si="107"/>
        <v>24.1 : Sidérurgie</v>
      </c>
      <c r="K563" s="2" t="str">
        <f t="shared" si="102"/>
        <v/>
      </c>
      <c r="L563" s="2" t="str">
        <f t="shared" si="103"/>
        <v/>
      </c>
      <c r="M563" s="2" t="str">
        <f t="shared" si="104"/>
        <v/>
      </c>
      <c r="N563" s="2" t="str">
        <f t="shared" si="108"/>
        <v>23.99 : Fabrication d'autres produits minéraux non métalliques n.c.a.</v>
      </c>
      <c r="O563" s="43" t="str">
        <f t="shared" si="109"/>
        <v/>
      </c>
      <c r="P563" s="2" t="str">
        <f t="shared" si="110"/>
        <v/>
      </c>
      <c r="Q563" s="2" t="str">
        <f t="shared" si="111"/>
        <v/>
      </c>
      <c r="R563" s="2" t="str">
        <f t="shared" si="112"/>
        <v/>
      </c>
    </row>
    <row r="564" spans="1:18">
      <c r="A564" s="6">
        <v>562</v>
      </c>
      <c r="B564" s="16" t="s">
        <v>1167</v>
      </c>
      <c r="C564" s="7" t="b">
        <f t="shared" si="101"/>
        <v>0</v>
      </c>
      <c r="D564" s="17" t="s">
        <v>1165</v>
      </c>
      <c r="E564" s="17" t="s">
        <v>1165</v>
      </c>
      <c r="F564" s="17" t="s">
        <v>1165</v>
      </c>
      <c r="G564" s="2" t="s">
        <v>33</v>
      </c>
      <c r="H564" s="2" t="str">
        <f t="shared" si="105"/>
        <v>C : INDUSTRIE MANUFACTURIÈRE</v>
      </c>
      <c r="I564" s="2" t="str">
        <f t="shared" si="106"/>
        <v>24 : Métallurgie</v>
      </c>
      <c r="J564" s="2" t="str">
        <f t="shared" si="107"/>
        <v>24.1 : Sidérurgie</v>
      </c>
      <c r="K564" s="2" t="str">
        <f t="shared" si="102"/>
        <v/>
      </c>
      <c r="L564" s="2" t="str">
        <f t="shared" si="103"/>
        <v/>
      </c>
      <c r="M564" s="2" t="str">
        <f t="shared" si="104"/>
        <v/>
      </c>
      <c r="N564" s="2" t="str">
        <f t="shared" si="108"/>
        <v>24.10 : Sidérurgie</v>
      </c>
      <c r="O564" s="43" t="str">
        <f t="shared" si="109"/>
        <v/>
      </c>
      <c r="P564" s="2" t="str">
        <f t="shared" si="110"/>
        <v/>
      </c>
      <c r="Q564" s="2" t="str">
        <f t="shared" si="111"/>
        <v/>
      </c>
      <c r="R564" s="2" t="str">
        <f t="shared" si="112"/>
        <v/>
      </c>
    </row>
    <row r="565" spans="1:18">
      <c r="A565" s="6">
        <v>563</v>
      </c>
      <c r="B565" s="7" t="s">
        <v>1168</v>
      </c>
      <c r="C565" s="7" t="b">
        <f t="shared" si="101"/>
        <v>1</v>
      </c>
      <c r="D565" s="8" t="s">
        <v>1165</v>
      </c>
      <c r="E565" s="8" t="s">
        <v>1165</v>
      </c>
      <c r="F565" s="8" t="s">
        <v>1165</v>
      </c>
      <c r="G565" s="2" t="s">
        <v>1169</v>
      </c>
      <c r="H565" s="2" t="str">
        <f t="shared" si="105"/>
        <v>C : INDUSTRIE MANUFACTURIÈRE</v>
      </c>
      <c r="I565" s="2" t="str">
        <f t="shared" si="106"/>
        <v>24 : Métallurgie</v>
      </c>
      <c r="J565" s="2" t="str">
        <f t="shared" si="107"/>
        <v>24.1 : Sidérurgie</v>
      </c>
      <c r="K565" s="2" t="str">
        <f t="shared" si="102"/>
        <v/>
      </c>
      <c r="L565" s="2" t="str">
        <f t="shared" si="103"/>
        <v/>
      </c>
      <c r="M565" s="2" t="str">
        <f t="shared" si="104"/>
        <v/>
      </c>
      <c r="N565" s="2" t="str">
        <f t="shared" si="108"/>
        <v>24.10 : Sidérurgie</v>
      </c>
      <c r="O565" s="43" t="str">
        <f t="shared" si="109"/>
        <v>24.10Z</v>
      </c>
      <c r="P565" s="2" t="str">
        <f t="shared" si="110"/>
        <v>Sidérurgie</v>
      </c>
      <c r="Q565" s="2" t="str">
        <f t="shared" si="111"/>
        <v>Sidérurgie</v>
      </c>
      <c r="R565" s="2" t="str">
        <f t="shared" si="112"/>
        <v>Sidérurgie</v>
      </c>
    </row>
    <row r="566" spans="1:18">
      <c r="A566" s="6">
        <v>564</v>
      </c>
      <c r="B566" s="12"/>
      <c r="C566" s="7" t="b">
        <f t="shared" si="101"/>
        <v>0</v>
      </c>
      <c r="D566" s="13"/>
      <c r="E566" s="13"/>
      <c r="F566" s="13"/>
      <c r="G566" s="2" t="s">
        <v>25</v>
      </c>
      <c r="H566" s="2" t="str">
        <f t="shared" si="105"/>
        <v>C : INDUSTRIE MANUFACTURIÈRE</v>
      </c>
      <c r="I566" s="2" t="str">
        <f t="shared" si="106"/>
        <v>24 : Métallurgie</v>
      </c>
      <c r="J566" s="2" t="str">
        <f t="shared" si="107"/>
        <v>24.1 : Sidérurgie</v>
      </c>
      <c r="K566" s="2" t="str">
        <f t="shared" si="102"/>
        <v/>
      </c>
      <c r="L566" s="2" t="str">
        <f t="shared" si="103"/>
        <v/>
      </c>
      <c r="M566" s="2" t="str">
        <f t="shared" si="104"/>
        <v xml:space="preserve"> . . . . . . . . . . . . . . . . . . . . . . . . . . . . . . . . . . . . . . . . . . . . . . . . . . . . . . . . . . . . . . . . . . . . . . . . . .</v>
      </c>
      <c r="N566" s="2" t="str">
        <f t="shared" si="108"/>
        <v>24.10 : Sidérurgie</v>
      </c>
      <c r="O566" s="43" t="str">
        <f t="shared" si="109"/>
        <v/>
      </c>
      <c r="P566" s="2" t="str">
        <f t="shared" si="110"/>
        <v/>
      </c>
      <c r="Q566" s="2" t="str">
        <f t="shared" si="111"/>
        <v/>
      </c>
      <c r="R566" s="2" t="str">
        <f t="shared" si="112"/>
        <v/>
      </c>
    </row>
    <row r="567" spans="1:18" ht="24.95">
      <c r="A567" s="6">
        <v>565</v>
      </c>
      <c r="B567" s="10" t="s">
        <v>1170</v>
      </c>
      <c r="C567" s="7" t="b">
        <f t="shared" si="101"/>
        <v>0</v>
      </c>
      <c r="D567" s="11" t="s">
        <v>1171</v>
      </c>
      <c r="E567" s="11" t="s">
        <v>1172</v>
      </c>
      <c r="F567" s="11" t="s">
        <v>1173</v>
      </c>
      <c r="G567" s="2" t="s">
        <v>1174</v>
      </c>
      <c r="H567" s="2" t="str">
        <f t="shared" si="105"/>
        <v>C : INDUSTRIE MANUFACTURIÈRE</v>
      </c>
      <c r="I567" s="2" t="str">
        <f t="shared" si="106"/>
        <v>24 : Métallurgie</v>
      </c>
      <c r="J567" s="2" t="str">
        <f t="shared" si="107"/>
        <v xml:space="preserve">24.2 : Fabrication de tubes, tuyaux, profilés creux et accessoires correspondants en acier </v>
      </c>
      <c r="K567" s="2" t="str">
        <f t="shared" si="102"/>
        <v/>
      </c>
      <c r="L567" s="2" t="str">
        <f t="shared" si="103"/>
        <v/>
      </c>
      <c r="M567" s="2" t="str">
        <f t="shared" si="104"/>
        <v/>
      </c>
      <c r="N567" s="2" t="str">
        <f t="shared" si="108"/>
        <v>24.10 : Sidérurgie</v>
      </c>
      <c r="O567" s="43" t="str">
        <f t="shared" si="109"/>
        <v/>
      </c>
      <c r="P567" s="2" t="str">
        <f t="shared" si="110"/>
        <v/>
      </c>
      <c r="Q567" s="2" t="str">
        <f t="shared" si="111"/>
        <v/>
      </c>
      <c r="R567" s="2" t="str">
        <f t="shared" si="112"/>
        <v/>
      </c>
    </row>
    <row r="568" spans="1:18" ht="24.95">
      <c r="A568" s="6">
        <v>566</v>
      </c>
      <c r="B568" s="16" t="s">
        <v>1175</v>
      </c>
      <c r="C568" s="7" t="b">
        <f t="shared" si="101"/>
        <v>0</v>
      </c>
      <c r="D568" s="17" t="s">
        <v>1171</v>
      </c>
      <c r="E568" s="17" t="s">
        <v>1172</v>
      </c>
      <c r="F568" s="17" t="s">
        <v>1173</v>
      </c>
      <c r="G568" s="2" t="s">
        <v>33</v>
      </c>
      <c r="H568" s="2" t="str">
        <f t="shared" si="105"/>
        <v>C : INDUSTRIE MANUFACTURIÈRE</v>
      </c>
      <c r="I568" s="2" t="str">
        <f t="shared" si="106"/>
        <v>24 : Métallurgie</v>
      </c>
      <c r="J568" s="2" t="str">
        <f t="shared" si="107"/>
        <v xml:space="preserve">24.2 : Fabrication de tubes, tuyaux, profilés creux et accessoires correspondants en acier </v>
      </c>
      <c r="K568" s="2" t="str">
        <f t="shared" si="102"/>
        <v/>
      </c>
      <c r="L568" s="2" t="str">
        <f t="shared" si="103"/>
        <v/>
      </c>
      <c r="M568" s="2" t="str">
        <f t="shared" si="104"/>
        <v/>
      </c>
      <c r="N568" s="2" t="str">
        <f t="shared" si="108"/>
        <v xml:space="preserve">24.20 : Fabrication de tubes, tuyaux, profilés creux et accessoires correspondants en acier </v>
      </c>
      <c r="O568" s="43" t="str">
        <f t="shared" si="109"/>
        <v/>
      </c>
      <c r="P568" s="2" t="str">
        <f t="shared" si="110"/>
        <v/>
      </c>
      <c r="Q568" s="2" t="str">
        <f t="shared" si="111"/>
        <v/>
      </c>
      <c r="R568" s="2" t="str">
        <f t="shared" si="112"/>
        <v/>
      </c>
    </row>
    <row r="569" spans="1:18" ht="25.7">
      <c r="A569" s="6">
        <v>567</v>
      </c>
      <c r="B569" s="7" t="s">
        <v>1176</v>
      </c>
      <c r="C569" s="7" t="b">
        <f t="shared" si="101"/>
        <v>1</v>
      </c>
      <c r="D569" s="8" t="s">
        <v>1171</v>
      </c>
      <c r="E569" s="8" t="s">
        <v>1172</v>
      </c>
      <c r="F569" s="8" t="s">
        <v>1173</v>
      </c>
      <c r="G569" s="2" t="s">
        <v>1177</v>
      </c>
      <c r="H569" s="2" t="str">
        <f t="shared" si="105"/>
        <v>C : INDUSTRIE MANUFACTURIÈRE</v>
      </c>
      <c r="I569" s="2" t="str">
        <f t="shared" si="106"/>
        <v>24 : Métallurgie</v>
      </c>
      <c r="J569" s="2" t="str">
        <f t="shared" si="107"/>
        <v xml:space="preserve">24.2 : Fabrication de tubes, tuyaux, profilés creux et accessoires correspondants en acier </v>
      </c>
      <c r="K569" s="2" t="str">
        <f t="shared" si="102"/>
        <v/>
      </c>
      <c r="L569" s="2" t="str">
        <f t="shared" si="103"/>
        <v/>
      </c>
      <c r="M569" s="2" t="str">
        <f t="shared" si="104"/>
        <v/>
      </c>
      <c r="N569" s="2" t="str">
        <f t="shared" si="108"/>
        <v xml:space="preserve">24.20 : Fabrication de tubes, tuyaux, profilés creux et accessoires correspondants en acier </v>
      </c>
      <c r="O569" s="43" t="str">
        <f t="shared" si="109"/>
        <v>24.20Z</v>
      </c>
      <c r="P569" s="2" t="str">
        <f t="shared" si="110"/>
        <v xml:space="preserve">Fabrication de tubes, tuyaux, profilés creux et accessoires correspondants en acier </v>
      </c>
      <c r="Q569" s="2" t="str">
        <f t="shared" si="111"/>
        <v>Fabric. tubes, tuyaux, profilés creux &amp; accessoir. corresp. acier</v>
      </c>
      <c r="R569" s="2" t="str">
        <f t="shared" si="112"/>
        <v>Fab. tube, profilé creux etc. en acier</v>
      </c>
    </row>
    <row r="570" spans="1:18">
      <c r="A570" s="6">
        <v>568</v>
      </c>
      <c r="B570" s="12"/>
      <c r="C570" s="7" t="b">
        <f t="shared" si="101"/>
        <v>0</v>
      </c>
      <c r="D570" s="13"/>
      <c r="E570" s="13"/>
      <c r="F570" s="13"/>
      <c r="G570" s="2" t="s">
        <v>25</v>
      </c>
      <c r="H570" s="2" t="str">
        <f t="shared" si="105"/>
        <v>C : INDUSTRIE MANUFACTURIÈRE</v>
      </c>
      <c r="I570" s="2" t="str">
        <f t="shared" si="106"/>
        <v>24 : Métallurgie</v>
      </c>
      <c r="J570" s="2" t="str">
        <f t="shared" si="107"/>
        <v xml:space="preserve">24.2 : Fabrication de tubes, tuyaux, profilés creux et accessoires correspondants en acier </v>
      </c>
      <c r="K570" s="2" t="str">
        <f t="shared" si="102"/>
        <v/>
      </c>
      <c r="L570" s="2" t="str">
        <f t="shared" si="103"/>
        <v/>
      </c>
      <c r="M570" s="2" t="str">
        <f t="shared" si="104"/>
        <v xml:space="preserve"> . . . . . . . . . . . . . . . . . . . . . . . . . . . . . . . . . . . . . . . . . . . . . . . . . . . . . . . . . . . . . . . . . . . . . . . . . .</v>
      </c>
      <c r="N570" s="2" t="str">
        <f t="shared" si="108"/>
        <v xml:space="preserve">24.20 : Fabrication de tubes, tuyaux, profilés creux et accessoires correspondants en acier </v>
      </c>
      <c r="O570" s="43" t="str">
        <f t="shared" si="109"/>
        <v/>
      </c>
      <c r="P570" s="2" t="str">
        <f t="shared" si="110"/>
        <v/>
      </c>
      <c r="Q570" s="2" t="str">
        <f t="shared" si="111"/>
        <v/>
      </c>
      <c r="R570" s="2" t="str">
        <f t="shared" si="112"/>
        <v/>
      </c>
    </row>
    <row r="571" spans="1:18" ht="24.95">
      <c r="A571" s="6">
        <v>569</v>
      </c>
      <c r="B571" s="10" t="s">
        <v>1178</v>
      </c>
      <c r="C571" s="7" t="b">
        <f t="shared" si="101"/>
        <v>0</v>
      </c>
      <c r="D571" s="11" t="s">
        <v>1179</v>
      </c>
      <c r="E571" s="11" t="s">
        <v>1180</v>
      </c>
      <c r="F571" s="11" t="s">
        <v>1181</v>
      </c>
      <c r="G571" s="2" t="s">
        <v>1182</v>
      </c>
      <c r="H571" s="2" t="str">
        <f t="shared" si="105"/>
        <v>C : INDUSTRIE MANUFACTURIÈRE</v>
      </c>
      <c r="I571" s="2" t="str">
        <f t="shared" si="106"/>
        <v>24 : Métallurgie</v>
      </c>
      <c r="J571" s="2" t="str">
        <f t="shared" si="107"/>
        <v>24.3 : Fabrication d'autres produits de première transformation de l'acier</v>
      </c>
      <c r="K571" s="2" t="str">
        <f t="shared" si="102"/>
        <v/>
      </c>
      <c r="L571" s="2" t="str">
        <f t="shared" si="103"/>
        <v/>
      </c>
      <c r="M571" s="2" t="str">
        <f t="shared" si="104"/>
        <v/>
      </c>
      <c r="N571" s="2" t="str">
        <f t="shared" si="108"/>
        <v xml:space="preserve">24.20 : Fabrication de tubes, tuyaux, profilés creux et accessoires correspondants en acier </v>
      </c>
      <c r="O571" s="43" t="str">
        <f t="shared" si="109"/>
        <v/>
      </c>
      <c r="P571" s="2" t="str">
        <f t="shared" si="110"/>
        <v/>
      </c>
      <c r="Q571" s="2" t="str">
        <f t="shared" si="111"/>
        <v/>
      </c>
      <c r="R571" s="2" t="str">
        <f t="shared" si="112"/>
        <v/>
      </c>
    </row>
    <row r="572" spans="1:18">
      <c r="A572" s="6">
        <v>570</v>
      </c>
      <c r="B572" s="16" t="s">
        <v>1183</v>
      </c>
      <c r="C572" s="7" t="b">
        <f t="shared" si="101"/>
        <v>0</v>
      </c>
      <c r="D572" s="17" t="s">
        <v>1184</v>
      </c>
      <c r="E572" s="17" t="s">
        <v>1184</v>
      </c>
      <c r="F572" s="17" t="s">
        <v>1184</v>
      </c>
      <c r="G572" s="2" t="s">
        <v>33</v>
      </c>
      <c r="H572" s="2" t="str">
        <f t="shared" si="105"/>
        <v>C : INDUSTRIE MANUFACTURIÈRE</v>
      </c>
      <c r="I572" s="2" t="str">
        <f t="shared" si="106"/>
        <v>24 : Métallurgie</v>
      </c>
      <c r="J572" s="2" t="str">
        <f t="shared" si="107"/>
        <v>24.3 : Fabrication d'autres produits de première transformation de l'acier</v>
      </c>
      <c r="K572" s="2" t="str">
        <f t="shared" si="102"/>
        <v/>
      </c>
      <c r="L572" s="2" t="str">
        <f t="shared" si="103"/>
        <v/>
      </c>
      <c r="M572" s="2" t="str">
        <f t="shared" si="104"/>
        <v/>
      </c>
      <c r="N572" s="2" t="str">
        <f t="shared" si="108"/>
        <v>24.31 : Étirage à froid de barres</v>
      </c>
      <c r="O572" s="43" t="str">
        <f t="shared" si="109"/>
        <v/>
      </c>
      <c r="P572" s="2" t="str">
        <f t="shared" si="110"/>
        <v/>
      </c>
      <c r="Q572" s="2" t="str">
        <f t="shared" si="111"/>
        <v/>
      </c>
      <c r="R572" s="2" t="str">
        <f t="shared" si="112"/>
        <v/>
      </c>
    </row>
    <row r="573" spans="1:18">
      <c r="A573" s="6">
        <v>571</v>
      </c>
      <c r="B573" s="7" t="s">
        <v>1185</v>
      </c>
      <c r="C573" s="7" t="b">
        <f t="shared" si="101"/>
        <v>1</v>
      </c>
      <c r="D573" s="8" t="s">
        <v>1184</v>
      </c>
      <c r="E573" s="8" t="s">
        <v>1184</v>
      </c>
      <c r="F573" s="8" t="s">
        <v>1184</v>
      </c>
      <c r="G573" s="2" t="s">
        <v>1186</v>
      </c>
      <c r="H573" s="2" t="str">
        <f t="shared" si="105"/>
        <v>C : INDUSTRIE MANUFACTURIÈRE</v>
      </c>
      <c r="I573" s="2" t="str">
        <f t="shared" si="106"/>
        <v>24 : Métallurgie</v>
      </c>
      <c r="J573" s="2" t="str">
        <f t="shared" si="107"/>
        <v>24.3 : Fabrication d'autres produits de première transformation de l'acier</v>
      </c>
      <c r="K573" s="2" t="str">
        <f t="shared" si="102"/>
        <v/>
      </c>
      <c r="L573" s="2" t="str">
        <f t="shared" si="103"/>
        <v/>
      </c>
      <c r="M573" s="2" t="str">
        <f t="shared" si="104"/>
        <v/>
      </c>
      <c r="N573" s="2" t="str">
        <f t="shared" si="108"/>
        <v>24.31 : Étirage à froid de barres</v>
      </c>
      <c r="O573" s="43" t="str">
        <f t="shared" si="109"/>
        <v>24.31Z</v>
      </c>
      <c r="P573" s="2" t="str">
        <f t="shared" si="110"/>
        <v>Étirage à froid de barres</v>
      </c>
      <c r="Q573" s="2" t="str">
        <f t="shared" si="111"/>
        <v>Étirage à froid de barres</v>
      </c>
      <c r="R573" s="2" t="str">
        <f t="shared" si="112"/>
        <v>Étirage à froid de barres</v>
      </c>
    </row>
    <row r="574" spans="1:18">
      <c r="A574" s="6">
        <v>572</v>
      </c>
      <c r="B574" s="16" t="s">
        <v>1187</v>
      </c>
      <c r="C574" s="7" t="b">
        <f t="shared" si="101"/>
        <v>0</v>
      </c>
      <c r="D574" s="17" t="s">
        <v>1188</v>
      </c>
      <c r="E574" s="17" t="s">
        <v>1188</v>
      </c>
      <c r="F574" s="17" t="s">
        <v>1188</v>
      </c>
      <c r="G574" s="2" t="s">
        <v>33</v>
      </c>
      <c r="H574" s="2" t="str">
        <f t="shared" si="105"/>
        <v>C : INDUSTRIE MANUFACTURIÈRE</v>
      </c>
      <c r="I574" s="2" t="str">
        <f t="shared" si="106"/>
        <v>24 : Métallurgie</v>
      </c>
      <c r="J574" s="2" t="str">
        <f t="shared" si="107"/>
        <v>24.3 : Fabrication d'autres produits de première transformation de l'acier</v>
      </c>
      <c r="K574" s="2" t="str">
        <f t="shared" si="102"/>
        <v/>
      </c>
      <c r="L574" s="2" t="str">
        <f t="shared" si="103"/>
        <v/>
      </c>
      <c r="M574" s="2" t="str">
        <f t="shared" si="104"/>
        <v/>
      </c>
      <c r="N574" s="2" t="str">
        <f t="shared" si="108"/>
        <v>24.32 : Laminage à froid de feuillards</v>
      </c>
      <c r="O574" s="43" t="str">
        <f t="shared" si="109"/>
        <v/>
      </c>
      <c r="P574" s="2" t="str">
        <f t="shared" si="110"/>
        <v/>
      </c>
      <c r="Q574" s="2" t="str">
        <f t="shared" si="111"/>
        <v/>
      </c>
      <c r="R574" s="2" t="str">
        <f t="shared" si="112"/>
        <v/>
      </c>
    </row>
    <row r="575" spans="1:18">
      <c r="A575" s="6">
        <v>573</v>
      </c>
      <c r="B575" s="7" t="s">
        <v>1189</v>
      </c>
      <c r="C575" s="7" t="b">
        <f t="shared" si="101"/>
        <v>1</v>
      </c>
      <c r="D575" s="8" t="s">
        <v>1188</v>
      </c>
      <c r="E575" s="8" t="s">
        <v>1188</v>
      </c>
      <c r="F575" s="8" t="s">
        <v>1188</v>
      </c>
      <c r="G575" s="2" t="s">
        <v>1190</v>
      </c>
      <c r="H575" s="2" t="str">
        <f t="shared" si="105"/>
        <v>C : INDUSTRIE MANUFACTURIÈRE</v>
      </c>
      <c r="I575" s="2" t="str">
        <f t="shared" si="106"/>
        <v>24 : Métallurgie</v>
      </c>
      <c r="J575" s="2" t="str">
        <f t="shared" si="107"/>
        <v>24.3 : Fabrication d'autres produits de première transformation de l'acier</v>
      </c>
      <c r="K575" s="2" t="str">
        <f t="shared" si="102"/>
        <v/>
      </c>
      <c r="L575" s="2" t="str">
        <f t="shared" si="103"/>
        <v/>
      </c>
      <c r="M575" s="2" t="str">
        <f t="shared" si="104"/>
        <v/>
      </c>
      <c r="N575" s="2" t="str">
        <f t="shared" si="108"/>
        <v>24.32 : Laminage à froid de feuillards</v>
      </c>
      <c r="O575" s="43" t="str">
        <f t="shared" si="109"/>
        <v>24.32Z</v>
      </c>
      <c r="P575" s="2" t="str">
        <f t="shared" si="110"/>
        <v>Laminage à froid de feuillards</v>
      </c>
      <c r="Q575" s="2" t="str">
        <f t="shared" si="111"/>
        <v>Laminage à froid de feuillards</v>
      </c>
      <c r="R575" s="2" t="str">
        <f t="shared" si="112"/>
        <v>Laminage à froid de feuillards</v>
      </c>
    </row>
    <row r="576" spans="1:18">
      <c r="A576" s="6">
        <v>574</v>
      </c>
      <c r="B576" s="16" t="s">
        <v>1191</v>
      </c>
      <c r="C576" s="7" t="b">
        <f t="shared" si="101"/>
        <v>0</v>
      </c>
      <c r="D576" s="17" t="s">
        <v>1192</v>
      </c>
      <c r="E576" s="17" t="s">
        <v>1192</v>
      </c>
      <c r="F576" s="17" t="s">
        <v>1192</v>
      </c>
      <c r="G576" s="2" t="s">
        <v>33</v>
      </c>
      <c r="H576" s="2" t="str">
        <f t="shared" si="105"/>
        <v>C : INDUSTRIE MANUFACTURIÈRE</v>
      </c>
      <c r="I576" s="2" t="str">
        <f t="shared" si="106"/>
        <v>24 : Métallurgie</v>
      </c>
      <c r="J576" s="2" t="str">
        <f t="shared" si="107"/>
        <v>24.3 : Fabrication d'autres produits de première transformation de l'acier</v>
      </c>
      <c r="K576" s="2" t="str">
        <f t="shared" si="102"/>
        <v/>
      </c>
      <c r="L576" s="2" t="str">
        <f t="shared" si="103"/>
        <v/>
      </c>
      <c r="M576" s="2" t="str">
        <f t="shared" si="104"/>
        <v/>
      </c>
      <c r="N576" s="2" t="str">
        <f t="shared" si="108"/>
        <v>24.33 : Profilage à froid par formage ou pliage</v>
      </c>
      <c r="O576" s="43" t="str">
        <f t="shared" si="109"/>
        <v/>
      </c>
      <c r="P576" s="2" t="str">
        <f t="shared" si="110"/>
        <v/>
      </c>
      <c r="Q576" s="2" t="str">
        <f t="shared" si="111"/>
        <v/>
      </c>
      <c r="R576" s="2" t="str">
        <f t="shared" si="112"/>
        <v/>
      </c>
    </row>
    <row r="577" spans="1:18">
      <c r="A577" s="6">
        <v>575</v>
      </c>
      <c r="B577" s="7" t="s">
        <v>1193</v>
      </c>
      <c r="C577" s="7" t="b">
        <f t="shared" si="101"/>
        <v>1</v>
      </c>
      <c r="D577" s="8" t="s">
        <v>1192</v>
      </c>
      <c r="E577" s="8" t="s">
        <v>1192</v>
      </c>
      <c r="F577" s="8" t="s">
        <v>1192</v>
      </c>
      <c r="G577" s="2" t="s">
        <v>1194</v>
      </c>
      <c r="H577" s="2" t="str">
        <f t="shared" si="105"/>
        <v>C : INDUSTRIE MANUFACTURIÈRE</v>
      </c>
      <c r="I577" s="2" t="str">
        <f t="shared" si="106"/>
        <v>24 : Métallurgie</v>
      </c>
      <c r="J577" s="2" t="str">
        <f t="shared" si="107"/>
        <v>24.3 : Fabrication d'autres produits de première transformation de l'acier</v>
      </c>
      <c r="K577" s="2" t="str">
        <f t="shared" si="102"/>
        <v/>
      </c>
      <c r="L577" s="2" t="str">
        <f t="shared" si="103"/>
        <v/>
      </c>
      <c r="M577" s="2" t="str">
        <f t="shared" si="104"/>
        <v/>
      </c>
      <c r="N577" s="2" t="str">
        <f t="shared" si="108"/>
        <v>24.33 : Profilage à froid par formage ou pliage</v>
      </c>
      <c r="O577" s="43" t="str">
        <f t="shared" si="109"/>
        <v>24.33Z</v>
      </c>
      <c r="P577" s="2" t="str">
        <f t="shared" si="110"/>
        <v>Profilage à froid par formage ou pliage</v>
      </c>
      <c r="Q577" s="2" t="str">
        <f t="shared" si="111"/>
        <v>Profilage à froid par formage ou pliage</v>
      </c>
      <c r="R577" s="2" t="str">
        <f t="shared" si="112"/>
        <v>Profilage à froid par formage ou pliage</v>
      </c>
    </row>
    <row r="578" spans="1:18">
      <c r="A578" s="6">
        <v>576</v>
      </c>
      <c r="B578" s="16" t="s">
        <v>1195</v>
      </c>
      <c r="C578" s="7" t="b">
        <f t="shared" si="101"/>
        <v>0</v>
      </c>
      <c r="D578" s="17" t="s">
        <v>1196</v>
      </c>
      <c r="E578" s="17" t="s">
        <v>1196</v>
      </c>
      <c r="F578" s="17" t="s">
        <v>1196</v>
      </c>
      <c r="G578" s="2" t="s">
        <v>33</v>
      </c>
      <c r="H578" s="2" t="str">
        <f t="shared" si="105"/>
        <v>C : INDUSTRIE MANUFACTURIÈRE</v>
      </c>
      <c r="I578" s="2" t="str">
        <f t="shared" si="106"/>
        <v>24 : Métallurgie</v>
      </c>
      <c r="J578" s="2" t="str">
        <f t="shared" si="107"/>
        <v>24.3 : Fabrication d'autres produits de première transformation de l'acier</v>
      </c>
      <c r="K578" s="2" t="str">
        <f t="shared" si="102"/>
        <v/>
      </c>
      <c r="L578" s="2" t="str">
        <f t="shared" si="103"/>
        <v/>
      </c>
      <c r="M578" s="2" t="str">
        <f t="shared" si="104"/>
        <v/>
      </c>
      <c r="N578" s="2" t="str">
        <f t="shared" si="108"/>
        <v>24.34 : Tréfilage à froid</v>
      </c>
      <c r="O578" s="43" t="str">
        <f t="shared" si="109"/>
        <v/>
      </c>
      <c r="P578" s="2" t="str">
        <f t="shared" si="110"/>
        <v/>
      </c>
      <c r="Q578" s="2" t="str">
        <f t="shared" si="111"/>
        <v/>
      </c>
      <c r="R578" s="2" t="str">
        <f t="shared" si="112"/>
        <v/>
      </c>
    </row>
    <row r="579" spans="1:18">
      <c r="A579" s="6">
        <v>577</v>
      </c>
      <c r="B579" s="7" t="s">
        <v>1197</v>
      </c>
      <c r="C579" s="7" t="b">
        <f t="shared" si="101"/>
        <v>1</v>
      </c>
      <c r="D579" s="8" t="s">
        <v>1196</v>
      </c>
      <c r="E579" s="8" t="s">
        <v>1196</v>
      </c>
      <c r="F579" s="8" t="s">
        <v>1196</v>
      </c>
      <c r="G579" s="2" t="s">
        <v>1198</v>
      </c>
      <c r="H579" s="2" t="str">
        <f t="shared" si="105"/>
        <v>C : INDUSTRIE MANUFACTURIÈRE</v>
      </c>
      <c r="I579" s="2" t="str">
        <f t="shared" si="106"/>
        <v>24 : Métallurgie</v>
      </c>
      <c r="J579" s="2" t="str">
        <f t="shared" si="107"/>
        <v>24.3 : Fabrication d'autres produits de première transformation de l'acier</v>
      </c>
      <c r="K579" s="2" t="str">
        <f t="shared" si="102"/>
        <v/>
      </c>
      <c r="L579" s="2" t="str">
        <f t="shared" si="103"/>
        <v/>
      </c>
      <c r="M579" s="2" t="str">
        <f t="shared" si="104"/>
        <v/>
      </c>
      <c r="N579" s="2" t="str">
        <f t="shared" si="108"/>
        <v>24.34 : Tréfilage à froid</v>
      </c>
      <c r="O579" s="43" t="str">
        <f t="shared" si="109"/>
        <v>24.34Z</v>
      </c>
      <c r="P579" s="2" t="str">
        <f t="shared" si="110"/>
        <v>Tréfilage à froid</v>
      </c>
      <c r="Q579" s="2" t="str">
        <f t="shared" si="111"/>
        <v>Tréfilage à froid</v>
      </c>
      <c r="R579" s="2" t="str">
        <f t="shared" si="112"/>
        <v>Tréfilage à froid</v>
      </c>
    </row>
    <row r="580" spans="1:18">
      <c r="A580" s="6">
        <v>578</v>
      </c>
      <c r="B580" s="12"/>
      <c r="C580" s="7" t="b">
        <f t="shared" ref="C580:C643" si="113">IF(RIGHT(B580,1)="Z",TRUE,FALSE)</f>
        <v>0</v>
      </c>
      <c r="D580" s="13"/>
      <c r="E580" s="13"/>
      <c r="F580" s="13"/>
      <c r="G580" s="2" t="s">
        <v>25</v>
      </c>
      <c r="H580" s="2" t="str">
        <f t="shared" si="105"/>
        <v>C : INDUSTRIE MANUFACTURIÈRE</v>
      </c>
      <c r="I580" s="2" t="str">
        <f t="shared" si="106"/>
        <v>24 : Métallurgie</v>
      </c>
      <c r="J580" s="2" t="str">
        <f t="shared" si="107"/>
        <v>24.3 : Fabrication d'autres produits de première transformation de l'acier</v>
      </c>
      <c r="K580" s="2" t="str">
        <f t="shared" ref="K580:K643" si="114">IFERROR(IF(_xlfn.TEXTBEFORE(B581," ",,1)="SECTION","============================================================================",""),"")</f>
        <v/>
      </c>
      <c r="L580" s="2" t="str">
        <f t="shared" ref="L580:L643" si="115">IF(LEN(B581)=2," - - - - - - - - - - - - - - - - - - - - - - - - - - - - - - - - - - - - - - - - - - - - - - - - - - - - - - - - - - - - - - - - - - - - - - - - - -","")</f>
        <v/>
      </c>
      <c r="M580" s="2" t="str">
        <f t="shared" ref="M580:M643" si="116">IF(LEN(B581)=4," . . . . . . . . . . . . . . . . . . . . . . . . . . . . . . . . . . . . . . . . . . . . . . . . . . . . . . . . . . . . . . . . . . . . . . . . . .","")</f>
        <v xml:space="preserve"> . . . . . . . . . . . . . . . . . . . . . . . . . . . . . . . . . . . . . . . . . . . . . . . . . . . . . . . . . . . . . . . . . . . . . . . . . .</v>
      </c>
      <c r="N580" s="2" t="str">
        <f t="shared" si="108"/>
        <v>24.34 : Tréfilage à froid</v>
      </c>
      <c r="O580" s="43" t="str">
        <f t="shared" si="109"/>
        <v/>
      </c>
      <c r="P580" s="2" t="str">
        <f t="shared" si="110"/>
        <v/>
      </c>
      <c r="Q580" s="2" t="str">
        <f t="shared" si="111"/>
        <v/>
      </c>
      <c r="R580" s="2" t="str">
        <f t="shared" si="112"/>
        <v/>
      </c>
    </row>
    <row r="581" spans="1:18">
      <c r="A581" s="6">
        <v>579</v>
      </c>
      <c r="B581" s="10" t="s">
        <v>1199</v>
      </c>
      <c r="C581" s="7" t="b">
        <f t="shared" si="113"/>
        <v>0</v>
      </c>
      <c r="D581" s="11" t="s">
        <v>1200</v>
      </c>
      <c r="E581" s="11" t="s">
        <v>1200</v>
      </c>
      <c r="F581" s="11" t="s">
        <v>1201</v>
      </c>
      <c r="G581" s="2" t="s">
        <v>1202</v>
      </c>
      <c r="H581" s="2" t="str">
        <f t="shared" ref="H581:H644" si="117">IFERROR(IF(_xlfn.TEXTBEFORE(B581," ",,1)="SECTION",_xlfn.TEXTAFTER(B581,"SECTION ")&amp;" : "&amp;D581,""),H580)</f>
        <v>C : INDUSTRIE MANUFACTURIÈRE</v>
      </c>
      <c r="I581" s="2" t="str">
        <f t="shared" si="106"/>
        <v>24 : Métallurgie</v>
      </c>
      <c r="J581" s="2" t="str">
        <f t="shared" si="107"/>
        <v>24.4 : Production de métaux précieux et d'autres métaux non ferreux</v>
      </c>
      <c r="K581" s="2" t="str">
        <f t="shared" si="114"/>
        <v/>
      </c>
      <c r="L581" s="2" t="str">
        <f t="shared" si="115"/>
        <v/>
      </c>
      <c r="M581" s="2" t="str">
        <f t="shared" si="116"/>
        <v/>
      </c>
      <c r="N581" s="2" t="str">
        <f t="shared" si="108"/>
        <v>24.34 : Tréfilage à froid</v>
      </c>
      <c r="O581" s="43" t="str">
        <f t="shared" si="109"/>
        <v/>
      </c>
      <c r="P581" s="2" t="str">
        <f t="shared" si="110"/>
        <v/>
      </c>
      <c r="Q581" s="2" t="str">
        <f t="shared" si="111"/>
        <v/>
      </c>
      <c r="R581" s="2" t="str">
        <f t="shared" si="112"/>
        <v/>
      </c>
    </row>
    <row r="582" spans="1:18">
      <c r="A582" s="6">
        <v>580</v>
      </c>
      <c r="B582" s="16" t="s">
        <v>1203</v>
      </c>
      <c r="C582" s="7" t="b">
        <f t="shared" si="113"/>
        <v>0</v>
      </c>
      <c r="D582" s="17" t="s">
        <v>1204</v>
      </c>
      <c r="E582" s="17" t="s">
        <v>1204</v>
      </c>
      <c r="F582" s="17" t="s">
        <v>1204</v>
      </c>
      <c r="G582" s="2" t="s">
        <v>33</v>
      </c>
      <c r="H582" s="2" t="str">
        <f t="shared" si="117"/>
        <v>C : INDUSTRIE MANUFACTURIÈRE</v>
      </c>
      <c r="I582" s="2" t="str">
        <f t="shared" si="106"/>
        <v>24 : Métallurgie</v>
      </c>
      <c r="J582" s="2" t="str">
        <f t="shared" si="107"/>
        <v>24.4 : Production de métaux précieux et d'autres métaux non ferreux</v>
      </c>
      <c r="K582" s="2" t="str">
        <f t="shared" si="114"/>
        <v/>
      </c>
      <c r="L582" s="2" t="str">
        <f t="shared" si="115"/>
        <v/>
      </c>
      <c r="M582" s="2" t="str">
        <f t="shared" si="116"/>
        <v/>
      </c>
      <c r="N582" s="2" t="str">
        <f t="shared" si="108"/>
        <v>24.41 : Production de métaux précieux</v>
      </c>
      <c r="O582" s="43" t="str">
        <f t="shared" si="109"/>
        <v/>
      </c>
      <c r="P582" s="2" t="str">
        <f t="shared" si="110"/>
        <v/>
      </c>
      <c r="Q582" s="2" t="str">
        <f t="shared" si="111"/>
        <v/>
      </c>
      <c r="R582" s="2" t="str">
        <f t="shared" si="112"/>
        <v/>
      </c>
    </row>
    <row r="583" spans="1:18">
      <c r="A583" s="6">
        <v>581</v>
      </c>
      <c r="B583" s="7" t="s">
        <v>1205</v>
      </c>
      <c r="C583" s="7" t="b">
        <f t="shared" si="113"/>
        <v>1</v>
      </c>
      <c r="D583" s="8" t="s">
        <v>1204</v>
      </c>
      <c r="E583" s="8" t="s">
        <v>1204</v>
      </c>
      <c r="F583" s="8" t="s">
        <v>1204</v>
      </c>
      <c r="G583" s="2" t="s">
        <v>1206</v>
      </c>
      <c r="H583" s="2" t="str">
        <f t="shared" si="117"/>
        <v>C : INDUSTRIE MANUFACTURIÈRE</v>
      </c>
      <c r="I583" s="2" t="str">
        <f t="shared" ref="I583:I646" si="118">IF(LEN(B583)=2,B583&amp;" : "&amp;D583,I582)</f>
        <v>24 : Métallurgie</v>
      </c>
      <c r="J583" s="2" t="str">
        <f t="shared" si="107"/>
        <v>24.4 : Production de métaux précieux et d'autres métaux non ferreux</v>
      </c>
      <c r="K583" s="2" t="str">
        <f t="shared" si="114"/>
        <v/>
      </c>
      <c r="L583" s="2" t="str">
        <f t="shared" si="115"/>
        <v/>
      </c>
      <c r="M583" s="2" t="str">
        <f t="shared" si="116"/>
        <v/>
      </c>
      <c r="N583" s="2" t="str">
        <f t="shared" si="108"/>
        <v>24.41 : Production de métaux précieux</v>
      </c>
      <c r="O583" s="43" t="str">
        <f t="shared" si="109"/>
        <v>24.41Z</v>
      </c>
      <c r="P583" s="2" t="str">
        <f t="shared" si="110"/>
        <v>Production de métaux précieux</v>
      </c>
      <c r="Q583" s="2" t="str">
        <f t="shared" si="111"/>
        <v>Production de métaux précieux</v>
      </c>
      <c r="R583" s="2" t="str">
        <f t="shared" si="112"/>
        <v>Production de métaux précieux</v>
      </c>
    </row>
    <row r="584" spans="1:18">
      <c r="A584" s="6">
        <v>582</v>
      </c>
      <c r="B584" s="16" t="s">
        <v>1207</v>
      </c>
      <c r="C584" s="7" t="b">
        <f t="shared" si="113"/>
        <v>0</v>
      </c>
      <c r="D584" s="17" t="s">
        <v>1208</v>
      </c>
      <c r="E584" s="17" t="s">
        <v>1208</v>
      </c>
      <c r="F584" s="17" t="s">
        <v>1208</v>
      </c>
      <c r="G584" s="2" t="s">
        <v>33</v>
      </c>
      <c r="H584" s="2" t="str">
        <f t="shared" si="117"/>
        <v>C : INDUSTRIE MANUFACTURIÈRE</v>
      </c>
      <c r="I584" s="2" t="str">
        <f t="shared" si="118"/>
        <v>24 : Métallurgie</v>
      </c>
      <c r="J584" s="2" t="str">
        <f t="shared" si="107"/>
        <v>24.4 : Production de métaux précieux et d'autres métaux non ferreux</v>
      </c>
      <c r="K584" s="2" t="str">
        <f t="shared" si="114"/>
        <v/>
      </c>
      <c r="L584" s="2" t="str">
        <f t="shared" si="115"/>
        <v/>
      </c>
      <c r="M584" s="2" t="str">
        <f t="shared" si="116"/>
        <v/>
      </c>
      <c r="N584" s="2" t="str">
        <f t="shared" si="108"/>
        <v>24.42 : Métallurgie de l'aluminium</v>
      </c>
      <c r="O584" s="43" t="str">
        <f t="shared" si="109"/>
        <v/>
      </c>
      <c r="P584" s="2" t="str">
        <f t="shared" si="110"/>
        <v/>
      </c>
      <c r="Q584" s="2" t="str">
        <f t="shared" si="111"/>
        <v/>
      </c>
      <c r="R584" s="2" t="str">
        <f t="shared" si="112"/>
        <v/>
      </c>
    </row>
    <row r="585" spans="1:18">
      <c r="A585" s="6">
        <v>583</v>
      </c>
      <c r="B585" s="7" t="s">
        <v>1209</v>
      </c>
      <c r="C585" s="7" t="b">
        <f t="shared" si="113"/>
        <v>1</v>
      </c>
      <c r="D585" s="8" t="s">
        <v>1208</v>
      </c>
      <c r="E585" s="8" t="s">
        <v>1208</v>
      </c>
      <c r="F585" s="8" t="s">
        <v>1208</v>
      </c>
      <c r="G585" s="2" t="s">
        <v>1210</v>
      </c>
      <c r="H585" s="2" t="str">
        <f t="shared" si="117"/>
        <v>C : INDUSTRIE MANUFACTURIÈRE</v>
      </c>
      <c r="I585" s="2" t="str">
        <f t="shared" si="118"/>
        <v>24 : Métallurgie</v>
      </c>
      <c r="J585" s="2" t="str">
        <f t="shared" ref="J585:J648" si="119">IF(LEN(B585)=4,B585&amp;" : "&amp;D585,J584)</f>
        <v>24.4 : Production de métaux précieux et d'autres métaux non ferreux</v>
      </c>
      <c r="K585" s="2" t="str">
        <f t="shared" si="114"/>
        <v/>
      </c>
      <c r="L585" s="2" t="str">
        <f t="shared" si="115"/>
        <v/>
      </c>
      <c r="M585" s="2" t="str">
        <f t="shared" si="116"/>
        <v/>
      </c>
      <c r="N585" s="2" t="str">
        <f t="shared" si="108"/>
        <v>24.42 : Métallurgie de l'aluminium</v>
      </c>
      <c r="O585" s="43" t="str">
        <f t="shared" si="109"/>
        <v>24.42Z</v>
      </c>
      <c r="P585" s="2" t="str">
        <f t="shared" si="110"/>
        <v>Métallurgie de l'aluminium</v>
      </c>
      <c r="Q585" s="2" t="str">
        <f t="shared" si="111"/>
        <v>Métallurgie de l'aluminium</v>
      </c>
      <c r="R585" s="2" t="str">
        <f t="shared" si="112"/>
        <v>Métallurgie de l'aluminium</v>
      </c>
    </row>
    <row r="586" spans="1:18">
      <c r="A586" s="6">
        <v>584</v>
      </c>
      <c r="B586" s="16" t="s">
        <v>1211</v>
      </c>
      <c r="C586" s="7" t="b">
        <f t="shared" si="113"/>
        <v>0</v>
      </c>
      <c r="D586" s="17" t="s">
        <v>1212</v>
      </c>
      <c r="E586" s="17" t="s">
        <v>1212</v>
      </c>
      <c r="F586" s="17" t="s">
        <v>1213</v>
      </c>
      <c r="G586" s="2" t="s">
        <v>33</v>
      </c>
      <c r="H586" s="2" t="str">
        <f t="shared" si="117"/>
        <v>C : INDUSTRIE MANUFACTURIÈRE</v>
      </c>
      <c r="I586" s="2" t="str">
        <f t="shared" si="118"/>
        <v>24 : Métallurgie</v>
      </c>
      <c r="J586" s="2" t="str">
        <f t="shared" si="119"/>
        <v>24.4 : Production de métaux précieux et d'autres métaux non ferreux</v>
      </c>
      <c r="K586" s="2" t="str">
        <f t="shared" si="114"/>
        <v/>
      </c>
      <c r="L586" s="2" t="str">
        <f t="shared" si="115"/>
        <v/>
      </c>
      <c r="M586" s="2" t="str">
        <f t="shared" si="116"/>
        <v/>
      </c>
      <c r="N586" s="2" t="str">
        <f t="shared" ref="N586:N649" si="120">IF(LEN(B586)=5,B586&amp;" : "&amp;D586,N585)</f>
        <v>24.43 : Métallurgie du plomb, du zinc ou de l'étain</v>
      </c>
      <c r="O586" s="43" t="str">
        <f t="shared" si="109"/>
        <v/>
      </c>
      <c r="P586" s="2" t="str">
        <f t="shared" si="110"/>
        <v/>
      </c>
      <c r="Q586" s="2" t="str">
        <f t="shared" si="111"/>
        <v/>
      </c>
      <c r="R586" s="2" t="str">
        <f t="shared" si="112"/>
        <v/>
      </c>
    </row>
    <row r="587" spans="1:18">
      <c r="A587" s="6">
        <v>585</v>
      </c>
      <c r="B587" s="7" t="s">
        <v>1214</v>
      </c>
      <c r="C587" s="7" t="b">
        <f t="shared" si="113"/>
        <v>1</v>
      </c>
      <c r="D587" s="8" t="s">
        <v>1212</v>
      </c>
      <c r="E587" s="8" t="s">
        <v>1212</v>
      </c>
      <c r="F587" s="8" t="s">
        <v>1213</v>
      </c>
      <c r="G587" s="2" t="s">
        <v>1215</v>
      </c>
      <c r="H587" s="2" t="str">
        <f t="shared" si="117"/>
        <v>C : INDUSTRIE MANUFACTURIÈRE</v>
      </c>
      <c r="I587" s="2" t="str">
        <f t="shared" si="118"/>
        <v>24 : Métallurgie</v>
      </c>
      <c r="J587" s="2" t="str">
        <f t="shared" si="119"/>
        <v>24.4 : Production de métaux précieux et d'autres métaux non ferreux</v>
      </c>
      <c r="K587" s="2" t="str">
        <f t="shared" si="114"/>
        <v/>
      </c>
      <c r="L587" s="2" t="str">
        <f t="shared" si="115"/>
        <v/>
      </c>
      <c r="M587" s="2" t="str">
        <f t="shared" si="116"/>
        <v/>
      </c>
      <c r="N587" s="2" t="str">
        <f t="shared" si="120"/>
        <v>24.43 : Métallurgie du plomb, du zinc ou de l'étain</v>
      </c>
      <c r="O587" s="43" t="str">
        <f t="shared" ref="O587:O650" si="121">IF(LEN(B587)=6,B587,"")</f>
        <v>24.43Z</v>
      </c>
      <c r="P587" s="2" t="str">
        <f t="shared" ref="P587:P650" si="122">IF(LEN(B587)=6,D587,"")</f>
        <v>Métallurgie du plomb, du zinc ou de l'étain</v>
      </c>
      <c r="Q587" s="2" t="str">
        <f t="shared" ref="Q587:Q650" si="123">IF(LEN(B587)=6,E587,"")</f>
        <v>Métallurgie du plomb, du zinc ou de l'étain</v>
      </c>
      <c r="R587" s="2" t="str">
        <f t="shared" ref="R587:R650" si="124">IF(LEN(B587)=6,F587,"")</f>
        <v>Métallurgie du Pb, du Zn ou du Sn</v>
      </c>
    </row>
    <row r="588" spans="1:18">
      <c r="A588" s="6">
        <v>586</v>
      </c>
      <c r="B588" s="16" t="s">
        <v>1216</v>
      </c>
      <c r="C588" s="7" t="b">
        <f t="shared" si="113"/>
        <v>0</v>
      </c>
      <c r="D588" s="17" t="s">
        <v>1217</v>
      </c>
      <c r="E588" s="17" t="s">
        <v>1217</v>
      </c>
      <c r="F588" s="17" t="s">
        <v>1217</v>
      </c>
      <c r="G588" s="2" t="s">
        <v>33</v>
      </c>
      <c r="H588" s="2" t="str">
        <f t="shared" si="117"/>
        <v>C : INDUSTRIE MANUFACTURIÈRE</v>
      </c>
      <c r="I588" s="2" t="str">
        <f t="shared" si="118"/>
        <v>24 : Métallurgie</v>
      </c>
      <c r="J588" s="2" t="str">
        <f t="shared" si="119"/>
        <v>24.4 : Production de métaux précieux et d'autres métaux non ferreux</v>
      </c>
      <c r="K588" s="2" t="str">
        <f t="shared" si="114"/>
        <v/>
      </c>
      <c r="L588" s="2" t="str">
        <f t="shared" si="115"/>
        <v/>
      </c>
      <c r="M588" s="2" t="str">
        <f t="shared" si="116"/>
        <v/>
      </c>
      <c r="N588" s="2" t="str">
        <f t="shared" si="120"/>
        <v>24.44 : Métallurgie du cuivre</v>
      </c>
      <c r="O588" s="43" t="str">
        <f t="shared" si="121"/>
        <v/>
      </c>
      <c r="P588" s="2" t="str">
        <f t="shared" si="122"/>
        <v/>
      </c>
      <c r="Q588" s="2" t="str">
        <f t="shared" si="123"/>
        <v/>
      </c>
      <c r="R588" s="2" t="str">
        <f t="shared" si="124"/>
        <v/>
      </c>
    </row>
    <row r="589" spans="1:18">
      <c r="A589" s="6">
        <v>587</v>
      </c>
      <c r="B589" s="7" t="s">
        <v>1218</v>
      </c>
      <c r="C589" s="7" t="b">
        <f t="shared" si="113"/>
        <v>1</v>
      </c>
      <c r="D589" s="8" t="s">
        <v>1217</v>
      </c>
      <c r="E589" s="8" t="s">
        <v>1217</v>
      </c>
      <c r="F589" s="8" t="s">
        <v>1217</v>
      </c>
      <c r="G589" s="2" t="s">
        <v>1219</v>
      </c>
      <c r="H589" s="2" t="str">
        <f t="shared" si="117"/>
        <v>C : INDUSTRIE MANUFACTURIÈRE</v>
      </c>
      <c r="I589" s="2" t="str">
        <f t="shared" si="118"/>
        <v>24 : Métallurgie</v>
      </c>
      <c r="J589" s="2" t="str">
        <f t="shared" si="119"/>
        <v>24.4 : Production de métaux précieux et d'autres métaux non ferreux</v>
      </c>
      <c r="K589" s="2" t="str">
        <f t="shared" si="114"/>
        <v/>
      </c>
      <c r="L589" s="2" t="str">
        <f t="shared" si="115"/>
        <v/>
      </c>
      <c r="M589" s="2" t="str">
        <f t="shared" si="116"/>
        <v/>
      </c>
      <c r="N589" s="2" t="str">
        <f t="shared" si="120"/>
        <v>24.44 : Métallurgie du cuivre</v>
      </c>
      <c r="O589" s="43" t="str">
        <f t="shared" si="121"/>
        <v>24.44Z</v>
      </c>
      <c r="P589" s="2" t="str">
        <f t="shared" si="122"/>
        <v>Métallurgie du cuivre</v>
      </c>
      <c r="Q589" s="2" t="str">
        <f t="shared" si="123"/>
        <v>Métallurgie du cuivre</v>
      </c>
      <c r="R589" s="2" t="str">
        <f t="shared" si="124"/>
        <v>Métallurgie du cuivre</v>
      </c>
    </row>
    <row r="590" spans="1:18">
      <c r="A590" s="6">
        <v>588</v>
      </c>
      <c r="B590" s="16" t="s">
        <v>1220</v>
      </c>
      <c r="C590" s="7" t="b">
        <f t="shared" si="113"/>
        <v>0</v>
      </c>
      <c r="D590" s="17" t="s">
        <v>1221</v>
      </c>
      <c r="E590" s="17" t="s">
        <v>1221</v>
      </c>
      <c r="F590" s="17" t="s">
        <v>1222</v>
      </c>
      <c r="G590" s="2" t="s">
        <v>33</v>
      </c>
      <c r="H590" s="2" t="str">
        <f t="shared" si="117"/>
        <v>C : INDUSTRIE MANUFACTURIÈRE</v>
      </c>
      <c r="I590" s="2" t="str">
        <f t="shared" si="118"/>
        <v>24 : Métallurgie</v>
      </c>
      <c r="J590" s="2" t="str">
        <f t="shared" si="119"/>
        <v>24.4 : Production de métaux précieux et d'autres métaux non ferreux</v>
      </c>
      <c r="K590" s="2" t="str">
        <f t="shared" si="114"/>
        <v/>
      </c>
      <c r="L590" s="2" t="str">
        <f t="shared" si="115"/>
        <v/>
      </c>
      <c r="M590" s="2" t="str">
        <f t="shared" si="116"/>
        <v/>
      </c>
      <c r="N590" s="2" t="str">
        <f t="shared" si="120"/>
        <v>24.45 : Métallurgie des autres métaux non ferreux</v>
      </c>
      <c r="O590" s="43" t="str">
        <f t="shared" si="121"/>
        <v/>
      </c>
      <c r="P590" s="2" t="str">
        <f t="shared" si="122"/>
        <v/>
      </c>
      <c r="Q590" s="2" t="str">
        <f t="shared" si="123"/>
        <v/>
      </c>
      <c r="R590" s="2" t="str">
        <f t="shared" si="124"/>
        <v/>
      </c>
    </row>
    <row r="591" spans="1:18">
      <c r="A591" s="6">
        <v>589</v>
      </c>
      <c r="B591" s="7" t="s">
        <v>1223</v>
      </c>
      <c r="C591" s="7" t="b">
        <f t="shared" si="113"/>
        <v>1</v>
      </c>
      <c r="D591" s="8" t="s">
        <v>1221</v>
      </c>
      <c r="E591" s="8" t="s">
        <v>1221</v>
      </c>
      <c r="F591" s="8" t="s">
        <v>1222</v>
      </c>
      <c r="G591" s="2" t="s">
        <v>1224</v>
      </c>
      <c r="H591" s="2" t="str">
        <f t="shared" si="117"/>
        <v>C : INDUSTRIE MANUFACTURIÈRE</v>
      </c>
      <c r="I591" s="2" t="str">
        <f t="shared" si="118"/>
        <v>24 : Métallurgie</v>
      </c>
      <c r="J591" s="2" t="str">
        <f t="shared" si="119"/>
        <v>24.4 : Production de métaux précieux et d'autres métaux non ferreux</v>
      </c>
      <c r="K591" s="2" t="str">
        <f t="shared" si="114"/>
        <v/>
      </c>
      <c r="L591" s="2" t="str">
        <f t="shared" si="115"/>
        <v/>
      </c>
      <c r="M591" s="2" t="str">
        <f t="shared" si="116"/>
        <v/>
      </c>
      <c r="N591" s="2" t="str">
        <f t="shared" si="120"/>
        <v>24.45 : Métallurgie des autres métaux non ferreux</v>
      </c>
      <c r="O591" s="43" t="str">
        <f t="shared" si="121"/>
        <v>24.45Z</v>
      </c>
      <c r="P591" s="2" t="str">
        <f t="shared" si="122"/>
        <v>Métallurgie des autres métaux non ferreux</v>
      </c>
      <c r="Q591" s="2" t="str">
        <f t="shared" si="123"/>
        <v>Métallurgie des autres métaux non ferreux</v>
      </c>
      <c r="R591" s="2" t="str">
        <f t="shared" si="124"/>
        <v>Métallurgie autres métaux non ferreux</v>
      </c>
    </row>
    <row r="592" spans="1:18">
      <c r="A592" s="6">
        <v>590</v>
      </c>
      <c r="B592" s="16" t="s">
        <v>1225</v>
      </c>
      <c r="C592" s="7" t="b">
        <f t="shared" si="113"/>
        <v>0</v>
      </c>
      <c r="D592" s="17" t="s">
        <v>1226</v>
      </c>
      <c r="E592" s="17" t="s">
        <v>1226</v>
      </c>
      <c r="F592" s="17" t="s">
        <v>1227</v>
      </c>
      <c r="G592" s="2" t="s">
        <v>33</v>
      </c>
      <c r="H592" s="2" t="str">
        <f t="shared" si="117"/>
        <v>C : INDUSTRIE MANUFACTURIÈRE</v>
      </c>
      <c r="I592" s="2" t="str">
        <f t="shared" si="118"/>
        <v>24 : Métallurgie</v>
      </c>
      <c r="J592" s="2" t="str">
        <f t="shared" si="119"/>
        <v>24.4 : Production de métaux précieux et d'autres métaux non ferreux</v>
      </c>
      <c r="K592" s="2" t="str">
        <f t="shared" si="114"/>
        <v/>
      </c>
      <c r="L592" s="2" t="str">
        <f t="shared" si="115"/>
        <v/>
      </c>
      <c r="M592" s="2" t="str">
        <f t="shared" si="116"/>
        <v/>
      </c>
      <c r="N592" s="2" t="str">
        <f t="shared" si="120"/>
        <v>24.46 : Élaboration et transformation de matières nucléaires</v>
      </c>
      <c r="O592" s="43" t="str">
        <f t="shared" si="121"/>
        <v/>
      </c>
      <c r="P592" s="2" t="str">
        <f t="shared" si="122"/>
        <v/>
      </c>
      <c r="Q592" s="2" t="str">
        <f t="shared" si="123"/>
        <v/>
      </c>
      <c r="R592" s="2" t="str">
        <f t="shared" si="124"/>
        <v/>
      </c>
    </row>
    <row r="593" spans="1:18">
      <c r="A593" s="6">
        <v>591</v>
      </c>
      <c r="B593" s="7" t="s">
        <v>1228</v>
      </c>
      <c r="C593" s="7" t="b">
        <f t="shared" si="113"/>
        <v>1</v>
      </c>
      <c r="D593" s="8" t="s">
        <v>1226</v>
      </c>
      <c r="E593" s="8" t="s">
        <v>1226</v>
      </c>
      <c r="F593" s="8" t="s">
        <v>1227</v>
      </c>
      <c r="G593" s="2" t="s">
        <v>1229</v>
      </c>
      <c r="H593" s="2" t="str">
        <f t="shared" si="117"/>
        <v>C : INDUSTRIE MANUFACTURIÈRE</v>
      </c>
      <c r="I593" s="2" t="str">
        <f t="shared" si="118"/>
        <v>24 : Métallurgie</v>
      </c>
      <c r="J593" s="2" t="str">
        <f t="shared" si="119"/>
        <v>24.4 : Production de métaux précieux et d'autres métaux non ferreux</v>
      </c>
      <c r="K593" s="2" t="str">
        <f t="shared" si="114"/>
        <v/>
      </c>
      <c r="L593" s="2" t="str">
        <f t="shared" si="115"/>
        <v/>
      </c>
      <c r="M593" s="2" t="str">
        <f t="shared" si="116"/>
        <v/>
      </c>
      <c r="N593" s="2" t="str">
        <f t="shared" si="120"/>
        <v>24.46 : Élaboration et transformation de matières nucléaires</v>
      </c>
      <c r="O593" s="43" t="str">
        <f t="shared" si="121"/>
        <v>24.46Z</v>
      </c>
      <c r="P593" s="2" t="str">
        <f t="shared" si="122"/>
        <v>Élaboration et transformation de matières nucléaires</v>
      </c>
      <c r="Q593" s="2" t="str">
        <f t="shared" si="123"/>
        <v>Élaboration et transformation de matières nucléaires</v>
      </c>
      <c r="R593" s="2" t="str">
        <f t="shared" si="124"/>
        <v>Élaboration et transform. mat. nucléaire</v>
      </c>
    </row>
    <row r="594" spans="1:18">
      <c r="A594" s="6">
        <v>592</v>
      </c>
      <c r="B594" s="12"/>
      <c r="C594" s="7" t="b">
        <f t="shared" si="113"/>
        <v>0</v>
      </c>
      <c r="D594" s="13"/>
      <c r="E594" s="13"/>
      <c r="F594" s="13"/>
      <c r="G594" s="2" t="s">
        <v>25</v>
      </c>
      <c r="H594" s="2" t="str">
        <f t="shared" si="117"/>
        <v>C : INDUSTRIE MANUFACTURIÈRE</v>
      </c>
      <c r="I594" s="2" t="str">
        <f t="shared" si="118"/>
        <v>24 : Métallurgie</v>
      </c>
      <c r="J594" s="2" t="str">
        <f t="shared" si="119"/>
        <v>24.4 : Production de métaux précieux et d'autres métaux non ferreux</v>
      </c>
      <c r="K594" s="2" t="str">
        <f t="shared" si="114"/>
        <v/>
      </c>
      <c r="L594" s="2" t="str">
        <f t="shared" si="115"/>
        <v/>
      </c>
      <c r="M594" s="2" t="str">
        <f t="shared" si="116"/>
        <v xml:space="preserve"> . . . . . . . . . . . . . . . . . . . . . . . . . . . . . . . . . . . . . . . . . . . . . . . . . . . . . . . . . . . . . . . . . . . . . . . . . .</v>
      </c>
      <c r="N594" s="2" t="str">
        <f t="shared" si="120"/>
        <v>24.46 : Élaboration et transformation de matières nucléaires</v>
      </c>
      <c r="O594" s="43" t="str">
        <f t="shared" si="121"/>
        <v/>
      </c>
      <c r="P594" s="2" t="str">
        <f t="shared" si="122"/>
        <v/>
      </c>
      <c r="Q594" s="2" t="str">
        <f t="shared" si="123"/>
        <v/>
      </c>
      <c r="R594" s="2" t="str">
        <f t="shared" si="124"/>
        <v/>
      </c>
    </row>
    <row r="595" spans="1:18">
      <c r="A595" s="6">
        <v>593</v>
      </c>
      <c r="B595" s="10" t="s">
        <v>1230</v>
      </c>
      <c r="C595" s="7" t="b">
        <f t="shared" si="113"/>
        <v>0</v>
      </c>
      <c r="D595" s="11" t="s">
        <v>1231</v>
      </c>
      <c r="E595" s="11" t="s">
        <v>1231</v>
      </c>
      <c r="F595" s="11" t="s">
        <v>1231</v>
      </c>
      <c r="G595" s="2" t="s">
        <v>1232</v>
      </c>
      <c r="H595" s="2" t="str">
        <f t="shared" si="117"/>
        <v>C : INDUSTRIE MANUFACTURIÈRE</v>
      </c>
      <c r="I595" s="2" t="str">
        <f t="shared" si="118"/>
        <v>24 : Métallurgie</v>
      </c>
      <c r="J595" s="2" t="str">
        <f t="shared" si="119"/>
        <v>24.5 : Fonderie</v>
      </c>
      <c r="K595" s="2" t="str">
        <f t="shared" si="114"/>
        <v/>
      </c>
      <c r="L595" s="2" t="str">
        <f t="shared" si="115"/>
        <v/>
      </c>
      <c r="M595" s="2" t="str">
        <f t="shared" si="116"/>
        <v/>
      </c>
      <c r="N595" s="2" t="str">
        <f t="shared" si="120"/>
        <v>24.46 : Élaboration et transformation de matières nucléaires</v>
      </c>
      <c r="O595" s="43" t="str">
        <f t="shared" si="121"/>
        <v/>
      </c>
      <c r="P595" s="2" t="str">
        <f t="shared" si="122"/>
        <v/>
      </c>
      <c r="Q595" s="2" t="str">
        <f t="shared" si="123"/>
        <v/>
      </c>
      <c r="R595" s="2" t="str">
        <f t="shared" si="124"/>
        <v/>
      </c>
    </row>
    <row r="596" spans="1:18">
      <c r="A596" s="6">
        <v>594</v>
      </c>
      <c r="B596" s="16" t="s">
        <v>1233</v>
      </c>
      <c r="C596" s="7" t="b">
        <f t="shared" si="113"/>
        <v>0</v>
      </c>
      <c r="D596" s="17" t="s">
        <v>1234</v>
      </c>
      <c r="E596" s="17" t="s">
        <v>1234</v>
      </c>
      <c r="F596" s="17" t="s">
        <v>1234</v>
      </c>
      <c r="G596" s="2" t="s">
        <v>33</v>
      </c>
      <c r="H596" s="2" t="str">
        <f t="shared" si="117"/>
        <v>C : INDUSTRIE MANUFACTURIÈRE</v>
      </c>
      <c r="I596" s="2" t="str">
        <f t="shared" si="118"/>
        <v>24 : Métallurgie</v>
      </c>
      <c r="J596" s="2" t="str">
        <f t="shared" si="119"/>
        <v>24.5 : Fonderie</v>
      </c>
      <c r="K596" s="2" t="str">
        <f t="shared" si="114"/>
        <v/>
      </c>
      <c r="L596" s="2" t="str">
        <f t="shared" si="115"/>
        <v/>
      </c>
      <c r="M596" s="2" t="str">
        <f t="shared" si="116"/>
        <v/>
      </c>
      <c r="N596" s="2" t="str">
        <f t="shared" si="120"/>
        <v>24.51 : Fonderie de fonte</v>
      </c>
      <c r="O596" s="43" t="str">
        <f t="shared" si="121"/>
        <v/>
      </c>
      <c r="P596" s="2" t="str">
        <f t="shared" si="122"/>
        <v/>
      </c>
      <c r="Q596" s="2" t="str">
        <f t="shared" si="123"/>
        <v/>
      </c>
      <c r="R596" s="2" t="str">
        <f t="shared" si="124"/>
        <v/>
      </c>
    </row>
    <row r="597" spans="1:18">
      <c r="A597" s="6">
        <v>595</v>
      </c>
      <c r="B597" s="7" t="s">
        <v>1235</v>
      </c>
      <c r="C597" s="7" t="b">
        <f t="shared" si="113"/>
        <v>1</v>
      </c>
      <c r="D597" s="8" t="s">
        <v>1234</v>
      </c>
      <c r="E597" s="8" t="s">
        <v>1234</v>
      </c>
      <c r="F597" s="8" t="s">
        <v>1234</v>
      </c>
      <c r="G597" s="2" t="s">
        <v>1236</v>
      </c>
      <c r="H597" s="2" t="str">
        <f t="shared" si="117"/>
        <v>C : INDUSTRIE MANUFACTURIÈRE</v>
      </c>
      <c r="I597" s="2" t="str">
        <f t="shared" si="118"/>
        <v>24 : Métallurgie</v>
      </c>
      <c r="J597" s="2" t="str">
        <f t="shared" si="119"/>
        <v>24.5 : Fonderie</v>
      </c>
      <c r="K597" s="2" t="str">
        <f t="shared" si="114"/>
        <v/>
      </c>
      <c r="L597" s="2" t="str">
        <f t="shared" si="115"/>
        <v/>
      </c>
      <c r="M597" s="2" t="str">
        <f t="shared" si="116"/>
        <v/>
      </c>
      <c r="N597" s="2" t="str">
        <f t="shared" si="120"/>
        <v>24.51 : Fonderie de fonte</v>
      </c>
      <c r="O597" s="43" t="str">
        <f t="shared" si="121"/>
        <v>24.51Z</v>
      </c>
      <c r="P597" s="2" t="str">
        <f t="shared" si="122"/>
        <v>Fonderie de fonte</v>
      </c>
      <c r="Q597" s="2" t="str">
        <f t="shared" si="123"/>
        <v>Fonderie de fonte</v>
      </c>
      <c r="R597" s="2" t="str">
        <f t="shared" si="124"/>
        <v>Fonderie de fonte</v>
      </c>
    </row>
    <row r="598" spans="1:18">
      <c r="A598" s="6">
        <v>596</v>
      </c>
      <c r="B598" s="16" t="s">
        <v>1237</v>
      </c>
      <c r="C598" s="7" t="b">
        <f t="shared" si="113"/>
        <v>0</v>
      </c>
      <c r="D598" s="17" t="s">
        <v>1238</v>
      </c>
      <c r="E598" s="17" t="s">
        <v>1238</v>
      </c>
      <c r="F598" s="17" t="s">
        <v>1238</v>
      </c>
      <c r="G598" s="2" t="s">
        <v>33</v>
      </c>
      <c r="H598" s="2" t="str">
        <f t="shared" si="117"/>
        <v>C : INDUSTRIE MANUFACTURIÈRE</v>
      </c>
      <c r="I598" s="2" t="str">
        <f t="shared" si="118"/>
        <v>24 : Métallurgie</v>
      </c>
      <c r="J598" s="2" t="str">
        <f t="shared" si="119"/>
        <v>24.5 : Fonderie</v>
      </c>
      <c r="K598" s="2" t="str">
        <f t="shared" si="114"/>
        <v/>
      </c>
      <c r="L598" s="2" t="str">
        <f t="shared" si="115"/>
        <v/>
      </c>
      <c r="M598" s="2" t="str">
        <f t="shared" si="116"/>
        <v/>
      </c>
      <c r="N598" s="2" t="str">
        <f t="shared" si="120"/>
        <v>24.52 : Fonderie d'acier</v>
      </c>
      <c r="O598" s="43" t="str">
        <f t="shared" si="121"/>
        <v/>
      </c>
      <c r="P598" s="2" t="str">
        <f t="shared" si="122"/>
        <v/>
      </c>
      <c r="Q598" s="2" t="str">
        <f t="shared" si="123"/>
        <v/>
      </c>
      <c r="R598" s="2" t="str">
        <f t="shared" si="124"/>
        <v/>
      </c>
    </row>
    <row r="599" spans="1:18">
      <c r="A599" s="6">
        <v>597</v>
      </c>
      <c r="B599" s="7" t="s">
        <v>1239</v>
      </c>
      <c r="C599" s="7" t="b">
        <f t="shared" si="113"/>
        <v>1</v>
      </c>
      <c r="D599" s="8" t="s">
        <v>1238</v>
      </c>
      <c r="E599" s="8" t="s">
        <v>1238</v>
      </c>
      <c r="F599" s="8" t="s">
        <v>1238</v>
      </c>
      <c r="G599" s="2" t="s">
        <v>1240</v>
      </c>
      <c r="H599" s="2" t="str">
        <f t="shared" si="117"/>
        <v>C : INDUSTRIE MANUFACTURIÈRE</v>
      </c>
      <c r="I599" s="2" t="str">
        <f t="shared" si="118"/>
        <v>24 : Métallurgie</v>
      </c>
      <c r="J599" s="2" t="str">
        <f t="shared" si="119"/>
        <v>24.5 : Fonderie</v>
      </c>
      <c r="K599" s="2" t="str">
        <f t="shared" si="114"/>
        <v/>
      </c>
      <c r="L599" s="2" t="str">
        <f t="shared" si="115"/>
        <v/>
      </c>
      <c r="M599" s="2" t="str">
        <f t="shared" si="116"/>
        <v/>
      </c>
      <c r="N599" s="2" t="str">
        <f t="shared" si="120"/>
        <v>24.52 : Fonderie d'acier</v>
      </c>
      <c r="O599" s="43" t="str">
        <f t="shared" si="121"/>
        <v>24.52Z</v>
      </c>
      <c r="P599" s="2" t="str">
        <f t="shared" si="122"/>
        <v>Fonderie d'acier</v>
      </c>
      <c r="Q599" s="2" t="str">
        <f t="shared" si="123"/>
        <v>Fonderie d'acier</v>
      </c>
      <c r="R599" s="2" t="str">
        <f t="shared" si="124"/>
        <v>Fonderie d'acier</v>
      </c>
    </row>
    <row r="600" spans="1:18">
      <c r="A600" s="6">
        <v>598</v>
      </c>
      <c r="B600" s="16" t="s">
        <v>1241</v>
      </c>
      <c r="C600" s="7" t="b">
        <f t="shared" si="113"/>
        <v>0</v>
      </c>
      <c r="D600" s="17" t="s">
        <v>1242</v>
      </c>
      <c r="E600" s="17" t="s">
        <v>1242</v>
      </c>
      <c r="F600" s="17" t="s">
        <v>1242</v>
      </c>
      <c r="G600" s="2" t="s">
        <v>33</v>
      </c>
      <c r="H600" s="2" t="str">
        <f t="shared" si="117"/>
        <v>C : INDUSTRIE MANUFACTURIÈRE</v>
      </c>
      <c r="I600" s="2" t="str">
        <f t="shared" si="118"/>
        <v>24 : Métallurgie</v>
      </c>
      <c r="J600" s="2" t="str">
        <f t="shared" si="119"/>
        <v>24.5 : Fonderie</v>
      </c>
      <c r="K600" s="2" t="str">
        <f t="shared" si="114"/>
        <v/>
      </c>
      <c r="L600" s="2" t="str">
        <f t="shared" si="115"/>
        <v/>
      </c>
      <c r="M600" s="2" t="str">
        <f t="shared" si="116"/>
        <v/>
      </c>
      <c r="N600" s="2" t="str">
        <f t="shared" si="120"/>
        <v>24.53 : Fonderie de métaux légers</v>
      </c>
      <c r="O600" s="43" t="str">
        <f t="shared" si="121"/>
        <v/>
      </c>
      <c r="P600" s="2" t="str">
        <f t="shared" si="122"/>
        <v/>
      </c>
      <c r="Q600" s="2" t="str">
        <f t="shared" si="123"/>
        <v/>
      </c>
      <c r="R600" s="2" t="str">
        <f t="shared" si="124"/>
        <v/>
      </c>
    </row>
    <row r="601" spans="1:18">
      <c r="A601" s="6">
        <v>599</v>
      </c>
      <c r="B601" s="7" t="s">
        <v>1243</v>
      </c>
      <c r="C601" s="7" t="b">
        <f t="shared" si="113"/>
        <v>1</v>
      </c>
      <c r="D601" s="8" t="s">
        <v>1242</v>
      </c>
      <c r="E601" s="8" t="s">
        <v>1242</v>
      </c>
      <c r="F601" s="8" t="s">
        <v>1242</v>
      </c>
      <c r="G601" s="2" t="s">
        <v>1244</v>
      </c>
      <c r="H601" s="2" t="str">
        <f t="shared" si="117"/>
        <v>C : INDUSTRIE MANUFACTURIÈRE</v>
      </c>
      <c r="I601" s="2" t="str">
        <f t="shared" si="118"/>
        <v>24 : Métallurgie</v>
      </c>
      <c r="J601" s="2" t="str">
        <f t="shared" si="119"/>
        <v>24.5 : Fonderie</v>
      </c>
      <c r="K601" s="2" t="str">
        <f t="shared" si="114"/>
        <v/>
      </c>
      <c r="L601" s="2" t="str">
        <f t="shared" si="115"/>
        <v/>
      </c>
      <c r="M601" s="2" t="str">
        <f t="shared" si="116"/>
        <v/>
      </c>
      <c r="N601" s="2" t="str">
        <f t="shared" si="120"/>
        <v>24.53 : Fonderie de métaux légers</v>
      </c>
      <c r="O601" s="43" t="str">
        <f t="shared" si="121"/>
        <v>24.53Z</v>
      </c>
      <c r="P601" s="2" t="str">
        <f t="shared" si="122"/>
        <v>Fonderie de métaux légers</v>
      </c>
      <c r="Q601" s="2" t="str">
        <f t="shared" si="123"/>
        <v>Fonderie de métaux légers</v>
      </c>
      <c r="R601" s="2" t="str">
        <f t="shared" si="124"/>
        <v>Fonderie de métaux légers</v>
      </c>
    </row>
    <row r="602" spans="1:18">
      <c r="A602" s="6">
        <v>600</v>
      </c>
      <c r="B602" s="16" t="s">
        <v>1245</v>
      </c>
      <c r="C602" s="7" t="b">
        <f t="shared" si="113"/>
        <v>0</v>
      </c>
      <c r="D602" s="17" t="s">
        <v>1246</v>
      </c>
      <c r="E602" s="17" t="s">
        <v>1246</v>
      </c>
      <c r="F602" s="17" t="s">
        <v>1246</v>
      </c>
      <c r="G602" s="2" t="s">
        <v>33</v>
      </c>
      <c r="H602" s="2" t="str">
        <f t="shared" si="117"/>
        <v>C : INDUSTRIE MANUFACTURIÈRE</v>
      </c>
      <c r="I602" s="2" t="str">
        <f t="shared" si="118"/>
        <v>24 : Métallurgie</v>
      </c>
      <c r="J602" s="2" t="str">
        <f t="shared" si="119"/>
        <v>24.5 : Fonderie</v>
      </c>
      <c r="K602" s="2" t="str">
        <f t="shared" si="114"/>
        <v/>
      </c>
      <c r="L602" s="2" t="str">
        <f t="shared" si="115"/>
        <v/>
      </c>
      <c r="M602" s="2" t="str">
        <f t="shared" si="116"/>
        <v/>
      </c>
      <c r="N602" s="2" t="str">
        <f t="shared" si="120"/>
        <v>24.54 : Fonderie d'autres métaux non ferreux</v>
      </c>
      <c r="O602" s="43" t="str">
        <f t="shared" si="121"/>
        <v/>
      </c>
      <c r="P602" s="2" t="str">
        <f t="shared" si="122"/>
        <v/>
      </c>
      <c r="Q602" s="2" t="str">
        <f t="shared" si="123"/>
        <v/>
      </c>
      <c r="R602" s="2" t="str">
        <f t="shared" si="124"/>
        <v/>
      </c>
    </row>
    <row r="603" spans="1:18">
      <c r="A603" s="6">
        <v>601</v>
      </c>
      <c r="B603" s="7" t="s">
        <v>1247</v>
      </c>
      <c r="C603" s="7" t="b">
        <f t="shared" si="113"/>
        <v>1</v>
      </c>
      <c r="D603" s="8" t="s">
        <v>1246</v>
      </c>
      <c r="E603" s="8" t="s">
        <v>1246</v>
      </c>
      <c r="F603" s="8" t="s">
        <v>1246</v>
      </c>
      <c r="G603" s="2" t="s">
        <v>1248</v>
      </c>
      <c r="H603" s="2" t="str">
        <f t="shared" si="117"/>
        <v>C : INDUSTRIE MANUFACTURIÈRE</v>
      </c>
      <c r="I603" s="2" t="str">
        <f t="shared" si="118"/>
        <v>24 : Métallurgie</v>
      </c>
      <c r="J603" s="2" t="str">
        <f t="shared" si="119"/>
        <v>24.5 : Fonderie</v>
      </c>
      <c r="K603" s="2" t="str">
        <f t="shared" si="114"/>
        <v/>
      </c>
      <c r="L603" s="2" t="str">
        <f t="shared" si="115"/>
        <v/>
      </c>
      <c r="M603" s="2" t="str">
        <f t="shared" si="116"/>
        <v/>
      </c>
      <c r="N603" s="2" t="str">
        <f t="shared" si="120"/>
        <v>24.54 : Fonderie d'autres métaux non ferreux</v>
      </c>
      <c r="O603" s="43" t="str">
        <f t="shared" si="121"/>
        <v>24.54Z</v>
      </c>
      <c r="P603" s="2" t="str">
        <f t="shared" si="122"/>
        <v>Fonderie d'autres métaux non ferreux</v>
      </c>
      <c r="Q603" s="2" t="str">
        <f t="shared" si="123"/>
        <v>Fonderie d'autres métaux non ferreux</v>
      </c>
      <c r="R603" s="2" t="str">
        <f t="shared" si="124"/>
        <v>Fonderie d'autres métaux non ferreux</v>
      </c>
    </row>
    <row r="604" spans="1:18">
      <c r="A604" s="6">
        <v>602</v>
      </c>
      <c r="B604" s="12"/>
      <c r="C604" s="7" t="b">
        <f t="shared" si="113"/>
        <v>0</v>
      </c>
      <c r="D604" s="13"/>
      <c r="E604" s="13"/>
      <c r="F604" s="13"/>
      <c r="G604" s="2" t="s">
        <v>20</v>
      </c>
      <c r="H604" s="2" t="str">
        <f t="shared" si="117"/>
        <v>C : INDUSTRIE MANUFACTURIÈRE</v>
      </c>
      <c r="I604" s="2" t="str">
        <f t="shared" si="118"/>
        <v>24 : Métallurgie</v>
      </c>
      <c r="J604" s="2" t="str">
        <f t="shared" si="119"/>
        <v>24.5 : Fonderie</v>
      </c>
      <c r="K604" s="2" t="str">
        <f t="shared" si="114"/>
        <v/>
      </c>
      <c r="L604" s="2" t="str">
        <f t="shared" si="115"/>
        <v xml:space="preserve"> - - - - - - - - - - - - - - - - - - - - - - - - - - - - - - - - - - - - - - - - - - - - - - - - - - - - - - - - - - - - - - - - - - - - - - - - - -</v>
      </c>
      <c r="M604" s="2" t="str">
        <f t="shared" si="116"/>
        <v/>
      </c>
      <c r="N604" s="2" t="str">
        <f t="shared" si="120"/>
        <v>24.54 : Fonderie d'autres métaux non ferreux</v>
      </c>
      <c r="O604" s="43" t="str">
        <f t="shared" si="121"/>
        <v/>
      </c>
      <c r="P604" s="2" t="str">
        <f t="shared" si="122"/>
        <v/>
      </c>
      <c r="Q604" s="2" t="str">
        <f t="shared" si="123"/>
        <v/>
      </c>
      <c r="R604" s="2" t="str">
        <f t="shared" si="124"/>
        <v/>
      </c>
    </row>
    <row r="605" spans="1:18" ht="28.35">
      <c r="A605" s="6">
        <v>603</v>
      </c>
      <c r="B605" s="14" t="s">
        <v>1249</v>
      </c>
      <c r="C605" s="7" t="b">
        <f t="shared" si="113"/>
        <v>0</v>
      </c>
      <c r="D605" s="15" t="s">
        <v>1250</v>
      </c>
      <c r="E605" s="15" t="s">
        <v>1251</v>
      </c>
      <c r="F605" s="15" t="s">
        <v>1252</v>
      </c>
      <c r="G605" s="2" t="s">
        <v>1253</v>
      </c>
      <c r="H605" s="2" t="str">
        <f t="shared" si="117"/>
        <v>C : INDUSTRIE MANUFACTURIÈRE</v>
      </c>
      <c r="I605" s="2" t="str">
        <f t="shared" si="118"/>
        <v>25 : Fabrication de produits métalliques, à l’exception des machines et des équipements</v>
      </c>
      <c r="J605" s="2" t="str">
        <f t="shared" si="119"/>
        <v>24.5 : Fonderie</v>
      </c>
      <c r="K605" s="2" t="str">
        <f t="shared" si="114"/>
        <v/>
      </c>
      <c r="L605" s="2" t="str">
        <f t="shared" si="115"/>
        <v/>
      </c>
      <c r="M605" s="2" t="str">
        <f t="shared" si="116"/>
        <v/>
      </c>
      <c r="N605" s="2" t="str">
        <f t="shared" si="120"/>
        <v>24.54 : Fonderie d'autres métaux non ferreux</v>
      </c>
      <c r="O605" s="43" t="str">
        <f t="shared" si="121"/>
        <v/>
      </c>
      <c r="P605" s="2" t="str">
        <f t="shared" si="122"/>
        <v/>
      </c>
      <c r="Q605" s="2" t="str">
        <f t="shared" si="123"/>
        <v/>
      </c>
      <c r="R605" s="2" t="str">
        <f t="shared" si="124"/>
        <v/>
      </c>
    </row>
    <row r="606" spans="1:18">
      <c r="A606" s="6">
        <v>604</v>
      </c>
      <c r="B606" s="12"/>
      <c r="C606" s="7" t="b">
        <f t="shared" si="113"/>
        <v>0</v>
      </c>
      <c r="D606" s="13"/>
      <c r="E606" s="13"/>
      <c r="F606" s="13"/>
      <c r="G606" s="2" t="s">
        <v>25</v>
      </c>
      <c r="H606" s="2" t="str">
        <f t="shared" si="117"/>
        <v>C : INDUSTRIE MANUFACTURIÈRE</v>
      </c>
      <c r="I606" s="2" t="str">
        <f t="shared" si="118"/>
        <v>25 : Fabrication de produits métalliques, à l’exception des machines et des équipements</v>
      </c>
      <c r="J606" s="2" t="str">
        <f t="shared" si="119"/>
        <v>24.5 : Fonderie</v>
      </c>
      <c r="K606" s="2" t="str">
        <f t="shared" si="114"/>
        <v/>
      </c>
      <c r="L606" s="2" t="str">
        <f t="shared" si="115"/>
        <v/>
      </c>
      <c r="M606" s="2" t="str">
        <f t="shared" si="116"/>
        <v xml:space="preserve"> . . . . . . . . . . . . . . . . . . . . . . . . . . . . . . . . . . . . . . . . . . . . . . . . . . . . . . . . . . . . . . . . . . . . . . . . . .</v>
      </c>
      <c r="N606" s="2" t="str">
        <f t="shared" si="120"/>
        <v>24.54 : Fonderie d'autres métaux non ferreux</v>
      </c>
      <c r="O606" s="43" t="str">
        <f t="shared" si="121"/>
        <v/>
      </c>
      <c r="P606" s="2" t="str">
        <f t="shared" si="122"/>
        <v/>
      </c>
      <c r="Q606" s="2" t="str">
        <f t="shared" si="123"/>
        <v/>
      </c>
      <c r="R606" s="2" t="str">
        <f t="shared" si="124"/>
        <v/>
      </c>
    </row>
    <row r="607" spans="1:18">
      <c r="A607" s="6">
        <v>605</v>
      </c>
      <c r="B607" s="10" t="s">
        <v>1254</v>
      </c>
      <c r="C607" s="7" t="b">
        <f t="shared" si="113"/>
        <v>0</v>
      </c>
      <c r="D607" s="11" t="s">
        <v>1255</v>
      </c>
      <c r="E607" s="11" t="s">
        <v>1255</v>
      </c>
      <c r="F607" s="11" t="s">
        <v>1256</v>
      </c>
      <c r="G607" s="2" t="s">
        <v>1257</v>
      </c>
      <c r="H607" s="2" t="str">
        <f t="shared" si="117"/>
        <v>C : INDUSTRIE MANUFACTURIÈRE</v>
      </c>
      <c r="I607" s="2" t="str">
        <f t="shared" si="118"/>
        <v>25 : Fabrication de produits métalliques, à l’exception des machines et des équipements</v>
      </c>
      <c r="J607" s="2" t="str">
        <f t="shared" si="119"/>
        <v>25.1 : Fabrication d'éléments en métal pour la construction</v>
      </c>
      <c r="K607" s="2" t="str">
        <f t="shared" si="114"/>
        <v/>
      </c>
      <c r="L607" s="2" t="str">
        <f t="shared" si="115"/>
        <v/>
      </c>
      <c r="M607" s="2" t="str">
        <f t="shared" si="116"/>
        <v/>
      </c>
      <c r="N607" s="2" t="str">
        <f t="shared" si="120"/>
        <v>24.54 : Fonderie d'autres métaux non ferreux</v>
      </c>
      <c r="O607" s="43" t="str">
        <f t="shared" si="121"/>
        <v/>
      </c>
      <c r="P607" s="2" t="str">
        <f t="shared" si="122"/>
        <v/>
      </c>
      <c r="Q607" s="2" t="str">
        <f t="shared" si="123"/>
        <v/>
      </c>
      <c r="R607" s="2" t="str">
        <f t="shared" si="124"/>
        <v/>
      </c>
    </row>
    <row r="608" spans="1:18">
      <c r="A608" s="6">
        <v>606</v>
      </c>
      <c r="B608" s="16" t="s">
        <v>1258</v>
      </c>
      <c r="C608" s="7" t="b">
        <f t="shared" si="113"/>
        <v>0</v>
      </c>
      <c r="D608" s="18" t="s">
        <v>1259</v>
      </c>
      <c r="E608" s="18" t="s">
        <v>1259</v>
      </c>
      <c r="F608" s="18" t="s">
        <v>1260</v>
      </c>
      <c r="G608" s="2" t="s">
        <v>33</v>
      </c>
      <c r="H608" s="2" t="str">
        <f t="shared" si="117"/>
        <v>C : INDUSTRIE MANUFACTURIÈRE</v>
      </c>
      <c r="I608" s="2" t="str">
        <f t="shared" si="118"/>
        <v>25 : Fabrication de produits métalliques, à l’exception des machines et des équipements</v>
      </c>
      <c r="J608" s="2" t="str">
        <f t="shared" si="119"/>
        <v>25.1 : Fabrication d'éléments en métal pour la construction</v>
      </c>
      <c r="K608" s="2" t="str">
        <f t="shared" si="114"/>
        <v/>
      </c>
      <c r="L608" s="2" t="str">
        <f t="shared" si="115"/>
        <v/>
      </c>
      <c r="M608" s="2" t="str">
        <f t="shared" si="116"/>
        <v/>
      </c>
      <c r="N608" s="2" t="str">
        <f t="shared" si="120"/>
        <v>25.11 : Fabrication de structures métalliques et de parties de structures</v>
      </c>
      <c r="O608" s="43" t="str">
        <f t="shared" si="121"/>
        <v/>
      </c>
      <c r="P608" s="2" t="str">
        <f t="shared" si="122"/>
        <v/>
      </c>
      <c r="Q608" s="2" t="str">
        <f t="shared" si="123"/>
        <v/>
      </c>
      <c r="R608" s="2" t="str">
        <f t="shared" si="124"/>
        <v/>
      </c>
    </row>
    <row r="609" spans="1:18">
      <c r="A609" s="6">
        <v>607</v>
      </c>
      <c r="B609" s="7" t="s">
        <v>1261</v>
      </c>
      <c r="C609" s="7" t="b">
        <f t="shared" si="113"/>
        <v>1</v>
      </c>
      <c r="D609" s="8" t="s">
        <v>1259</v>
      </c>
      <c r="E609" s="8" t="s">
        <v>1259</v>
      </c>
      <c r="F609" s="8" t="s">
        <v>1260</v>
      </c>
      <c r="G609" s="2" t="s">
        <v>1262</v>
      </c>
      <c r="H609" s="2" t="str">
        <f t="shared" si="117"/>
        <v>C : INDUSTRIE MANUFACTURIÈRE</v>
      </c>
      <c r="I609" s="2" t="str">
        <f t="shared" si="118"/>
        <v>25 : Fabrication de produits métalliques, à l’exception des machines et des équipements</v>
      </c>
      <c r="J609" s="2" t="str">
        <f t="shared" si="119"/>
        <v>25.1 : Fabrication d'éléments en métal pour la construction</v>
      </c>
      <c r="K609" s="2" t="str">
        <f t="shared" si="114"/>
        <v/>
      </c>
      <c r="L609" s="2" t="str">
        <f t="shared" si="115"/>
        <v/>
      </c>
      <c r="M609" s="2" t="str">
        <f t="shared" si="116"/>
        <v/>
      </c>
      <c r="N609" s="2" t="str">
        <f t="shared" si="120"/>
        <v>25.11 : Fabrication de structures métalliques et de parties de structures</v>
      </c>
      <c r="O609" s="43" t="str">
        <f t="shared" si="121"/>
        <v>25.11Z</v>
      </c>
      <c r="P609" s="2" t="str">
        <f t="shared" si="122"/>
        <v>Fabrication de structures métalliques et de parties de structures</v>
      </c>
      <c r="Q609" s="2" t="str">
        <f t="shared" si="123"/>
        <v>Fabrication de structures métalliques et de parties de structures</v>
      </c>
      <c r="R609" s="2" t="str">
        <f t="shared" si="124"/>
        <v>Fab. structure métal. &amp; partie structure</v>
      </c>
    </row>
    <row r="610" spans="1:18">
      <c r="A610" s="6">
        <v>608</v>
      </c>
      <c r="B610" s="16" t="s">
        <v>1263</v>
      </c>
      <c r="C610" s="7" t="b">
        <f t="shared" si="113"/>
        <v>0</v>
      </c>
      <c r="D610" s="20" t="s">
        <v>1264</v>
      </c>
      <c r="E610" s="20" t="s">
        <v>1264</v>
      </c>
      <c r="F610" s="20" t="s">
        <v>1265</v>
      </c>
      <c r="G610" s="2" t="s">
        <v>33</v>
      </c>
      <c r="H610" s="2" t="str">
        <f t="shared" si="117"/>
        <v>C : INDUSTRIE MANUFACTURIÈRE</v>
      </c>
      <c r="I610" s="2" t="str">
        <f t="shared" si="118"/>
        <v>25 : Fabrication de produits métalliques, à l’exception des machines et des équipements</v>
      </c>
      <c r="J610" s="2" t="str">
        <f t="shared" si="119"/>
        <v>25.1 : Fabrication d'éléments en métal pour la construction</v>
      </c>
      <c r="K610" s="2" t="str">
        <f t="shared" si="114"/>
        <v/>
      </c>
      <c r="L610" s="2" t="str">
        <f t="shared" si="115"/>
        <v/>
      </c>
      <c r="M610" s="2" t="str">
        <f t="shared" si="116"/>
        <v/>
      </c>
      <c r="N610" s="2" t="str">
        <f t="shared" si="120"/>
        <v>25.12 : Fabrication de portes et fenêtres en métal</v>
      </c>
      <c r="O610" s="43" t="str">
        <f t="shared" si="121"/>
        <v/>
      </c>
      <c r="P610" s="2" t="str">
        <f t="shared" si="122"/>
        <v/>
      </c>
      <c r="Q610" s="2" t="str">
        <f t="shared" si="123"/>
        <v/>
      </c>
      <c r="R610" s="2" t="str">
        <f t="shared" si="124"/>
        <v/>
      </c>
    </row>
    <row r="611" spans="1:18">
      <c r="A611" s="6">
        <v>609</v>
      </c>
      <c r="B611" s="7" t="s">
        <v>1266</v>
      </c>
      <c r="C611" s="7" t="b">
        <f t="shared" si="113"/>
        <v>1</v>
      </c>
      <c r="D611" s="8" t="s">
        <v>1264</v>
      </c>
      <c r="E611" s="8" t="s">
        <v>1264</v>
      </c>
      <c r="F611" s="8" t="s">
        <v>1265</v>
      </c>
      <c r="G611" s="2" t="s">
        <v>1267</v>
      </c>
      <c r="H611" s="2" t="str">
        <f t="shared" si="117"/>
        <v>C : INDUSTRIE MANUFACTURIÈRE</v>
      </c>
      <c r="I611" s="2" t="str">
        <f t="shared" si="118"/>
        <v>25 : Fabrication de produits métalliques, à l’exception des machines et des équipements</v>
      </c>
      <c r="J611" s="2" t="str">
        <f t="shared" si="119"/>
        <v>25.1 : Fabrication d'éléments en métal pour la construction</v>
      </c>
      <c r="K611" s="2" t="str">
        <f t="shared" si="114"/>
        <v/>
      </c>
      <c r="L611" s="2" t="str">
        <f t="shared" si="115"/>
        <v/>
      </c>
      <c r="M611" s="2" t="str">
        <f t="shared" si="116"/>
        <v/>
      </c>
      <c r="N611" s="2" t="str">
        <f t="shared" si="120"/>
        <v>25.12 : Fabrication de portes et fenêtres en métal</v>
      </c>
      <c r="O611" s="43" t="str">
        <f t="shared" si="121"/>
        <v>25.12Z</v>
      </c>
      <c r="P611" s="2" t="str">
        <f t="shared" si="122"/>
        <v>Fabrication de portes et fenêtres en métal</v>
      </c>
      <c r="Q611" s="2" t="str">
        <f t="shared" si="123"/>
        <v>Fabrication de portes et fenêtres en métal</v>
      </c>
      <c r="R611" s="2" t="str">
        <f t="shared" si="124"/>
        <v>Fabric. de portes et fenêtres en métal</v>
      </c>
    </row>
    <row r="612" spans="1:18">
      <c r="A612" s="6">
        <v>610</v>
      </c>
      <c r="B612" s="12"/>
      <c r="C612" s="7" t="b">
        <f t="shared" si="113"/>
        <v>0</v>
      </c>
      <c r="D612" s="13"/>
      <c r="E612" s="13"/>
      <c r="F612" s="13"/>
      <c r="G612" s="2" t="s">
        <v>25</v>
      </c>
      <c r="H612" s="2" t="str">
        <f t="shared" si="117"/>
        <v>C : INDUSTRIE MANUFACTURIÈRE</v>
      </c>
      <c r="I612" s="2" t="str">
        <f t="shared" si="118"/>
        <v>25 : Fabrication de produits métalliques, à l’exception des machines et des équipements</v>
      </c>
      <c r="J612" s="2" t="str">
        <f t="shared" si="119"/>
        <v>25.1 : Fabrication d'éléments en métal pour la construction</v>
      </c>
      <c r="K612" s="2" t="str">
        <f t="shared" si="114"/>
        <v/>
      </c>
      <c r="L612" s="2" t="str">
        <f t="shared" si="115"/>
        <v/>
      </c>
      <c r="M612" s="2" t="str">
        <f t="shared" si="116"/>
        <v xml:space="preserve"> . . . . . . . . . . . . . . . . . . . . . . . . . . . . . . . . . . . . . . . . . . . . . . . . . . . . . . . . . . . . . . . . . . . . . . . . . .</v>
      </c>
      <c r="N612" s="2" t="str">
        <f t="shared" si="120"/>
        <v>25.12 : Fabrication de portes et fenêtres en métal</v>
      </c>
      <c r="O612" s="43" t="str">
        <f t="shared" si="121"/>
        <v/>
      </c>
      <c r="P612" s="2" t="str">
        <f t="shared" si="122"/>
        <v/>
      </c>
      <c r="Q612" s="2" t="str">
        <f t="shared" si="123"/>
        <v/>
      </c>
      <c r="R612" s="2" t="str">
        <f t="shared" si="124"/>
        <v/>
      </c>
    </row>
    <row r="613" spans="1:18">
      <c r="A613" s="6">
        <v>611</v>
      </c>
      <c r="B613" s="10" t="s">
        <v>1268</v>
      </c>
      <c r="C613" s="7" t="b">
        <f t="shared" si="113"/>
        <v>0</v>
      </c>
      <c r="D613" s="11" t="s">
        <v>1269</v>
      </c>
      <c r="E613" s="11" t="s">
        <v>1269</v>
      </c>
      <c r="F613" s="11" t="s">
        <v>1270</v>
      </c>
      <c r="G613" s="2" t="s">
        <v>1271</v>
      </c>
      <c r="H613" s="2" t="str">
        <f t="shared" si="117"/>
        <v>C : INDUSTRIE MANUFACTURIÈRE</v>
      </c>
      <c r="I613" s="2" t="str">
        <f t="shared" si="118"/>
        <v>25 : Fabrication de produits métalliques, à l’exception des machines et des équipements</v>
      </c>
      <c r="J613" s="2" t="str">
        <f t="shared" si="119"/>
        <v>25.2 : Fabrication de réservoirs, citernes et conteneurs métalliques</v>
      </c>
      <c r="K613" s="2" t="str">
        <f t="shared" si="114"/>
        <v/>
      </c>
      <c r="L613" s="2" t="str">
        <f t="shared" si="115"/>
        <v/>
      </c>
      <c r="M613" s="2" t="str">
        <f t="shared" si="116"/>
        <v/>
      </c>
      <c r="N613" s="2" t="str">
        <f t="shared" si="120"/>
        <v>25.12 : Fabrication de portes et fenêtres en métal</v>
      </c>
      <c r="O613" s="43" t="str">
        <f t="shared" si="121"/>
        <v/>
      </c>
      <c r="P613" s="2" t="str">
        <f t="shared" si="122"/>
        <v/>
      </c>
      <c r="Q613" s="2" t="str">
        <f t="shared" si="123"/>
        <v/>
      </c>
      <c r="R613" s="2" t="str">
        <f t="shared" si="124"/>
        <v/>
      </c>
    </row>
    <row r="614" spans="1:18">
      <c r="A614" s="6">
        <v>612</v>
      </c>
      <c r="B614" s="16" t="s">
        <v>1272</v>
      </c>
      <c r="C614" s="7" t="b">
        <f t="shared" si="113"/>
        <v>0</v>
      </c>
      <c r="D614" s="17" t="s">
        <v>1273</v>
      </c>
      <c r="E614" s="17" t="s">
        <v>1274</v>
      </c>
      <c r="F614" s="17" t="s">
        <v>1275</v>
      </c>
      <c r="G614" s="2" t="s">
        <v>33</v>
      </c>
      <c r="H614" s="2" t="str">
        <f t="shared" si="117"/>
        <v>C : INDUSTRIE MANUFACTURIÈRE</v>
      </c>
      <c r="I614" s="2" t="str">
        <f t="shared" si="118"/>
        <v>25 : Fabrication de produits métalliques, à l’exception des machines et des équipements</v>
      </c>
      <c r="J614" s="2" t="str">
        <f t="shared" si="119"/>
        <v>25.2 : Fabrication de réservoirs, citernes et conteneurs métalliques</v>
      </c>
      <c r="K614" s="2" t="str">
        <f t="shared" si="114"/>
        <v/>
      </c>
      <c r="L614" s="2" t="str">
        <f t="shared" si="115"/>
        <v/>
      </c>
      <c r="M614" s="2" t="str">
        <f t="shared" si="116"/>
        <v/>
      </c>
      <c r="N614" s="2" t="str">
        <f t="shared" si="120"/>
        <v>25.21 : Fabrication de radiateurs et de chaudières pour le chauffage central</v>
      </c>
      <c r="O614" s="43" t="str">
        <f t="shared" si="121"/>
        <v/>
      </c>
      <c r="P614" s="2" t="str">
        <f t="shared" si="122"/>
        <v/>
      </c>
      <c r="Q614" s="2" t="str">
        <f t="shared" si="123"/>
        <v/>
      </c>
      <c r="R614" s="2" t="str">
        <f t="shared" si="124"/>
        <v/>
      </c>
    </row>
    <row r="615" spans="1:18">
      <c r="A615" s="6">
        <v>613</v>
      </c>
      <c r="B615" s="7" t="s">
        <v>1276</v>
      </c>
      <c r="C615" s="7" t="b">
        <f t="shared" si="113"/>
        <v>1</v>
      </c>
      <c r="D615" s="8" t="s">
        <v>1273</v>
      </c>
      <c r="E615" s="8" t="s">
        <v>1274</v>
      </c>
      <c r="F615" s="8" t="s">
        <v>1275</v>
      </c>
      <c r="G615" s="2" t="s">
        <v>1277</v>
      </c>
      <c r="H615" s="2" t="str">
        <f t="shared" si="117"/>
        <v>C : INDUSTRIE MANUFACTURIÈRE</v>
      </c>
      <c r="I615" s="2" t="str">
        <f t="shared" si="118"/>
        <v>25 : Fabrication de produits métalliques, à l’exception des machines et des équipements</v>
      </c>
      <c r="J615" s="2" t="str">
        <f t="shared" si="119"/>
        <v>25.2 : Fabrication de réservoirs, citernes et conteneurs métalliques</v>
      </c>
      <c r="K615" s="2" t="str">
        <f t="shared" si="114"/>
        <v/>
      </c>
      <c r="L615" s="2" t="str">
        <f t="shared" si="115"/>
        <v/>
      </c>
      <c r="M615" s="2" t="str">
        <f t="shared" si="116"/>
        <v/>
      </c>
      <c r="N615" s="2" t="str">
        <f t="shared" si="120"/>
        <v>25.21 : Fabrication de radiateurs et de chaudières pour le chauffage central</v>
      </c>
      <c r="O615" s="43" t="str">
        <f t="shared" si="121"/>
        <v>25.21Z</v>
      </c>
      <c r="P615" s="2" t="str">
        <f t="shared" si="122"/>
        <v>Fabrication de radiateurs et de chaudières pour le chauffage central</v>
      </c>
      <c r="Q615" s="2" t="str">
        <f t="shared" si="123"/>
        <v>Fabrication radiateurs et chaudières pour le chauffage central</v>
      </c>
      <c r="R615" s="2" t="str">
        <f t="shared" si="124"/>
        <v>Fab. radiat. &amp; chaudière pr chauf. ctral</v>
      </c>
    </row>
    <row r="616" spans="1:18">
      <c r="A616" s="6">
        <v>614</v>
      </c>
      <c r="B616" s="16" t="s">
        <v>1278</v>
      </c>
      <c r="C616" s="7" t="b">
        <f t="shared" si="113"/>
        <v>0</v>
      </c>
      <c r="D616" s="17" t="s">
        <v>1279</v>
      </c>
      <c r="E616" s="17" t="s">
        <v>1280</v>
      </c>
      <c r="F616" s="17" t="s">
        <v>1281</v>
      </c>
      <c r="G616" s="2" t="s">
        <v>33</v>
      </c>
      <c r="H616" s="2" t="str">
        <f t="shared" si="117"/>
        <v>C : INDUSTRIE MANUFACTURIÈRE</v>
      </c>
      <c r="I616" s="2" t="str">
        <f t="shared" si="118"/>
        <v>25 : Fabrication de produits métalliques, à l’exception des machines et des équipements</v>
      </c>
      <c r="J616" s="2" t="str">
        <f t="shared" si="119"/>
        <v>25.2 : Fabrication de réservoirs, citernes et conteneurs métalliques</v>
      </c>
      <c r="K616" s="2" t="str">
        <f t="shared" si="114"/>
        <v/>
      </c>
      <c r="L616" s="2" t="str">
        <f t="shared" si="115"/>
        <v/>
      </c>
      <c r="M616" s="2" t="str">
        <f t="shared" si="116"/>
        <v/>
      </c>
      <c r="N616" s="2" t="str">
        <f t="shared" si="120"/>
        <v>25.29 : Fabrication d'autres réservoirs, citernes et conteneurs métalliques</v>
      </c>
      <c r="O616" s="43" t="str">
        <f t="shared" si="121"/>
        <v/>
      </c>
      <c r="P616" s="2" t="str">
        <f t="shared" si="122"/>
        <v/>
      </c>
      <c r="Q616" s="2" t="str">
        <f t="shared" si="123"/>
        <v/>
      </c>
      <c r="R616" s="2" t="str">
        <f t="shared" si="124"/>
        <v/>
      </c>
    </row>
    <row r="617" spans="1:18">
      <c r="A617" s="6">
        <v>615</v>
      </c>
      <c r="B617" s="7" t="s">
        <v>1282</v>
      </c>
      <c r="C617" s="7" t="b">
        <f t="shared" si="113"/>
        <v>1</v>
      </c>
      <c r="D617" s="8" t="s">
        <v>1279</v>
      </c>
      <c r="E617" s="8" t="s">
        <v>1280</v>
      </c>
      <c r="F617" s="8" t="s">
        <v>1281</v>
      </c>
      <c r="G617" s="2" t="s">
        <v>1283</v>
      </c>
      <c r="H617" s="2" t="str">
        <f t="shared" si="117"/>
        <v>C : INDUSTRIE MANUFACTURIÈRE</v>
      </c>
      <c r="I617" s="2" t="str">
        <f t="shared" si="118"/>
        <v>25 : Fabrication de produits métalliques, à l’exception des machines et des équipements</v>
      </c>
      <c r="J617" s="2" t="str">
        <f t="shared" si="119"/>
        <v>25.2 : Fabrication de réservoirs, citernes et conteneurs métalliques</v>
      </c>
      <c r="K617" s="2" t="str">
        <f t="shared" si="114"/>
        <v/>
      </c>
      <c r="L617" s="2" t="str">
        <f t="shared" si="115"/>
        <v/>
      </c>
      <c r="M617" s="2" t="str">
        <f t="shared" si="116"/>
        <v/>
      </c>
      <c r="N617" s="2" t="str">
        <f t="shared" si="120"/>
        <v>25.29 : Fabrication d'autres réservoirs, citernes et conteneurs métalliques</v>
      </c>
      <c r="O617" s="43" t="str">
        <f t="shared" si="121"/>
        <v>25.29Z</v>
      </c>
      <c r="P617" s="2" t="str">
        <f t="shared" si="122"/>
        <v>Fabrication d'autres réservoirs, citernes et conteneurs métalliques</v>
      </c>
      <c r="Q617" s="2" t="str">
        <f t="shared" si="123"/>
        <v>Fabrication d'autres réservoirs, citernes, conteneurs métalliques</v>
      </c>
      <c r="R617" s="2" t="str">
        <f t="shared" si="124"/>
        <v>Fab. aut. réservr, citerne, etc. métal.</v>
      </c>
    </row>
    <row r="618" spans="1:18">
      <c r="A618" s="6">
        <v>616</v>
      </c>
      <c r="B618" s="12"/>
      <c r="C618" s="7" t="b">
        <f t="shared" si="113"/>
        <v>0</v>
      </c>
      <c r="D618" s="13"/>
      <c r="E618" s="13"/>
      <c r="F618" s="13"/>
      <c r="G618" s="2" t="s">
        <v>25</v>
      </c>
      <c r="H618" s="2" t="str">
        <f t="shared" si="117"/>
        <v>C : INDUSTRIE MANUFACTURIÈRE</v>
      </c>
      <c r="I618" s="2" t="str">
        <f t="shared" si="118"/>
        <v>25 : Fabrication de produits métalliques, à l’exception des machines et des équipements</v>
      </c>
      <c r="J618" s="2" t="str">
        <f t="shared" si="119"/>
        <v>25.2 : Fabrication de réservoirs, citernes et conteneurs métalliques</v>
      </c>
      <c r="K618" s="2" t="str">
        <f t="shared" si="114"/>
        <v/>
      </c>
      <c r="L618" s="2" t="str">
        <f t="shared" si="115"/>
        <v/>
      </c>
      <c r="M618" s="2" t="str">
        <f t="shared" si="116"/>
        <v xml:space="preserve"> . . . . . . . . . . . . . . . . . . . . . . . . . . . . . . . . . . . . . . . . . . . . . . . . . . . . . . . . . . . . . . . . . . . . . . . . . .</v>
      </c>
      <c r="N618" s="2" t="str">
        <f t="shared" si="120"/>
        <v>25.29 : Fabrication d'autres réservoirs, citernes et conteneurs métalliques</v>
      </c>
      <c r="O618" s="43" t="str">
        <f t="shared" si="121"/>
        <v/>
      </c>
      <c r="P618" s="2" t="str">
        <f t="shared" si="122"/>
        <v/>
      </c>
      <c r="Q618" s="2" t="str">
        <f t="shared" si="123"/>
        <v/>
      </c>
      <c r="R618" s="2" t="str">
        <f t="shared" si="124"/>
        <v/>
      </c>
    </row>
    <row r="619" spans="1:18" ht="24.95">
      <c r="A619" s="6">
        <v>617</v>
      </c>
      <c r="B619" s="10" t="s">
        <v>1284</v>
      </c>
      <c r="C619" s="7" t="b">
        <f t="shared" si="113"/>
        <v>0</v>
      </c>
      <c r="D619" s="11" t="s">
        <v>1285</v>
      </c>
      <c r="E619" s="11" t="s">
        <v>1286</v>
      </c>
      <c r="F619" s="11" t="s">
        <v>1287</v>
      </c>
      <c r="G619" s="2" t="s">
        <v>1288</v>
      </c>
      <c r="H619" s="2" t="str">
        <f t="shared" si="117"/>
        <v>C : INDUSTRIE MANUFACTURIÈRE</v>
      </c>
      <c r="I619" s="2" t="str">
        <f t="shared" si="118"/>
        <v>25 : Fabrication de produits métalliques, à l’exception des machines et des équipements</v>
      </c>
      <c r="J619" s="2" t="str">
        <f t="shared" si="119"/>
        <v>25.3 : Fabrication de générateurs de vapeur, à l'exception des chaudières pour le chauffage central</v>
      </c>
      <c r="K619" s="2" t="str">
        <f t="shared" si="114"/>
        <v/>
      </c>
      <c r="L619" s="2" t="str">
        <f t="shared" si="115"/>
        <v/>
      </c>
      <c r="M619" s="2" t="str">
        <f t="shared" si="116"/>
        <v/>
      </c>
      <c r="N619" s="2" t="str">
        <f t="shared" si="120"/>
        <v>25.29 : Fabrication d'autres réservoirs, citernes et conteneurs métalliques</v>
      </c>
      <c r="O619" s="43" t="str">
        <f t="shared" si="121"/>
        <v/>
      </c>
      <c r="P619" s="2" t="str">
        <f t="shared" si="122"/>
        <v/>
      </c>
      <c r="Q619" s="2" t="str">
        <f t="shared" si="123"/>
        <v/>
      </c>
      <c r="R619" s="2" t="str">
        <f t="shared" si="124"/>
        <v/>
      </c>
    </row>
    <row r="620" spans="1:18" ht="24.95">
      <c r="A620" s="6">
        <v>618</v>
      </c>
      <c r="B620" s="16" t="s">
        <v>1289</v>
      </c>
      <c r="C620" s="7" t="b">
        <f t="shared" si="113"/>
        <v>0</v>
      </c>
      <c r="D620" s="18" t="s">
        <v>1285</v>
      </c>
      <c r="E620" s="18" t="s">
        <v>1286</v>
      </c>
      <c r="F620" s="18" t="s">
        <v>1287</v>
      </c>
      <c r="G620" s="2" t="s">
        <v>33</v>
      </c>
      <c r="H620" s="2" t="str">
        <f t="shared" si="117"/>
        <v>C : INDUSTRIE MANUFACTURIÈRE</v>
      </c>
      <c r="I620" s="2" t="str">
        <f t="shared" si="118"/>
        <v>25 : Fabrication de produits métalliques, à l’exception des machines et des équipements</v>
      </c>
      <c r="J620" s="2" t="str">
        <f t="shared" si="119"/>
        <v>25.3 : Fabrication de générateurs de vapeur, à l'exception des chaudières pour le chauffage central</v>
      </c>
      <c r="K620" s="2" t="str">
        <f t="shared" si="114"/>
        <v/>
      </c>
      <c r="L620" s="2" t="str">
        <f t="shared" si="115"/>
        <v/>
      </c>
      <c r="M620" s="2" t="str">
        <f t="shared" si="116"/>
        <v/>
      </c>
      <c r="N620" s="2" t="str">
        <f t="shared" si="120"/>
        <v>25.30 : Fabrication de générateurs de vapeur, à l'exception des chaudières pour le chauffage central</v>
      </c>
      <c r="O620" s="43" t="str">
        <f t="shared" si="121"/>
        <v/>
      </c>
      <c r="P620" s="2" t="str">
        <f t="shared" si="122"/>
        <v/>
      </c>
      <c r="Q620" s="2" t="str">
        <f t="shared" si="123"/>
        <v/>
      </c>
      <c r="R620" s="2" t="str">
        <f t="shared" si="124"/>
        <v/>
      </c>
    </row>
    <row r="621" spans="1:18" ht="25.7">
      <c r="A621" s="6">
        <v>619</v>
      </c>
      <c r="B621" s="7" t="s">
        <v>1290</v>
      </c>
      <c r="C621" s="7" t="b">
        <f t="shared" si="113"/>
        <v>1</v>
      </c>
      <c r="D621" s="8" t="s">
        <v>1285</v>
      </c>
      <c r="E621" s="8" t="s">
        <v>1286</v>
      </c>
      <c r="F621" s="8" t="s">
        <v>1287</v>
      </c>
      <c r="G621" s="2" t="s">
        <v>1291</v>
      </c>
      <c r="H621" s="2" t="str">
        <f t="shared" si="117"/>
        <v>C : INDUSTRIE MANUFACTURIÈRE</v>
      </c>
      <c r="I621" s="2" t="str">
        <f t="shared" si="118"/>
        <v>25 : Fabrication de produits métalliques, à l’exception des machines et des équipements</v>
      </c>
      <c r="J621" s="2" t="str">
        <f t="shared" si="119"/>
        <v>25.3 : Fabrication de générateurs de vapeur, à l'exception des chaudières pour le chauffage central</v>
      </c>
      <c r="K621" s="2" t="str">
        <f t="shared" si="114"/>
        <v/>
      </c>
      <c r="L621" s="2" t="str">
        <f t="shared" si="115"/>
        <v/>
      </c>
      <c r="M621" s="2" t="str">
        <f t="shared" si="116"/>
        <v/>
      </c>
      <c r="N621" s="2" t="str">
        <f t="shared" si="120"/>
        <v>25.30 : Fabrication de générateurs de vapeur, à l'exception des chaudières pour le chauffage central</v>
      </c>
      <c r="O621" s="43" t="str">
        <f t="shared" si="121"/>
        <v>25.30Z</v>
      </c>
      <c r="P621" s="2" t="str">
        <f t="shared" si="122"/>
        <v>Fabrication de générateurs de vapeur, à l'exception des chaudières pour le chauffage central</v>
      </c>
      <c r="Q621" s="2" t="str">
        <f t="shared" si="123"/>
        <v>Fabric. générateurs vapeur sf chaudières pour chauffage central</v>
      </c>
      <c r="R621" s="2" t="str">
        <f t="shared" si="124"/>
        <v>Fab. générat. vapeur sf pr chauff. ctral</v>
      </c>
    </row>
    <row r="622" spans="1:18">
      <c r="A622" s="6">
        <v>620</v>
      </c>
      <c r="B622" s="12"/>
      <c r="C622" s="7" t="b">
        <f t="shared" si="113"/>
        <v>0</v>
      </c>
      <c r="D622" s="13"/>
      <c r="E622" s="13"/>
      <c r="F622" s="13"/>
      <c r="G622" s="2" t="s">
        <v>25</v>
      </c>
      <c r="H622" s="2" t="str">
        <f t="shared" si="117"/>
        <v>C : INDUSTRIE MANUFACTURIÈRE</v>
      </c>
      <c r="I622" s="2" t="str">
        <f t="shared" si="118"/>
        <v>25 : Fabrication de produits métalliques, à l’exception des machines et des équipements</v>
      </c>
      <c r="J622" s="2" t="str">
        <f t="shared" si="119"/>
        <v>25.3 : Fabrication de générateurs de vapeur, à l'exception des chaudières pour le chauffage central</v>
      </c>
      <c r="K622" s="2" t="str">
        <f t="shared" si="114"/>
        <v/>
      </c>
      <c r="L622" s="2" t="str">
        <f t="shared" si="115"/>
        <v/>
      </c>
      <c r="M622" s="2" t="str">
        <f t="shared" si="116"/>
        <v xml:space="preserve"> . . . . . . . . . . . . . . . . . . . . . . . . . . . . . . . . . . . . . . . . . . . . . . . . . . . . . . . . . . . . . . . . . . . . . . . . . .</v>
      </c>
      <c r="N622" s="2" t="str">
        <f t="shared" si="120"/>
        <v>25.30 : Fabrication de générateurs de vapeur, à l'exception des chaudières pour le chauffage central</v>
      </c>
      <c r="O622" s="43" t="str">
        <f t="shared" si="121"/>
        <v/>
      </c>
      <c r="P622" s="2" t="str">
        <f t="shared" si="122"/>
        <v/>
      </c>
      <c r="Q622" s="2" t="str">
        <f t="shared" si="123"/>
        <v/>
      </c>
      <c r="R622" s="2" t="str">
        <f t="shared" si="124"/>
        <v/>
      </c>
    </row>
    <row r="623" spans="1:18">
      <c r="A623" s="6">
        <v>621</v>
      </c>
      <c r="B623" s="10" t="s">
        <v>1292</v>
      </c>
      <c r="C623" s="7" t="b">
        <f t="shared" si="113"/>
        <v>0</v>
      </c>
      <c r="D623" s="11" t="s">
        <v>1293</v>
      </c>
      <c r="E623" s="11" t="s">
        <v>1293</v>
      </c>
      <c r="F623" s="11" t="s">
        <v>1293</v>
      </c>
      <c r="G623" s="2" t="s">
        <v>1294</v>
      </c>
      <c r="H623" s="2" t="str">
        <f t="shared" si="117"/>
        <v>C : INDUSTRIE MANUFACTURIÈRE</v>
      </c>
      <c r="I623" s="2" t="str">
        <f t="shared" si="118"/>
        <v>25 : Fabrication de produits métalliques, à l’exception des machines et des équipements</v>
      </c>
      <c r="J623" s="2" t="str">
        <f t="shared" si="119"/>
        <v>25.4 : Fabrication d'armes et de munitions</v>
      </c>
      <c r="K623" s="2" t="str">
        <f t="shared" si="114"/>
        <v/>
      </c>
      <c r="L623" s="2" t="str">
        <f t="shared" si="115"/>
        <v/>
      </c>
      <c r="M623" s="2" t="str">
        <f t="shared" si="116"/>
        <v/>
      </c>
      <c r="N623" s="2" t="str">
        <f t="shared" si="120"/>
        <v>25.30 : Fabrication de générateurs de vapeur, à l'exception des chaudières pour le chauffage central</v>
      </c>
      <c r="O623" s="43" t="str">
        <f t="shared" si="121"/>
        <v/>
      </c>
      <c r="P623" s="2" t="str">
        <f t="shared" si="122"/>
        <v/>
      </c>
      <c r="Q623" s="2" t="str">
        <f t="shared" si="123"/>
        <v/>
      </c>
      <c r="R623" s="2" t="str">
        <f t="shared" si="124"/>
        <v/>
      </c>
    </row>
    <row r="624" spans="1:18">
      <c r="A624" s="6">
        <v>622</v>
      </c>
      <c r="B624" s="16" t="s">
        <v>1295</v>
      </c>
      <c r="C624" s="7" t="b">
        <f t="shared" si="113"/>
        <v>0</v>
      </c>
      <c r="D624" s="17" t="s">
        <v>1293</v>
      </c>
      <c r="E624" s="17" t="s">
        <v>1293</v>
      </c>
      <c r="F624" s="17" t="s">
        <v>1293</v>
      </c>
      <c r="G624" s="2" t="s">
        <v>33</v>
      </c>
      <c r="H624" s="2" t="str">
        <f t="shared" si="117"/>
        <v>C : INDUSTRIE MANUFACTURIÈRE</v>
      </c>
      <c r="I624" s="2" t="str">
        <f t="shared" si="118"/>
        <v>25 : Fabrication de produits métalliques, à l’exception des machines et des équipements</v>
      </c>
      <c r="J624" s="2" t="str">
        <f t="shared" si="119"/>
        <v>25.4 : Fabrication d'armes et de munitions</v>
      </c>
      <c r="K624" s="2" t="str">
        <f t="shared" si="114"/>
        <v/>
      </c>
      <c r="L624" s="2" t="str">
        <f t="shared" si="115"/>
        <v/>
      </c>
      <c r="M624" s="2" t="str">
        <f t="shared" si="116"/>
        <v/>
      </c>
      <c r="N624" s="2" t="str">
        <f t="shared" si="120"/>
        <v>25.40 : Fabrication d'armes et de munitions</v>
      </c>
      <c r="O624" s="43" t="str">
        <f t="shared" si="121"/>
        <v/>
      </c>
      <c r="P624" s="2" t="str">
        <f t="shared" si="122"/>
        <v/>
      </c>
      <c r="Q624" s="2" t="str">
        <f t="shared" si="123"/>
        <v/>
      </c>
      <c r="R624" s="2" t="str">
        <f t="shared" si="124"/>
        <v/>
      </c>
    </row>
    <row r="625" spans="1:18">
      <c r="A625" s="6">
        <v>623</v>
      </c>
      <c r="B625" s="7" t="s">
        <v>1296</v>
      </c>
      <c r="C625" s="7" t="b">
        <f t="shared" si="113"/>
        <v>1</v>
      </c>
      <c r="D625" s="8" t="s">
        <v>1293</v>
      </c>
      <c r="E625" s="8" t="s">
        <v>1293</v>
      </c>
      <c r="F625" s="8" t="s">
        <v>1293</v>
      </c>
      <c r="G625" s="2" t="s">
        <v>1297</v>
      </c>
      <c r="H625" s="2" t="str">
        <f t="shared" si="117"/>
        <v>C : INDUSTRIE MANUFACTURIÈRE</v>
      </c>
      <c r="I625" s="2" t="str">
        <f t="shared" si="118"/>
        <v>25 : Fabrication de produits métalliques, à l’exception des machines et des équipements</v>
      </c>
      <c r="J625" s="2" t="str">
        <f t="shared" si="119"/>
        <v>25.4 : Fabrication d'armes et de munitions</v>
      </c>
      <c r="K625" s="2" t="str">
        <f t="shared" si="114"/>
        <v/>
      </c>
      <c r="L625" s="2" t="str">
        <f t="shared" si="115"/>
        <v/>
      </c>
      <c r="M625" s="2" t="str">
        <f t="shared" si="116"/>
        <v/>
      </c>
      <c r="N625" s="2" t="str">
        <f t="shared" si="120"/>
        <v>25.40 : Fabrication d'armes et de munitions</v>
      </c>
      <c r="O625" s="43" t="str">
        <f t="shared" si="121"/>
        <v>25.40Z</v>
      </c>
      <c r="P625" s="2" t="str">
        <f t="shared" si="122"/>
        <v>Fabrication d'armes et de munitions</v>
      </c>
      <c r="Q625" s="2" t="str">
        <f t="shared" si="123"/>
        <v>Fabrication d'armes et de munitions</v>
      </c>
      <c r="R625" s="2" t="str">
        <f t="shared" si="124"/>
        <v>Fabrication d'armes et de munitions</v>
      </c>
    </row>
    <row r="626" spans="1:18">
      <c r="A626" s="6">
        <v>624</v>
      </c>
      <c r="B626" s="12"/>
      <c r="C626" s="7" t="b">
        <f t="shared" si="113"/>
        <v>0</v>
      </c>
      <c r="D626" s="13"/>
      <c r="E626" s="13"/>
      <c r="F626" s="13"/>
      <c r="G626" s="2" t="s">
        <v>25</v>
      </c>
      <c r="H626" s="2" t="str">
        <f t="shared" si="117"/>
        <v>C : INDUSTRIE MANUFACTURIÈRE</v>
      </c>
      <c r="I626" s="2" t="str">
        <f t="shared" si="118"/>
        <v>25 : Fabrication de produits métalliques, à l’exception des machines et des équipements</v>
      </c>
      <c r="J626" s="2" t="str">
        <f t="shared" si="119"/>
        <v>25.4 : Fabrication d'armes et de munitions</v>
      </c>
      <c r="K626" s="2" t="str">
        <f t="shared" si="114"/>
        <v/>
      </c>
      <c r="L626" s="2" t="str">
        <f t="shared" si="115"/>
        <v/>
      </c>
      <c r="M626" s="2" t="str">
        <f t="shared" si="116"/>
        <v xml:space="preserve"> . . . . . . . . . . . . . . . . . . . . . . . . . . . . . . . . . . . . . . . . . . . . . . . . . . . . . . . . . . . . . . . . . . . . . . . . . .</v>
      </c>
      <c r="N626" s="2" t="str">
        <f t="shared" si="120"/>
        <v>25.40 : Fabrication d'armes et de munitions</v>
      </c>
      <c r="O626" s="43" t="str">
        <f t="shared" si="121"/>
        <v/>
      </c>
      <c r="P626" s="2" t="str">
        <f t="shared" si="122"/>
        <v/>
      </c>
      <c r="Q626" s="2" t="str">
        <f t="shared" si="123"/>
        <v/>
      </c>
      <c r="R626" s="2" t="str">
        <f t="shared" si="124"/>
        <v/>
      </c>
    </row>
    <row r="627" spans="1:18">
      <c r="A627" s="6">
        <v>625</v>
      </c>
      <c r="B627" s="10" t="s">
        <v>1298</v>
      </c>
      <c r="C627" s="7" t="b">
        <f t="shared" si="113"/>
        <v>0</v>
      </c>
      <c r="D627" s="11" t="s">
        <v>1299</v>
      </c>
      <c r="E627" s="11" t="s">
        <v>1300</v>
      </c>
      <c r="F627" s="11" t="s">
        <v>1301</v>
      </c>
      <c r="G627" s="2" t="s">
        <v>1302</v>
      </c>
      <c r="H627" s="2" t="str">
        <f t="shared" si="117"/>
        <v>C : INDUSTRIE MANUFACTURIÈRE</v>
      </c>
      <c r="I627" s="2" t="str">
        <f t="shared" si="118"/>
        <v>25 : Fabrication de produits métalliques, à l’exception des machines et des équipements</v>
      </c>
      <c r="J627" s="2" t="str">
        <f t="shared" si="119"/>
        <v>25.5 : Forge, emboutissage, estampage ; métallurgie des poudres</v>
      </c>
      <c r="K627" s="2" t="str">
        <f t="shared" si="114"/>
        <v/>
      </c>
      <c r="L627" s="2" t="str">
        <f t="shared" si="115"/>
        <v/>
      </c>
      <c r="M627" s="2" t="str">
        <f t="shared" si="116"/>
        <v/>
      </c>
      <c r="N627" s="2" t="str">
        <f t="shared" si="120"/>
        <v>25.40 : Fabrication d'armes et de munitions</v>
      </c>
      <c r="O627" s="43" t="str">
        <f t="shared" si="121"/>
        <v/>
      </c>
      <c r="P627" s="2" t="str">
        <f t="shared" si="122"/>
        <v/>
      </c>
      <c r="Q627" s="2" t="str">
        <f t="shared" si="123"/>
        <v/>
      </c>
      <c r="R627" s="2" t="str">
        <f t="shared" si="124"/>
        <v/>
      </c>
    </row>
    <row r="628" spans="1:18">
      <c r="A628" s="6">
        <v>626</v>
      </c>
      <c r="B628" s="16" t="s">
        <v>1303</v>
      </c>
      <c r="C628" s="7" t="b">
        <f t="shared" si="113"/>
        <v>0</v>
      </c>
      <c r="D628" s="17" t="s">
        <v>1299</v>
      </c>
      <c r="E628" s="17" t="s">
        <v>1300</v>
      </c>
      <c r="F628" s="17" t="s">
        <v>1301</v>
      </c>
      <c r="G628" s="2" t="s">
        <v>33</v>
      </c>
      <c r="H628" s="2" t="str">
        <f t="shared" si="117"/>
        <v>C : INDUSTRIE MANUFACTURIÈRE</v>
      </c>
      <c r="I628" s="2" t="str">
        <f t="shared" si="118"/>
        <v>25 : Fabrication de produits métalliques, à l’exception des machines et des équipements</v>
      </c>
      <c r="J628" s="2" t="str">
        <f t="shared" si="119"/>
        <v>25.5 : Forge, emboutissage, estampage ; métallurgie des poudres</v>
      </c>
      <c r="K628" s="2" t="str">
        <f t="shared" si="114"/>
        <v/>
      </c>
      <c r="L628" s="2" t="str">
        <f t="shared" si="115"/>
        <v/>
      </c>
      <c r="M628" s="2" t="str">
        <f t="shared" si="116"/>
        <v/>
      </c>
      <c r="N628" s="2" t="str">
        <f t="shared" si="120"/>
        <v>25.50 : Forge, emboutissage, estampage ; métallurgie des poudres</v>
      </c>
      <c r="O628" s="43" t="str">
        <f t="shared" si="121"/>
        <v/>
      </c>
      <c r="P628" s="2" t="str">
        <f t="shared" si="122"/>
        <v/>
      </c>
      <c r="Q628" s="2" t="str">
        <f t="shared" si="123"/>
        <v/>
      </c>
      <c r="R628" s="2" t="str">
        <f t="shared" si="124"/>
        <v/>
      </c>
    </row>
    <row r="629" spans="1:18">
      <c r="A629" s="6">
        <v>627</v>
      </c>
      <c r="B629" s="7" t="s">
        <v>1304</v>
      </c>
      <c r="C629" s="7" t="b">
        <f t="shared" si="113"/>
        <v>0</v>
      </c>
      <c r="D629" s="8" t="s">
        <v>1305</v>
      </c>
      <c r="E629" s="8" t="s">
        <v>1306</v>
      </c>
      <c r="F629" s="8" t="s">
        <v>1307</v>
      </c>
      <c r="G629" s="2" t="s">
        <v>33</v>
      </c>
      <c r="H629" s="2" t="str">
        <f t="shared" si="117"/>
        <v>C : INDUSTRIE MANUFACTURIÈRE</v>
      </c>
      <c r="I629" s="2" t="str">
        <f t="shared" si="118"/>
        <v>25 : Fabrication de produits métalliques, à l’exception des machines et des équipements</v>
      </c>
      <c r="J629" s="2" t="str">
        <f t="shared" si="119"/>
        <v>25.5 : Forge, emboutissage, estampage ; métallurgie des poudres</v>
      </c>
      <c r="K629" s="2" t="str">
        <f t="shared" si="114"/>
        <v/>
      </c>
      <c r="L629" s="2" t="str">
        <f t="shared" si="115"/>
        <v/>
      </c>
      <c r="M629" s="2" t="str">
        <f t="shared" si="116"/>
        <v/>
      </c>
      <c r="N629" s="2" t="str">
        <f t="shared" si="120"/>
        <v>25.50 : Forge, emboutissage, estampage ; métallurgie des poudres</v>
      </c>
      <c r="O629" s="43" t="str">
        <f t="shared" si="121"/>
        <v>25.50A</v>
      </c>
      <c r="P629" s="2" t="str">
        <f t="shared" si="122"/>
        <v>Forge, estampage, matriçage ; métallurgie des poudres</v>
      </c>
      <c r="Q629" s="2" t="str">
        <f t="shared" si="123"/>
        <v>Forge, estampage, matriçage; métallurgie des poudres</v>
      </c>
      <c r="R629" s="2" t="str">
        <f t="shared" si="124"/>
        <v>Forge; métallurgie des poudres</v>
      </c>
    </row>
    <row r="630" spans="1:18">
      <c r="A630" s="6">
        <v>628</v>
      </c>
      <c r="B630" s="7" t="s">
        <v>1308</v>
      </c>
      <c r="C630" s="7" t="b">
        <f t="shared" si="113"/>
        <v>0</v>
      </c>
      <c r="D630" s="8" t="s">
        <v>1309</v>
      </c>
      <c r="E630" s="8" t="s">
        <v>1309</v>
      </c>
      <c r="F630" s="8" t="s">
        <v>1309</v>
      </c>
      <c r="G630" s="2" t="s">
        <v>33</v>
      </c>
      <c r="H630" s="2" t="str">
        <f t="shared" si="117"/>
        <v>C : INDUSTRIE MANUFACTURIÈRE</v>
      </c>
      <c r="I630" s="2" t="str">
        <f t="shared" si="118"/>
        <v>25 : Fabrication de produits métalliques, à l’exception des machines et des équipements</v>
      </c>
      <c r="J630" s="2" t="str">
        <f t="shared" si="119"/>
        <v>25.5 : Forge, emboutissage, estampage ; métallurgie des poudres</v>
      </c>
      <c r="K630" s="2" t="str">
        <f t="shared" si="114"/>
        <v/>
      </c>
      <c r="L630" s="2" t="str">
        <f t="shared" si="115"/>
        <v/>
      </c>
      <c r="M630" s="2" t="str">
        <f t="shared" si="116"/>
        <v/>
      </c>
      <c r="N630" s="2" t="str">
        <f t="shared" si="120"/>
        <v>25.50 : Forge, emboutissage, estampage ; métallurgie des poudres</v>
      </c>
      <c r="O630" s="43" t="str">
        <f t="shared" si="121"/>
        <v>25.50B</v>
      </c>
      <c r="P630" s="2" t="str">
        <f t="shared" si="122"/>
        <v>Découpage, emboutissage</v>
      </c>
      <c r="Q630" s="2" t="str">
        <f t="shared" si="123"/>
        <v>Découpage, emboutissage</v>
      </c>
      <c r="R630" s="2" t="str">
        <f t="shared" si="124"/>
        <v>Découpage, emboutissage</v>
      </c>
    </row>
    <row r="631" spans="1:18">
      <c r="A631" s="6">
        <v>629</v>
      </c>
      <c r="B631" s="12"/>
      <c r="C631" s="7" t="b">
        <f t="shared" si="113"/>
        <v>0</v>
      </c>
      <c r="D631" s="13"/>
      <c r="E631" s="13"/>
      <c r="F631" s="13"/>
      <c r="G631" s="2" t="s">
        <v>25</v>
      </c>
      <c r="H631" s="2" t="str">
        <f t="shared" si="117"/>
        <v>C : INDUSTRIE MANUFACTURIÈRE</v>
      </c>
      <c r="I631" s="2" t="str">
        <f t="shared" si="118"/>
        <v>25 : Fabrication de produits métalliques, à l’exception des machines et des équipements</v>
      </c>
      <c r="J631" s="2" t="str">
        <f t="shared" si="119"/>
        <v>25.5 : Forge, emboutissage, estampage ; métallurgie des poudres</v>
      </c>
      <c r="K631" s="2" t="str">
        <f t="shared" si="114"/>
        <v/>
      </c>
      <c r="L631" s="2" t="str">
        <f t="shared" si="115"/>
        <v/>
      </c>
      <c r="M631" s="2" t="str">
        <f t="shared" si="116"/>
        <v xml:space="preserve"> . . . . . . . . . . . . . . . . . . . . . . . . . . . . . . . . . . . . . . . . . . . . . . . . . . . . . . . . . . . . . . . . . . . . . . . . . .</v>
      </c>
      <c r="N631" s="2" t="str">
        <f t="shared" si="120"/>
        <v>25.50 : Forge, emboutissage, estampage ; métallurgie des poudres</v>
      </c>
      <c r="O631" s="43" t="str">
        <f t="shared" si="121"/>
        <v/>
      </c>
      <c r="P631" s="2" t="str">
        <f t="shared" si="122"/>
        <v/>
      </c>
      <c r="Q631" s="2" t="str">
        <f t="shared" si="123"/>
        <v/>
      </c>
      <c r="R631" s="2" t="str">
        <f t="shared" si="124"/>
        <v/>
      </c>
    </row>
    <row r="632" spans="1:18">
      <c r="A632" s="6">
        <v>630</v>
      </c>
      <c r="B632" s="10" t="s">
        <v>1310</v>
      </c>
      <c r="C632" s="7" t="b">
        <f t="shared" si="113"/>
        <v>0</v>
      </c>
      <c r="D632" s="11" t="s">
        <v>1311</v>
      </c>
      <c r="E632" s="11" t="s">
        <v>1312</v>
      </c>
      <c r="F632" s="11" t="s">
        <v>1313</v>
      </c>
      <c r="G632" s="2" t="s">
        <v>1314</v>
      </c>
      <c r="H632" s="2" t="str">
        <f t="shared" si="117"/>
        <v>C : INDUSTRIE MANUFACTURIÈRE</v>
      </c>
      <c r="I632" s="2" t="str">
        <f t="shared" si="118"/>
        <v>25 : Fabrication de produits métalliques, à l’exception des machines et des équipements</v>
      </c>
      <c r="J632" s="2" t="str">
        <f t="shared" si="119"/>
        <v>25.6 : Traitement et revêtement des métaux ; usinage</v>
      </c>
      <c r="K632" s="2" t="str">
        <f t="shared" si="114"/>
        <v/>
      </c>
      <c r="L632" s="2" t="str">
        <f t="shared" si="115"/>
        <v/>
      </c>
      <c r="M632" s="2" t="str">
        <f t="shared" si="116"/>
        <v/>
      </c>
      <c r="N632" s="2" t="str">
        <f t="shared" si="120"/>
        <v>25.50 : Forge, emboutissage, estampage ; métallurgie des poudres</v>
      </c>
      <c r="O632" s="43" t="str">
        <f t="shared" si="121"/>
        <v/>
      </c>
      <c r="P632" s="2" t="str">
        <f t="shared" si="122"/>
        <v/>
      </c>
      <c r="Q632" s="2" t="str">
        <f t="shared" si="123"/>
        <v/>
      </c>
      <c r="R632" s="2" t="str">
        <f t="shared" si="124"/>
        <v/>
      </c>
    </row>
    <row r="633" spans="1:18">
      <c r="A633" s="6">
        <v>631</v>
      </c>
      <c r="B633" s="16" t="s">
        <v>1315</v>
      </c>
      <c r="C633" s="7" t="b">
        <f t="shared" si="113"/>
        <v>0</v>
      </c>
      <c r="D633" s="17" t="s">
        <v>1316</v>
      </c>
      <c r="E633" s="17" t="s">
        <v>1316</v>
      </c>
      <c r="F633" s="17" t="s">
        <v>1316</v>
      </c>
      <c r="G633" s="2" t="s">
        <v>33</v>
      </c>
      <c r="H633" s="2" t="str">
        <f t="shared" si="117"/>
        <v>C : INDUSTRIE MANUFACTURIÈRE</v>
      </c>
      <c r="I633" s="2" t="str">
        <f t="shared" si="118"/>
        <v>25 : Fabrication de produits métalliques, à l’exception des machines et des équipements</v>
      </c>
      <c r="J633" s="2" t="str">
        <f t="shared" si="119"/>
        <v>25.6 : Traitement et revêtement des métaux ; usinage</v>
      </c>
      <c r="K633" s="2" t="str">
        <f t="shared" si="114"/>
        <v/>
      </c>
      <c r="L633" s="2" t="str">
        <f t="shared" si="115"/>
        <v/>
      </c>
      <c r="M633" s="2" t="str">
        <f t="shared" si="116"/>
        <v/>
      </c>
      <c r="N633" s="2" t="str">
        <f t="shared" si="120"/>
        <v>25.61 : Traitement et revêtement des métaux</v>
      </c>
      <c r="O633" s="43" t="str">
        <f t="shared" si="121"/>
        <v/>
      </c>
      <c r="P633" s="2" t="str">
        <f t="shared" si="122"/>
        <v/>
      </c>
      <c r="Q633" s="2" t="str">
        <f t="shared" si="123"/>
        <v/>
      </c>
      <c r="R633" s="2" t="str">
        <f t="shared" si="124"/>
        <v/>
      </c>
    </row>
    <row r="634" spans="1:18">
      <c r="A634" s="6">
        <v>632</v>
      </c>
      <c r="B634" s="7" t="s">
        <v>1317</v>
      </c>
      <c r="C634" s="7" t="b">
        <f t="shared" si="113"/>
        <v>1</v>
      </c>
      <c r="D634" s="8" t="s">
        <v>1316</v>
      </c>
      <c r="E634" s="8" t="s">
        <v>1316</v>
      </c>
      <c r="F634" s="8" t="s">
        <v>1316</v>
      </c>
      <c r="G634" s="2" t="s">
        <v>1318</v>
      </c>
      <c r="H634" s="2" t="str">
        <f t="shared" si="117"/>
        <v>C : INDUSTRIE MANUFACTURIÈRE</v>
      </c>
      <c r="I634" s="2" t="str">
        <f t="shared" si="118"/>
        <v>25 : Fabrication de produits métalliques, à l’exception des machines et des équipements</v>
      </c>
      <c r="J634" s="2" t="str">
        <f t="shared" si="119"/>
        <v>25.6 : Traitement et revêtement des métaux ; usinage</v>
      </c>
      <c r="K634" s="2" t="str">
        <f t="shared" si="114"/>
        <v/>
      </c>
      <c r="L634" s="2" t="str">
        <f t="shared" si="115"/>
        <v/>
      </c>
      <c r="M634" s="2" t="str">
        <f t="shared" si="116"/>
        <v/>
      </c>
      <c r="N634" s="2" t="str">
        <f t="shared" si="120"/>
        <v>25.61 : Traitement et revêtement des métaux</v>
      </c>
      <c r="O634" s="43" t="str">
        <f t="shared" si="121"/>
        <v>25.61Z</v>
      </c>
      <c r="P634" s="2" t="str">
        <f t="shared" si="122"/>
        <v>Traitement et revêtement des métaux</v>
      </c>
      <c r="Q634" s="2" t="str">
        <f t="shared" si="123"/>
        <v>Traitement et revêtement des métaux</v>
      </c>
      <c r="R634" s="2" t="str">
        <f t="shared" si="124"/>
        <v>Traitement et revêtement des métaux</v>
      </c>
    </row>
    <row r="635" spans="1:18">
      <c r="A635" s="6">
        <v>633</v>
      </c>
      <c r="B635" s="16" t="s">
        <v>1319</v>
      </c>
      <c r="C635" s="7" t="b">
        <f t="shared" si="113"/>
        <v>0</v>
      </c>
      <c r="D635" s="17" t="s">
        <v>1320</v>
      </c>
      <c r="E635" s="17" t="s">
        <v>1320</v>
      </c>
      <c r="F635" s="17" t="s">
        <v>1320</v>
      </c>
      <c r="G635" s="2" t="s">
        <v>33</v>
      </c>
      <c r="H635" s="2" t="str">
        <f t="shared" si="117"/>
        <v>C : INDUSTRIE MANUFACTURIÈRE</v>
      </c>
      <c r="I635" s="2" t="str">
        <f t="shared" si="118"/>
        <v>25 : Fabrication de produits métalliques, à l’exception des machines et des équipements</v>
      </c>
      <c r="J635" s="2" t="str">
        <f t="shared" si="119"/>
        <v>25.6 : Traitement et revêtement des métaux ; usinage</v>
      </c>
      <c r="K635" s="2" t="str">
        <f t="shared" si="114"/>
        <v/>
      </c>
      <c r="L635" s="2" t="str">
        <f t="shared" si="115"/>
        <v/>
      </c>
      <c r="M635" s="2" t="str">
        <f t="shared" si="116"/>
        <v/>
      </c>
      <c r="N635" s="2" t="str">
        <f t="shared" si="120"/>
        <v>25.62 : Usinage</v>
      </c>
      <c r="O635" s="43" t="str">
        <f t="shared" si="121"/>
        <v/>
      </c>
      <c r="P635" s="2" t="str">
        <f t="shared" si="122"/>
        <v/>
      </c>
      <c r="Q635" s="2" t="str">
        <f t="shared" si="123"/>
        <v/>
      </c>
      <c r="R635" s="2" t="str">
        <f t="shared" si="124"/>
        <v/>
      </c>
    </row>
    <row r="636" spans="1:18">
      <c r="A636" s="6">
        <v>634</v>
      </c>
      <c r="B636" s="7" t="s">
        <v>1321</v>
      </c>
      <c r="C636" s="7" t="b">
        <f t="shared" si="113"/>
        <v>0</v>
      </c>
      <c r="D636" s="8" t="s">
        <v>1322</v>
      </c>
      <c r="E636" s="8" t="s">
        <v>1322</v>
      </c>
      <c r="F636" s="8" t="s">
        <v>1322</v>
      </c>
      <c r="G636" s="2" t="s">
        <v>33</v>
      </c>
      <c r="H636" s="2" t="str">
        <f t="shared" si="117"/>
        <v>C : INDUSTRIE MANUFACTURIÈRE</v>
      </c>
      <c r="I636" s="2" t="str">
        <f t="shared" si="118"/>
        <v>25 : Fabrication de produits métalliques, à l’exception des machines et des équipements</v>
      </c>
      <c r="J636" s="2" t="str">
        <f t="shared" si="119"/>
        <v>25.6 : Traitement et revêtement des métaux ; usinage</v>
      </c>
      <c r="K636" s="2" t="str">
        <f t="shared" si="114"/>
        <v/>
      </c>
      <c r="L636" s="2" t="str">
        <f t="shared" si="115"/>
        <v/>
      </c>
      <c r="M636" s="2" t="str">
        <f t="shared" si="116"/>
        <v/>
      </c>
      <c r="N636" s="2" t="str">
        <f t="shared" si="120"/>
        <v>25.62 : Usinage</v>
      </c>
      <c r="O636" s="43" t="str">
        <f t="shared" si="121"/>
        <v>25.62A</v>
      </c>
      <c r="P636" s="2" t="str">
        <f t="shared" si="122"/>
        <v>Décolletage</v>
      </c>
      <c r="Q636" s="2" t="str">
        <f t="shared" si="123"/>
        <v>Décolletage</v>
      </c>
      <c r="R636" s="2" t="str">
        <f t="shared" si="124"/>
        <v>Décolletage</v>
      </c>
    </row>
    <row r="637" spans="1:18">
      <c r="A637" s="6">
        <v>635</v>
      </c>
      <c r="B637" s="7" t="s">
        <v>1323</v>
      </c>
      <c r="C637" s="7" t="b">
        <f t="shared" si="113"/>
        <v>0</v>
      </c>
      <c r="D637" s="8" t="s">
        <v>1324</v>
      </c>
      <c r="E637" s="8" t="s">
        <v>1324</v>
      </c>
      <c r="F637" s="8" t="s">
        <v>1324</v>
      </c>
      <c r="G637" s="2" t="s">
        <v>33</v>
      </c>
      <c r="H637" s="2" t="str">
        <f t="shared" si="117"/>
        <v>C : INDUSTRIE MANUFACTURIÈRE</v>
      </c>
      <c r="I637" s="2" t="str">
        <f t="shared" si="118"/>
        <v>25 : Fabrication de produits métalliques, à l’exception des machines et des équipements</v>
      </c>
      <c r="J637" s="2" t="str">
        <f t="shared" si="119"/>
        <v>25.6 : Traitement et revêtement des métaux ; usinage</v>
      </c>
      <c r="K637" s="2" t="str">
        <f t="shared" si="114"/>
        <v/>
      </c>
      <c r="L637" s="2" t="str">
        <f t="shared" si="115"/>
        <v/>
      </c>
      <c r="M637" s="2" t="str">
        <f t="shared" si="116"/>
        <v/>
      </c>
      <c r="N637" s="2" t="str">
        <f t="shared" si="120"/>
        <v>25.62 : Usinage</v>
      </c>
      <c r="O637" s="43" t="str">
        <f t="shared" si="121"/>
        <v>25.62B</v>
      </c>
      <c r="P637" s="2" t="str">
        <f t="shared" si="122"/>
        <v>Mécanique industrielle</v>
      </c>
      <c r="Q637" s="2" t="str">
        <f t="shared" si="123"/>
        <v>Mécanique industrielle</v>
      </c>
      <c r="R637" s="2" t="str">
        <f t="shared" si="124"/>
        <v>Mécanique industrielle</v>
      </c>
    </row>
    <row r="638" spans="1:18">
      <c r="A638" s="6">
        <v>636</v>
      </c>
      <c r="B638" s="12"/>
      <c r="C638" s="7" t="b">
        <f t="shared" si="113"/>
        <v>0</v>
      </c>
      <c r="D638" s="13"/>
      <c r="E638" s="13"/>
      <c r="F638" s="13"/>
      <c r="G638" s="2" t="s">
        <v>25</v>
      </c>
      <c r="H638" s="2" t="str">
        <f t="shared" si="117"/>
        <v>C : INDUSTRIE MANUFACTURIÈRE</v>
      </c>
      <c r="I638" s="2" t="str">
        <f t="shared" si="118"/>
        <v>25 : Fabrication de produits métalliques, à l’exception des machines et des équipements</v>
      </c>
      <c r="J638" s="2" t="str">
        <f t="shared" si="119"/>
        <v>25.6 : Traitement et revêtement des métaux ; usinage</v>
      </c>
      <c r="K638" s="2" t="str">
        <f t="shared" si="114"/>
        <v/>
      </c>
      <c r="L638" s="2" t="str">
        <f t="shared" si="115"/>
        <v/>
      </c>
      <c r="M638" s="2" t="str">
        <f t="shared" si="116"/>
        <v xml:space="preserve"> . . . . . . . . . . . . . . . . . . . . . . . . . . . . . . . . . . . . . . . . . . . . . . . . . . . . . . . . . . . . . . . . . . . . . . . . . .</v>
      </c>
      <c r="N638" s="2" t="str">
        <f t="shared" si="120"/>
        <v>25.62 : Usinage</v>
      </c>
      <c r="O638" s="43" t="str">
        <f t="shared" si="121"/>
        <v/>
      </c>
      <c r="P638" s="2" t="str">
        <f t="shared" si="122"/>
        <v/>
      </c>
      <c r="Q638" s="2" t="str">
        <f t="shared" si="123"/>
        <v/>
      </c>
      <c r="R638" s="2" t="str">
        <f t="shared" si="124"/>
        <v/>
      </c>
    </row>
    <row r="639" spans="1:18">
      <c r="A639" s="6">
        <v>637</v>
      </c>
      <c r="B639" s="10" t="s">
        <v>1325</v>
      </c>
      <c r="C639" s="7" t="b">
        <f t="shared" si="113"/>
        <v>0</v>
      </c>
      <c r="D639" s="11" t="s">
        <v>1326</v>
      </c>
      <c r="E639" s="11" t="s">
        <v>1326</v>
      </c>
      <c r="F639" s="11" t="s">
        <v>1327</v>
      </c>
      <c r="G639" s="2" t="s">
        <v>1328</v>
      </c>
      <c r="H639" s="2" t="str">
        <f t="shared" si="117"/>
        <v>C : INDUSTRIE MANUFACTURIÈRE</v>
      </c>
      <c r="I639" s="2" t="str">
        <f t="shared" si="118"/>
        <v>25 : Fabrication de produits métalliques, à l’exception des machines et des équipements</v>
      </c>
      <c r="J639" s="2" t="str">
        <f t="shared" si="119"/>
        <v>25.7 : Fabrication de coutellerie, d'outillage et de quincaillerie</v>
      </c>
      <c r="K639" s="2" t="str">
        <f t="shared" si="114"/>
        <v/>
      </c>
      <c r="L639" s="2" t="str">
        <f t="shared" si="115"/>
        <v/>
      </c>
      <c r="M639" s="2" t="str">
        <f t="shared" si="116"/>
        <v/>
      </c>
      <c r="N639" s="2" t="str">
        <f t="shared" si="120"/>
        <v>25.62 : Usinage</v>
      </c>
      <c r="O639" s="43" t="str">
        <f t="shared" si="121"/>
        <v/>
      </c>
      <c r="P639" s="2" t="str">
        <f t="shared" si="122"/>
        <v/>
      </c>
      <c r="Q639" s="2" t="str">
        <f t="shared" si="123"/>
        <v/>
      </c>
      <c r="R639" s="2" t="str">
        <f t="shared" si="124"/>
        <v/>
      </c>
    </row>
    <row r="640" spans="1:18">
      <c r="A640" s="6">
        <v>638</v>
      </c>
      <c r="B640" s="16" t="s">
        <v>1329</v>
      </c>
      <c r="C640" s="7" t="b">
        <f t="shared" si="113"/>
        <v>0</v>
      </c>
      <c r="D640" s="17" t="s">
        <v>1330</v>
      </c>
      <c r="E640" s="17" t="s">
        <v>1330</v>
      </c>
      <c r="F640" s="17" t="s">
        <v>1330</v>
      </c>
      <c r="G640" s="2" t="s">
        <v>33</v>
      </c>
      <c r="H640" s="2" t="str">
        <f t="shared" si="117"/>
        <v>C : INDUSTRIE MANUFACTURIÈRE</v>
      </c>
      <c r="I640" s="2" t="str">
        <f t="shared" si="118"/>
        <v>25 : Fabrication de produits métalliques, à l’exception des machines et des équipements</v>
      </c>
      <c r="J640" s="2" t="str">
        <f t="shared" si="119"/>
        <v>25.7 : Fabrication de coutellerie, d'outillage et de quincaillerie</v>
      </c>
      <c r="K640" s="2" t="str">
        <f t="shared" si="114"/>
        <v/>
      </c>
      <c r="L640" s="2" t="str">
        <f t="shared" si="115"/>
        <v/>
      </c>
      <c r="M640" s="2" t="str">
        <f t="shared" si="116"/>
        <v/>
      </c>
      <c r="N640" s="2" t="str">
        <f t="shared" si="120"/>
        <v>25.71 : Fabrication de coutellerie</v>
      </c>
      <c r="O640" s="43" t="str">
        <f t="shared" si="121"/>
        <v/>
      </c>
      <c r="P640" s="2" t="str">
        <f t="shared" si="122"/>
        <v/>
      </c>
      <c r="Q640" s="2" t="str">
        <f t="shared" si="123"/>
        <v/>
      </c>
      <c r="R640" s="2" t="str">
        <f t="shared" si="124"/>
        <v/>
      </c>
    </row>
    <row r="641" spans="1:18">
      <c r="A641" s="6">
        <v>639</v>
      </c>
      <c r="B641" s="7" t="s">
        <v>1331</v>
      </c>
      <c r="C641" s="7" t="b">
        <f t="shared" si="113"/>
        <v>1</v>
      </c>
      <c r="D641" s="8" t="s">
        <v>1330</v>
      </c>
      <c r="E641" s="8" t="s">
        <v>1330</v>
      </c>
      <c r="F641" s="8" t="s">
        <v>1330</v>
      </c>
      <c r="G641" s="2" t="s">
        <v>1332</v>
      </c>
      <c r="H641" s="2" t="str">
        <f t="shared" si="117"/>
        <v>C : INDUSTRIE MANUFACTURIÈRE</v>
      </c>
      <c r="I641" s="2" t="str">
        <f t="shared" si="118"/>
        <v>25 : Fabrication de produits métalliques, à l’exception des machines et des équipements</v>
      </c>
      <c r="J641" s="2" t="str">
        <f t="shared" si="119"/>
        <v>25.7 : Fabrication de coutellerie, d'outillage et de quincaillerie</v>
      </c>
      <c r="K641" s="2" t="str">
        <f t="shared" si="114"/>
        <v/>
      </c>
      <c r="L641" s="2" t="str">
        <f t="shared" si="115"/>
        <v/>
      </c>
      <c r="M641" s="2" t="str">
        <f t="shared" si="116"/>
        <v/>
      </c>
      <c r="N641" s="2" t="str">
        <f t="shared" si="120"/>
        <v>25.71 : Fabrication de coutellerie</v>
      </c>
      <c r="O641" s="43" t="str">
        <f t="shared" si="121"/>
        <v>25.71Z</v>
      </c>
      <c r="P641" s="2" t="str">
        <f t="shared" si="122"/>
        <v>Fabrication de coutellerie</v>
      </c>
      <c r="Q641" s="2" t="str">
        <f t="shared" si="123"/>
        <v>Fabrication de coutellerie</v>
      </c>
      <c r="R641" s="2" t="str">
        <f t="shared" si="124"/>
        <v>Fabrication de coutellerie</v>
      </c>
    </row>
    <row r="642" spans="1:18">
      <c r="A642" s="6">
        <v>640</v>
      </c>
      <c r="B642" s="16" t="s">
        <v>1333</v>
      </c>
      <c r="C642" s="7" t="b">
        <f t="shared" si="113"/>
        <v>0</v>
      </c>
      <c r="D642" s="17" t="s">
        <v>1334</v>
      </c>
      <c r="E642" s="17" t="s">
        <v>1334</v>
      </c>
      <c r="F642" s="17" t="s">
        <v>1334</v>
      </c>
      <c r="G642" s="2" t="s">
        <v>33</v>
      </c>
      <c r="H642" s="2" t="str">
        <f t="shared" si="117"/>
        <v>C : INDUSTRIE MANUFACTURIÈRE</v>
      </c>
      <c r="I642" s="2" t="str">
        <f t="shared" si="118"/>
        <v>25 : Fabrication de produits métalliques, à l’exception des machines et des équipements</v>
      </c>
      <c r="J642" s="2" t="str">
        <f t="shared" si="119"/>
        <v>25.7 : Fabrication de coutellerie, d'outillage et de quincaillerie</v>
      </c>
      <c r="K642" s="2" t="str">
        <f t="shared" si="114"/>
        <v/>
      </c>
      <c r="L642" s="2" t="str">
        <f t="shared" si="115"/>
        <v/>
      </c>
      <c r="M642" s="2" t="str">
        <f t="shared" si="116"/>
        <v/>
      </c>
      <c r="N642" s="2" t="str">
        <f t="shared" si="120"/>
        <v>25.72 : Fabrication de serrures et de ferrures</v>
      </c>
      <c r="O642" s="43" t="str">
        <f t="shared" si="121"/>
        <v/>
      </c>
      <c r="P642" s="2" t="str">
        <f t="shared" si="122"/>
        <v/>
      </c>
      <c r="Q642" s="2" t="str">
        <f t="shared" si="123"/>
        <v/>
      </c>
      <c r="R642" s="2" t="str">
        <f t="shared" si="124"/>
        <v/>
      </c>
    </row>
    <row r="643" spans="1:18">
      <c r="A643" s="6">
        <v>641</v>
      </c>
      <c r="B643" s="7" t="s">
        <v>1335</v>
      </c>
      <c r="C643" s="7" t="b">
        <f t="shared" si="113"/>
        <v>1</v>
      </c>
      <c r="D643" s="8" t="s">
        <v>1334</v>
      </c>
      <c r="E643" s="8" t="s">
        <v>1334</v>
      </c>
      <c r="F643" s="8" t="s">
        <v>1334</v>
      </c>
      <c r="G643" s="2" t="s">
        <v>1336</v>
      </c>
      <c r="H643" s="2" t="str">
        <f t="shared" si="117"/>
        <v>C : INDUSTRIE MANUFACTURIÈRE</v>
      </c>
      <c r="I643" s="2" t="str">
        <f t="shared" si="118"/>
        <v>25 : Fabrication de produits métalliques, à l’exception des machines et des équipements</v>
      </c>
      <c r="J643" s="2" t="str">
        <f t="shared" si="119"/>
        <v>25.7 : Fabrication de coutellerie, d'outillage et de quincaillerie</v>
      </c>
      <c r="K643" s="2" t="str">
        <f t="shared" si="114"/>
        <v/>
      </c>
      <c r="L643" s="2" t="str">
        <f t="shared" si="115"/>
        <v/>
      </c>
      <c r="M643" s="2" t="str">
        <f t="shared" si="116"/>
        <v/>
      </c>
      <c r="N643" s="2" t="str">
        <f t="shared" si="120"/>
        <v>25.72 : Fabrication de serrures et de ferrures</v>
      </c>
      <c r="O643" s="43" t="str">
        <f t="shared" si="121"/>
        <v>25.72Z</v>
      </c>
      <c r="P643" s="2" t="str">
        <f t="shared" si="122"/>
        <v>Fabrication de serrures et de ferrures</v>
      </c>
      <c r="Q643" s="2" t="str">
        <f t="shared" si="123"/>
        <v>Fabrication de serrures et de ferrures</v>
      </c>
      <c r="R643" s="2" t="str">
        <f t="shared" si="124"/>
        <v>Fabrication de serrures et de ferrures</v>
      </c>
    </row>
    <row r="644" spans="1:18">
      <c r="A644" s="6">
        <v>642</v>
      </c>
      <c r="B644" s="16" t="s">
        <v>1337</v>
      </c>
      <c r="C644" s="7" t="b">
        <f t="shared" ref="C644:C707" si="125">IF(RIGHT(B644,1)="Z",TRUE,FALSE)</f>
        <v>0</v>
      </c>
      <c r="D644" s="17" t="s">
        <v>1338</v>
      </c>
      <c r="E644" s="17" t="s">
        <v>1338</v>
      </c>
      <c r="F644" s="17" t="s">
        <v>1338</v>
      </c>
      <c r="G644" s="2" t="s">
        <v>33</v>
      </c>
      <c r="H644" s="2" t="str">
        <f t="shared" si="117"/>
        <v>C : INDUSTRIE MANUFACTURIÈRE</v>
      </c>
      <c r="I644" s="2" t="str">
        <f t="shared" si="118"/>
        <v>25 : Fabrication de produits métalliques, à l’exception des machines et des équipements</v>
      </c>
      <c r="J644" s="2" t="str">
        <f t="shared" si="119"/>
        <v>25.7 : Fabrication de coutellerie, d'outillage et de quincaillerie</v>
      </c>
      <c r="K644" s="2" t="str">
        <f t="shared" ref="K644:K707" si="126">IFERROR(IF(_xlfn.TEXTBEFORE(B645," ",,1)="SECTION","============================================================================",""),"")</f>
        <v/>
      </c>
      <c r="L644" s="2" t="str">
        <f t="shared" ref="L644:L707" si="127">IF(LEN(B645)=2," - - - - - - - - - - - - - - - - - - - - - - - - - - - - - - - - - - - - - - - - - - - - - - - - - - - - - - - - - - - - - - - - - - - - - - - - - -","")</f>
        <v/>
      </c>
      <c r="M644" s="2" t="str">
        <f t="shared" ref="M644:M707" si="128">IF(LEN(B645)=4," . . . . . . . . . . . . . . . . . . . . . . . . . . . . . . . . . . . . . . . . . . . . . . . . . . . . . . . . . . . . . . . . . . . . . . . . . .","")</f>
        <v/>
      </c>
      <c r="N644" s="2" t="str">
        <f t="shared" si="120"/>
        <v>25.73 : Fabrication d'outillage</v>
      </c>
      <c r="O644" s="43" t="str">
        <f t="shared" si="121"/>
        <v/>
      </c>
      <c r="P644" s="2" t="str">
        <f t="shared" si="122"/>
        <v/>
      </c>
      <c r="Q644" s="2" t="str">
        <f t="shared" si="123"/>
        <v/>
      </c>
      <c r="R644" s="2" t="str">
        <f t="shared" si="124"/>
        <v/>
      </c>
    </row>
    <row r="645" spans="1:18">
      <c r="A645" s="6">
        <v>643</v>
      </c>
      <c r="B645" s="7" t="s">
        <v>1339</v>
      </c>
      <c r="C645" s="7" t="b">
        <f t="shared" si="125"/>
        <v>0</v>
      </c>
      <c r="D645" s="8" t="s">
        <v>1340</v>
      </c>
      <c r="E645" s="8" t="s">
        <v>1340</v>
      </c>
      <c r="F645" s="8" t="s">
        <v>1340</v>
      </c>
      <c r="G645" s="2" t="s">
        <v>33</v>
      </c>
      <c r="H645" s="2" t="str">
        <f t="shared" ref="H645:H708" si="129">IFERROR(IF(_xlfn.TEXTBEFORE(B645," ",,1)="SECTION",_xlfn.TEXTAFTER(B645,"SECTION ")&amp;" : "&amp;D645,""),H644)</f>
        <v>C : INDUSTRIE MANUFACTURIÈRE</v>
      </c>
      <c r="I645" s="2" t="str">
        <f t="shared" si="118"/>
        <v>25 : Fabrication de produits métalliques, à l’exception des machines et des équipements</v>
      </c>
      <c r="J645" s="2" t="str">
        <f t="shared" si="119"/>
        <v>25.7 : Fabrication de coutellerie, d'outillage et de quincaillerie</v>
      </c>
      <c r="K645" s="2" t="str">
        <f t="shared" si="126"/>
        <v/>
      </c>
      <c r="L645" s="2" t="str">
        <f t="shared" si="127"/>
        <v/>
      </c>
      <c r="M645" s="2" t="str">
        <f t="shared" si="128"/>
        <v/>
      </c>
      <c r="N645" s="2" t="str">
        <f t="shared" si="120"/>
        <v>25.73 : Fabrication d'outillage</v>
      </c>
      <c r="O645" s="43" t="str">
        <f t="shared" si="121"/>
        <v>25.73A</v>
      </c>
      <c r="P645" s="2" t="str">
        <f t="shared" si="122"/>
        <v>Fabrication de moules et modèles</v>
      </c>
      <c r="Q645" s="2" t="str">
        <f t="shared" si="123"/>
        <v>Fabrication de moules et modèles</v>
      </c>
      <c r="R645" s="2" t="str">
        <f t="shared" si="124"/>
        <v>Fabrication de moules et modèles</v>
      </c>
    </row>
    <row r="646" spans="1:18">
      <c r="A646" s="6">
        <v>644</v>
      </c>
      <c r="B646" s="7" t="s">
        <v>1341</v>
      </c>
      <c r="C646" s="7" t="b">
        <f t="shared" si="125"/>
        <v>0</v>
      </c>
      <c r="D646" s="8" t="s">
        <v>1342</v>
      </c>
      <c r="E646" s="8" t="s">
        <v>1342</v>
      </c>
      <c r="F646" s="8" t="s">
        <v>1342</v>
      </c>
      <c r="G646" s="2" t="s">
        <v>33</v>
      </c>
      <c r="H646" s="2" t="str">
        <f t="shared" si="129"/>
        <v>C : INDUSTRIE MANUFACTURIÈRE</v>
      </c>
      <c r="I646" s="2" t="str">
        <f t="shared" si="118"/>
        <v>25 : Fabrication de produits métalliques, à l’exception des machines et des équipements</v>
      </c>
      <c r="J646" s="2" t="str">
        <f t="shared" si="119"/>
        <v>25.7 : Fabrication de coutellerie, d'outillage et de quincaillerie</v>
      </c>
      <c r="K646" s="2" t="str">
        <f t="shared" si="126"/>
        <v/>
      </c>
      <c r="L646" s="2" t="str">
        <f t="shared" si="127"/>
        <v/>
      </c>
      <c r="M646" s="2" t="str">
        <f t="shared" si="128"/>
        <v/>
      </c>
      <c r="N646" s="2" t="str">
        <f t="shared" si="120"/>
        <v>25.73 : Fabrication d'outillage</v>
      </c>
      <c r="O646" s="43" t="str">
        <f t="shared" si="121"/>
        <v>25.73B</v>
      </c>
      <c r="P646" s="2" t="str">
        <f t="shared" si="122"/>
        <v>Fabrication d'autres outillages</v>
      </c>
      <c r="Q646" s="2" t="str">
        <f t="shared" si="123"/>
        <v>Fabrication d'autres outillages</v>
      </c>
      <c r="R646" s="2" t="str">
        <f t="shared" si="124"/>
        <v>Fabrication d'autres outillages</v>
      </c>
    </row>
    <row r="647" spans="1:18">
      <c r="A647" s="6">
        <v>645</v>
      </c>
      <c r="B647" s="12"/>
      <c r="C647" s="7" t="b">
        <f t="shared" si="125"/>
        <v>0</v>
      </c>
      <c r="D647" s="13"/>
      <c r="E647" s="13"/>
      <c r="F647" s="13"/>
      <c r="G647" s="2" t="s">
        <v>25</v>
      </c>
      <c r="H647" s="2" t="str">
        <f t="shared" si="129"/>
        <v>C : INDUSTRIE MANUFACTURIÈRE</v>
      </c>
      <c r="I647" s="2" t="str">
        <f t="shared" ref="I647:I710" si="130">IF(LEN(B647)=2,B647&amp;" : "&amp;D647,I646)</f>
        <v>25 : Fabrication de produits métalliques, à l’exception des machines et des équipements</v>
      </c>
      <c r="J647" s="2" t="str">
        <f t="shared" si="119"/>
        <v>25.7 : Fabrication de coutellerie, d'outillage et de quincaillerie</v>
      </c>
      <c r="K647" s="2" t="str">
        <f t="shared" si="126"/>
        <v/>
      </c>
      <c r="L647" s="2" t="str">
        <f t="shared" si="127"/>
        <v/>
      </c>
      <c r="M647" s="2" t="str">
        <f t="shared" si="128"/>
        <v xml:space="preserve"> . . . . . . . . . . . . . . . . . . . . . . . . . . . . . . . . . . . . . . . . . . . . . . . . . . . . . . . . . . . . . . . . . . . . . . . . . .</v>
      </c>
      <c r="N647" s="2" t="str">
        <f t="shared" si="120"/>
        <v>25.73 : Fabrication d'outillage</v>
      </c>
      <c r="O647" s="43" t="str">
        <f t="shared" si="121"/>
        <v/>
      </c>
      <c r="P647" s="2" t="str">
        <f t="shared" si="122"/>
        <v/>
      </c>
      <c r="Q647" s="2" t="str">
        <f t="shared" si="123"/>
        <v/>
      </c>
      <c r="R647" s="2" t="str">
        <f t="shared" si="124"/>
        <v/>
      </c>
    </row>
    <row r="648" spans="1:18">
      <c r="A648" s="6">
        <v>646</v>
      </c>
      <c r="B648" s="10" t="s">
        <v>1343</v>
      </c>
      <c r="C648" s="7" t="b">
        <f t="shared" si="125"/>
        <v>0</v>
      </c>
      <c r="D648" s="11" t="s">
        <v>1344</v>
      </c>
      <c r="E648" s="11" t="s">
        <v>1344</v>
      </c>
      <c r="F648" s="11" t="s">
        <v>1344</v>
      </c>
      <c r="G648" s="2" t="s">
        <v>1345</v>
      </c>
      <c r="H648" s="2" t="str">
        <f t="shared" si="129"/>
        <v>C : INDUSTRIE MANUFACTURIÈRE</v>
      </c>
      <c r="I648" s="2" t="str">
        <f t="shared" si="130"/>
        <v>25 : Fabrication de produits métalliques, à l’exception des machines et des équipements</v>
      </c>
      <c r="J648" s="2" t="str">
        <f t="shared" si="119"/>
        <v>25.9 : Fabrication d'autres ouvrages en métaux</v>
      </c>
      <c r="K648" s="2" t="str">
        <f t="shared" si="126"/>
        <v/>
      </c>
      <c r="L648" s="2" t="str">
        <f t="shared" si="127"/>
        <v/>
      </c>
      <c r="M648" s="2" t="str">
        <f t="shared" si="128"/>
        <v/>
      </c>
      <c r="N648" s="2" t="str">
        <f t="shared" si="120"/>
        <v>25.73 : Fabrication d'outillage</v>
      </c>
      <c r="O648" s="43" t="str">
        <f t="shared" si="121"/>
        <v/>
      </c>
      <c r="P648" s="2" t="str">
        <f t="shared" si="122"/>
        <v/>
      </c>
      <c r="Q648" s="2" t="str">
        <f t="shared" si="123"/>
        <v/>
      </c>
      <c r="R648" s="2" t="str">
        <f t="shared" si="124"/>
        <v/>
      </c>
    </row>
    <row r="649" spans="1:18">
      <c r="A649" s="6">
        <v>647</v>
      </c>
      <c r="B649" s="16" t="s">
        <v>1346</v>
      </c>
      <c r="C649" s="7" t="b">
        <f t="shared" si="125"/>
        <v>0</v>
      </c>
      <c r="D649" s="17" t="s">
        <v>1347</v>
      </c>
      <c r="E649" s="17" t="s">
        <v>1347</v>
      </c>
      <c r="F649" s="17" t="s">
        <v>1348</v>
      </c>
      <c r="G649" s="2" t="s">
        <v>33</v>
      </c>
      <c r="H649" s="2" t="str">
        <f t="shared" si="129"/>
        <v>C : INDUSTRIE MANUFACTURIÈRE</v>
      </c>
      <c r="I649" s="2" t="str">
        <f t="shared" si="130"/>
        <v>25 : Fabrication de produits métalliques, à l’exception des machines et des équipements</v>
      </c>
      <c r="J649" s="2" t="str">
        <f t="shared" ref="J649:J712" si="131">IF(LEN(B649)=4,B649&amp;" : "&amp;D649,J648)</f>
        <v>25.9 : Fabrication d'autres ouvrages en métaux</v>
      </c>
      <c r="K649" s="2" t="str">
        <f t="shared" si="126"/>
        <v/>
      </c>
      <c r="L649" s="2" t="str">
        <f t="shared" si="127"/>
        <v/>
      </c>
      <c r="M649" s="2" t="str">
        <f t="shared" si="128"/>
        <v/>
      </c>
      <c r="N649" s="2" t="str">
        <f t="shared" si="120"/>
        <v>25.91 : Fabrication de fûts et emballages métalliques similaires</v>
      </c>
      <c r="O649" s="43" t="str">
        <f t="shared" si="121"/>
        <v/>
      </c>
      <c r="P649" s="2" t="str">
        <f t="shared" si="122"/>
        <v/>
      </c>
      <c r="Q649" s="2" t="str">
        <f t="shared" si="123"/>
        <v/>
      </c>
      <c r="R649" s="2" t="str">
        <f t="shared" si="124"/>
        <v/>
      </c>
    </row>
    <row r="650" spans="1:18">
      <c r="A650" s="6">
        <v>648</v>
      </c>
      <c r="B650" s="7" t="s">
        <v>1349</v>
      </c>
      <c r="C650" s="7" t="b">
        <f t="shared" si="125"/>
        <v>1</v>
      </c>
      <c r="D650" s="8" t="s">
        <v>1347</v>
      </c>
      <c r="E650" s="8" t="s">
        <v>1347</v>
      </c>
      <c r="F650" s="8" t="s">
        <v>1348</v>
      </c>
      <c r="G650" s="2" t="s">
        <v>1350</v>
      </c>
      <c r="H650" s="2" t="str">
        <f t="shared" si="129"/>
        <v>C : INDUSTRIE MANUFACTURIÈRE</v>
      </c>
      <c r="I650" s="2" t="str">
        <f t="shared" si="130"/>
        <v>25 : Fabrication de produits métalliques, à l’exception des machines et des équipements</v>
      </c>
      <c r="J650" s="2" t="str">
        <f t="shared" si="131"/>
        <v>25.9 : Fabrication d'autres ouvrages en métaux</v>
      </c>
      <c r="K650" s="2" t="str">
        <f t="shared" si="126"/>
        <v/>
      </c>
      <c r="L650" s="2" t="str">
        <f t="shared" si="127"/>
        <v/>
      </c>
      <c r="M650" s="2" t="str">
        <f t="shared" si="128"/>
        <v/>
      </c>
      <c r="N650" s="2" t="str">
        <f t="shared" ref="N650:N713" si="132">IF(LEN(B650)=5,B650&amp;" : "&amp;D650,N649)</f>
        <v>25.91 : Fabrication de fûts et emballages métalliques similaires</v>
      </c>
      <c r="O650" s="43" t="str">
        <f t="shared" si="121"/>
        <v>25.91Z</v>
      </c>
      <c r="P650" s="2" t="str">
        <f t="shared" si="122"/>
        <v>Fabrication de fûts et emballages métalliques similaires</v>
      </c>
      <c r="Q650" s="2" t="str">
        <f t="shared" si="123"/>
        <v>Fabrication de fûts et emballages métalliques similaires</v>
      </c>
      <c r="R650" s="2" t="str">
        <f t="shared" si="124"/>
        <v>Fab. fût &amp; emballage métalliq. similaire</v>
      </c>
    </row>
    <row r="651" spans="1:18">
      <c r="A651" s="6">
        <v>649</v>
      </c>
      <c r="B651" s="16" t="s">
        <v>1351</v>
      </c>
      <c r="C651" s="7" t="b">
        <f t="shared" si="125"/>
        <v>0</v>
      </c>
      <c r="D651" s="17" t="s">
        <v>1352</v>
      </c>
      <c r="E651" s="17" t="s">
        <v>1352</v>
      </c>
      <c r="F651" s="17" t="s">
        <v>1353</v>
      </c>
      <c r="G651" s="2" t="s">
        <v>33</v>
      </c>
      <c r="H651" s="2" t="str">
        <f t="shared" si="129"/>
        <v>C : INDUSTRIE MANUFACTURIÈRE</v>
      </c>
      <c r="I651" s="2" t="str">
        <f t="shared" si="130"/>
        <v>25 : Fabrication de produits métalliques, à l’exception des machines et des équipements</v>
      </c>
      <c r="J651" s="2" t="str">
        <f t="shared" si="131"/>
        <v>25.9 : Fabrication d'autres ouvrages en métaux</v>
      </c>
      <c r="K651" s="2" t="str">
        <f t="shared" si="126"/>
        <v/>
      </c>
      <c r="L651" s="2" t="str">
        <f t="shared" si="127"/>
        <v/>
      </c>
      <c r="M651" s="2" t="str">
        <f t="shared" si="128"/>
        <v/>
      </c>
      <c r="N651" s="2" t="str">
        <f t="shared" si="132"/>
        <v>25.92 : Fabrication d'emballages métalliques légers</v>
      </c>
      <c r="O651" s="43" t="str">
        <f t="shared" ref="O651:O714" si="133">IF(LEN(B651)=6,B651,"")</f>
        <v/>
      </c>
      <c r="P651" s="2" t="str">
        <f t="shared" ref="P651:P714" si="134">IF(LEN(B651)=6,D651,"")</f>
        <v/>
      </c>
      <c r="Q651" s="2" t="str">
        <f t="shared" ref="Q651:Q714" si="135">IF(LEN(B651)=6,E651,"")</f>
        <v/>
      </c>
      <c r="R651" s="2" t="str">
        <f t="shared" ref="R651:R714" si="136">IF(LEN(B651)=6,F651,"")</f>
        <v/>
      </c>
    </row>
    <row r="652" spans="1:18">
      <c r="A652" s="6">
        <v>650</v>
      </c>
      <c r="B652" s="7" t="s">
        <v>1354</v>
      </c>
      <c r="C652" s="7" t="b">
        <f t="shared" si="125"/>
        <v>1</v>
      </c>
      <c r="D652" s="8" t="s">
        <v>1352</v>
      </c>
      <c r="E652" s="8" t="s">
        <v>1352</v>
      </c>
      <c r="F652" s="8" t="s">
        <v>1353</v>
      </c>
      <c r="G652" s="2" t="s">
        <v>1355</v>
      </c>
      <c r="H652" s="2" t="str">
        <f t="shared" si="129"/>
        <v>C : INDUSTRIE MANUFACTURIÈRE</v>
      </c>
      <c r="I652" s="2" t="str">
        <f t="shared" si="130"/>
        <v>25 : Fabrication de produits métalliques, à l’exception des machines et des équipements</v>
      </c>
      <c r="J652" s="2" t="str">
        <f t="shared" si="131"/>
        <v>25.9 : Fabrication d'autres ouvrages en métaux</v>
      </c>
      <c r="K652" s="2" t="str">
        <f t="shared" si="126"/>
        <v/>
      </c>
      <c r="L652" s="2" t="str">
        <f t="shared" si="127"/>
        <v/>
      </c>
      <c r="M652" s="2" t="str">
        <f t="shared" si="128"/>
        <v/>
      </c>
      <c r="N652" s="2" t="str">
        <f t="shared" si="132"/>
        <v>25.92 : Fabrication d'emballages métalliques légers</v>
      </c>
      <c r="O652" s="43" t="str">
        <f t="shared" si="133"/>
        <v>25.92Z</v>
      </c>
      <c r="P652" s="2" t="str">
        <f t="shared" si="134"/>
        <v>Fabrication d'emballages métalliques légers</v>
      </c>
      <c r="Q652" s="2" t="str">
        <f t="shared" si="135"/>
        <v>Fabrication d'emballages métalliques légers</v>
      </c>
      <c r="R652" s="2" t="str">
        <f t="shared" si="136"/>
        <v>Fabric. d'emballages métalliques légers</v>
      </c>
    </row>
    <row r="653" spans="1:18">
      <c r="A653" s="6">
        <v>651</v>
      </c>
      <c r="B653" s="16" t="s">
        <v>1356</v>
      </c>
      <c r="C653" s="7" t="b">
        <f t="shared" si="125"/>
        <v>0</v>
      </c>
      <c r="D653" s="17" t="s">
        <v>1357</v>
      </c>
      <c r="E653" s="17" t="s">
        <v>1358</v>
      </c>
      <c r="F653" s="17" t="s">
        <v>1359</v>
      </c>
      <c r="G653" s="2" t="s">
        <v>33</v>
      </c>
      <c r="H653" s="2" t="str">
        <f t="shared" si="129"/>
        <v>C : INDUSTRIE MANUFACTURIÈRE</v>
      </c>
      <c r="I653" s="2" t="str">
        <f t="shared" si="130"/>
        <v>25 : Fabrication de produits métalliques, à l’exception des machines et des équipements</v>
      </c>
      <c r="J653" s="2" t="str">
        <f t="shared" si="131"/>
        <v>25.9 : Fabrication d'autres ouvrages en métaux</v>
      </c>
      <c r="K653" s="2" t="str">
        <f t="shared" si="126"/>
        <v/>
      </c>
      <c r="L653" s="2" t="str">
        <f t="shared" si="127"/>
        <v/>
      </c>
      <c r="M653" s="2" t="str">
        <f t="shared" si="128"/>
        <v/>
      </c>
      <c r="N653" s="2" t="str">
        <f t="shared" si="132"/>
        <v>25.93 : Fabrication d'articles en fils métalliques, de chaînes et de ressorts</v>
      </c>
      <c r="O653" s="43" t="str">
        <f t="shared" si="133"/>
        <v/>
      </c>
      <c r="P653" s="2" t="str">
        <f t="shared" si="134"/>
        <v/>
      </c>
      <c r="Q653" s="2" t="str">
        <f t="shared" si="135"/>
        <v/>
      </c>
      <c r="R653" s="2" t="str">
        <f t="shared" si="136"/>
        <v/>
      </c>
    </row>
    <row r="654" spans="1:18">
      <c r="A654" s="6">
        <v>652</v>
      </c>
      <c r="B654" s="7" t="s">
        <v>1360</v>
      </c>
      <c r="C654" s="7" t="b">
        <f t="shared" si="125"/>
        <v>1</v>
      </c>
      <c r="D654" s="8" t="s">
        <v>1357</v>
      </c>
      <c r="E654" s="8" t="s">
        <v>1358</v>
      </c>
      <c r="F654" s="8" t="s">
        <v>1359</v>
      </c>
      <c r="G654" s="2" t="s">
        <v>1361</v>
      </c>
      <c r="H654" s="2" t="str">
        <f t="shared" si="129"/>
        <v>C : INDUSTRIE MANUFACTURIÈRE</v>
      </c>
      <c r="I654" s="2" t="str">
        <f t="shared" si="130"/>
        <v>25 : Fabrication de produits métalliques, à l’exception des machines et des équipements</v>
      </c>
      <c r="J654" s="2" t="str">
        <f t="shared" si="131"/>
        <v>25.9 : Fabrication d'autres ouvrages en métaux</v>
      </c>
      <c r="K654" s="2" t="str">
        <f t="shared" si="126"/>
        <v/>
      </c>
      <c r="L654" s="2" t="str">
        <f t="shared" si="127"/>
        <v/>
      </c>
      <c r="M654" s="2" t="str">
        <f t="shared" si="128"/>
        <v/>
      </c>
      <c r="N654" s="2" t="str">
        <f t="shared" si="132"/>
        <v>25.93 : Fabrication d'articles en fils métalliques, de chaînes et de ressorts</v>
      </c>
      <c r="O654" s="43" t="str">
        <f t="shared" si="133"/>
        <v>25.93Z</v>
      </c>
      <c r="P654" s="2" t="str">
        <f t="shared" si="134"/>
        <v>Fabrication d'articles en fils métalliques, de chaînes et de ressorts</v>
      </c>
      <c r="Q654" s="2" t="str">
        <f t="shared" si="135"/>
        <v>Fabrication d'articles en fils métalliques, chaînes et ressorts</v>
      </c>
      <c r="R654" s="2" t="str">
        <f t="shared" si="136"/>
        <v>Fab. art.  fil métal., chaîne &amp; ressort</v>
      </c>
    </row>
    <row r="655" spans="1:18">
      <c r="A655" s="6">
        <v>653</v>
      </c>
      <c r="B655" s="16" t="s">
        <v>1362</v>
      </c>
      <c r="C655" s="7" t="b">
        <f t="shared" si="125"/>
        <v>0</v>
      </c>
      <c r="D655" s="20" t="s">
        <v>1363</v>
      </c>
      <c r="E655" s="20" t="s">
        <v>1363</v>
      </c>
      <c r="F655" s="20" t="s">
        <v>1363</v>
      </c>
      <c r="G655" s="2" t="s">
        <v>33</v>
      </c>
      <c r="H655" s="2" t="str">
        <f t="shared" si="129"/>
        <v>C : INDUSTRIE MANUFACTURIÈRE</v>
      </c>
      <c r="I655" s="2" t="str">
        <f t="shared" si="130"/>
        <v>25 : Fabrication de produits métalliques, à l’exception des machines et des équipements</v>
      </c>
      <c r="J655" s="2" t="str">
        <f t="shared" si="131"/>
        <v>25.9 : Fabrication d'autres ouvrages en métaux</v>
      </c>
      <c r="K655" s="2" t="str">
        <f t="shared" si="126"/>
        <v/>
      </c>
      <c r="L655" s="2" t="str">
        <f t="shared" si="127"/>
        <v/>
      </c>
      <c r="M655" s="2" t="str">
        <f t="shared" si="128"/>
        <v/>
      </c>
      <c r="N655" s="2" t="str">
        <f t="shared" si="132"/>
        <v>25.94 : Fabrication de vis et de boulons</v>
      </c>
      <c r="O655" s="43" t="str">
        <f t="shared" si="133"/>
        <v/>
      </c>
      <c r="P655" s="2" t="str">
        <f t="shared" si="134"/>
        <v/>
      </c>
      <c r="Q655" s="2" t="str">
        <f t="shared" si="135"/>
        <v/>
      </c>
      <c r="R655" s="2" t="str">
        <f t="shared" si="136"/>
        <v/>
      </c>
    </row>
    <row r="656" spans="1:18">
      <c r="A656" s="6">
        <v>654</v>
      </c>
      <c r="B656" s="7" t="s">
        <v>1364</v>
      </c>
      <c r="C656" s="7" t="b">
        <f t="shared" si="125"/>
        <v>1</v>
      </c>
      <c r="D656" s="8" t="s">
        <v>1363</v>
      </c>
      <c r="E656" s="8" t="s">
        <v>1363</v>
      </c>
      <c r="F656" s="8" t="s">
        <v>1363</v>
      </c>
      <c r="G656" s="2" t="s">
        <v>1365</v>
      </c>
      <c r="H656" s="2" t="str">
        <f t="shared" si="129"/>
        <v>C : INDUSTRIE MANUFACTURIÈRE</v>
      </c>
      <c r="I656" s="2" t="str">
        <f t="shared" si="130"/>
        <v>25 : Fabrication de produits métalliques, à l’exception des machines et des équipements</v>
      </c>
      <c r="J656" s="2" t="str">
        <f t="shared" si="131"/>
        <v>25.9 : Fabrication d'autres ouvrages en métaux</v>
      </c>
      <c r="K656" s="2" t="str">
        <f t="shared" si="126"/>
        <v/>
      </c>
      <c r="L656" s="2" t="str">
        <f t="shared" si="127"/>
        <v/>
      </c>
      <c r="M656" s="2" t="str">
        <f t="shared" si="128"/>
        <v/>
      </c>
      <c r="N656" s="2" t="str">
        <f t="shared" si="132"/>
        <v>25.94 : Fabrication de vis et de boulons</v>
      </c>
      <c r="O656" s="43" t="str">
        <f t="shared" si="133"/>
        <v>25.94Z</v>
      </c>
      <c r="P656" s="2" t="str">
        <f t="shared" si="134"/>
        <v>Fabrication de vis et de boulons</v>
      </c>
      <c r="Q656" s="2" t="str">
        <f t="shared" si="135"/>
        <v>Fabrication de vis et de boulons</v>
      </c>
      <c r="R656" s="2" t="str">
        <f t="shared" si="136"/>
        <v>Fabrication de vis et de boulons</v>
      </c>
    </row>
    <row r="657" spans="1:18">
      <c r="A657" s="6">
        <v>655</v>
      </c>
      <c r="B657" s="16" t="s">
        <v>1366</v>
      </c>
      <c r="C657" s="7" t="b">
        <f t="shared" si="125"/>
        <v>0</v>
      </c>
      <c r="D657" s="17" t="s">
        <v>1367</v>
      </c>
      <c r="E657" s="17" t="s">
        <v>1367</v>
      </c>
      <c r="F657" s="17" t="s">
        <v>1368</v>
      </c>
      <c r="G657" s="2" t="s">
        <v>33</v>
      </c>
      <c r="H657" s="2" t="str">
        <f t="shared" si="129"/>
        <v>C : INDUSTRIE MANUFACTURIÈRE</v>
      </c>
      <c r="I657" s="2" t="str">
        <f t="shared" si="130"/>
        <v>25 : Fabrication de produits métalliques, à l’exception des machines et des équipements</v>
      </c>
      <c r="J657" s="2" t="str">
        <f t="shared" si="131"/>
        <v>25.9 : Fabrication d'autres ouvrages en métaux</v>
      </c>
      <c r="K657" s="2" t="str">
        <f t="shared" si="126"/>
        <v/>
      </c>
      <c r="L657" s="2" t="str">
        <f t="shared" si="127"/>
        <v/>
      </c>
      <c r="M657" s="2" t="str">
        <f t="shared" si="128"/>
        <v/>
      </c>
      <c r="N657" s="2" t="str">
        <f t="shared" si="132"/>
        <v>25.99 : Fabrication d'autres produits métalliques n.c.a.</v>
      </c>
      <c r="O657" s="43" t="str">
        <f t="shared" si="133"/>
        <v/>
      </c>
      <c r="P657" s="2" t="str">
        <f t="shared" si="134"/>
        <v/>
      </c>
      <c r="Q657" s="2" t="str">
        <f t="shared" si="135"/>
        <v/>
      </c>
      <c r="R657" s="2" t="str">
        <f t="shared" si="136"/>
        <v/>
      </c>
    </row>
    <row r="658" spans="1:18">
      <c r="A658" s="6">
        <v>656</v>
      </c>
      <c r="B658" s="7" t="s">
        <v>1369</v>
      </c>
      <c r="C658" s="7" t="b">
        <f t="shared" si="125"/>
        <v>0</v>
      </c>
      <c r="D658" s="8" t="s">
        <v>1370</v>
      </c>
      <c r="E658" s="8" t="s">
        <v>1370</v>
      </c>
      <c r="F658" s="8" t="s">
        <v>1371</v>
      </c>
      <c r="G658" s="2" t="s">
        <v>33</v>
      </c>
      <c r="H658" s="2" t="str">
        <f t="shared" si="129"/>
        <v>C : INDUSTRIE MANUFACTURIÈRE</v>
      </c>
      <c r="I658" s="2" t="str">
        <f t="shared" si="130"/>
        <v>25 : Fabrication de produits métalliques, à l’exception des machines et des équipements</v>
      </c>
      <c r="J658" s="2" t="str">
        <f t="shared" si="131"/>
        <v>25.9 : Fabrication d'autres ouvrages en métaux</v>
      </c>
      <c r="K658" s="2" t="str">
        <f t="shared" si="126"/>
        <v/>
      </c>
      <c r="L658" s="2" t="str">
        <f t="shared" si="127"/>
        <v/>
      </c>
      <c r="M658" s="2" t="str">
        <f t="shared" si="128"/>
        <v/>
      </c>
      <c r="N658" s="2" t="str">
        <f t="shared" si="132"/>
        <v>25.99 : Fabrication d'autres produits métalliques n.c.a.</v>
      </c>
      <c r="O658" s="43" t="str">
        <f t="shared" si="133"/>
        <v>25.99A</v>
      </c>
      <c r="P658" s="2" t="str">
        <f t="shared" si="134"/>
        <v>Fabrication d'articles métalliques ménagers</v>
      </c>
      <c r="Q658" s="2" t="str">
        <f t="shared" si="135"/>
        <v>Fabrication d'articles métalliques ménagers</v>
      </c>
      <c r="R658" s="2" t="str">
        <f t="shared" si="136"/>
        <v>Fabric. d'articles métalliques ménagers</v>
      </c>
    </row>
    <row r="659" spans="1:18">
      <c r="A659" s="6">
        <v>657</v>
      </c>
      <c r="B659" s="7" t="s">
        <v>1372</v>
      </c>
      <c r="C659" s="7" t="b">
        <f t="shared" si="125"/>
        <v>0</v>
      </c>
      <c r="D659" s="8" t="s">
        <v>1373</v>
      </c>
      <c r="E659" s="8" t="s">
        <v>1373</v>
      </c>
      <c r="F659" s="8" t="s">
        <v>1374</v>
      </c>
      <c r="G659" s="2" t="s">
        <v>33</v>
      </c>
      <c r="H659" s="2" t="str">
        <f t="shared" si="129"/>
        <v>C : INDUSTRIE MANUFACTURIÈRE</v>
      </c>
      <c r="I659" s="2" t="str">
        <f t="shared" si="130"/>
        <v>25 : Fabrication de produits métalliques, à l’exception des machines et des équipements</v>
      </c>
      <c r="J659" s="2" t="str">
        <f t="shared" si="131"/>
        <v>25.9 : Fabrication d'autres ouvrages en métaux</v>
      </c>
      <c r="K659" s="2" t="str">
        <f t="shared" si="126"/>
        <v/>
      </c>
      <c r="L659" s="2" t="str">
        <f t="shared" si="127"/>
        <v/>
      </c>
      <c r="M659" s="2" t="str">
        <f t="shared" si="128"/>
        <v/>
      </c>
      <c r="N659" s="2" t="str">
        <f t="shared" si="132"/>
        <v>25.99 : Fabrication d'autres produits métalliques n.c.a.</v>
      </c>
      <c r="O659" s="43" t="str">
        <f t="shared" si="133"/>
        <v>25.99B</v>
      </c>
      <c r="P659" s="2" t="str">
        <f t="shared" si="134"/>
        <v>Fabrication d'autres articles métalliques</v>
      </c>
      <c r="Q659" s="2" t="str">
        <f t="shared" si="135"/>
        <v>Fabrication d'autres articles métalliques</v>
      </c>
      <c r="R659" s="2" t="str">
        <f t="shared" si="136"/>
        <v>Fabric. d'autres articles métalliques</v>
      </c>
    </row>
    <row r="660" spans="1:18">
      <c r="A660" s="6">
        <v>658</v>
      </c>
      <c r="B660" s="12"/>
      <c r="C660" s="7" t="b">
        <f t="shared" si="125"/>
        <v>0</v>
      </c>
      <c r="D660" s="13"/>
      <c r="E660" s="13"/>
      <c r="F660" s="13"/>
      <c r="G660" s="2" t="s">
        <v>20</v>
      </c>
      <c r="H660" s="2" t="str">
        <f t="shared" si="129"/>
        <v>C : INDUSTRIE MANUFACTURIÈRE</v>
      </c>
      <c r="I660" s="2" t="str">
        <f t="shared" si="130"/>
        <v>25 : Fabrication de produits métalliques, à l’exception des machines et des équipements</v>
      </c>
      <c r="J660" s="2" t="str">
        <f t="shared" si="131"/>
        <v>25.9 : Fabrication d'autres ouvrages en métaux</v>
      </c>
      <c r="K660" s="2" t="str">
        <f t="shared" si="126"/>
        <v/>
      </c>
      <c r="L660" s="2" t="str">
        <f t="shared" si="127"/>
        <v xml:space="preserve"> - - - - - - - - - - - - - - - - - - - - - - - - - - - - - - - - - - - - - - - - - - - - - - - - - - - - - - - - - - - - - - - - - - - - - - - - - -</v>
      </c>
      <c r="M660" s="2" t="str">
        <f t="shared" si="128"/>
        <v/>
      </c>
      <c r="N660" s="2" t="str">
        <f t="shared" si="132"/>
        <v>25.99 : Fabrication d'autres produits métalliques n.c.a.</v>
      </c>
      <c r="O660" s="43" t="str">
        <f t="shared" si="133"/>
        <v/>
      </c>
      <c r="P660" s="2" t="str">
        <f t="shared" si="134"/>
        <v/>
      </c>
      <c r="Q660" s="2" t="str">
        <f t="shared" si="135"/>
        <v/>
      </c>
      <c r="R660" s="2" t="str">
        <f t="shared" si="136"/>
        <v/>
      </c>
    </row>
    <row r="661" spans="1:18" ht="28.35">
      <c r="A661" s="6">
        <v>659</v>
      </c>
      <c r="B661" s="14" t="s">
        <v>1375</v>
      </c>
      <c r="C661" s="7" t="b">
        <f t="shared" si="125"/>
        <v>0</v>
      </c>
      <c r="D661" s="15" t="s">
        <v>1376</v>
      </c>
      <c r="E661" s="15" t="s">
        <v>1376</v>
      </c>
      <c r="F661" s="15" t="s">
        <v>1377</v>
      </c>
      <c r="G661" s="2" t="s">
        <v>1378</v>
      </c>
      <c r="H661" s="2" t="str">
        <f t="shared" si="129"/>
        <v>C : INDUSTRIE MANUFACTURIÈRE</v>
      </c>
      <c r="I661" s="2" t="str">
        <f t="shared" si="130"/>
        <v>26 : Fabrication de produits informatiques, électroniques et optiques</v>
      </c>
      <c r="J661" s="2" t="str">
        <f t="shared" si="131"/>
        <v>25.9 : Fabrication d'autres ouvrages en métaux</v>
      </c>
      <c r="K661" s="2" t="str">
        <f t="shared" si="126"/>
        <v/>
      </c>
      <c r="L661" s="2" t="str">
        <f t="shared" si="127"/>
        <v/>
      </c>
      <c r="M661" s="2" t="str">
        <f t="shared" si="128"/>
        <v/>
      </c>
      <c r="N661" s="2" t="str">
        <f t="shared" si="132"/>
        <v>25.99 : Fabrication d'autres produits métalliques n.c.a.</v>
      </c>
      <c r="O661" s="43" t="str">
        <f t="shared" si="133"/>
        <v/>
      </c>
      <c r="P661" s="2" t="str">
        <f t="shared" si="134"/>
        <v/>
      </c>
      <c r="Q661" s="2" t="str">
        <f t="shared" si="135"/>
        <v/>
      </c>
      <c r="R661" s="2" t="str">
        <f t="shared" si="136"/>
        <v/>
      </c>
    </row>
    <row r="662" spans="1:18">
      <c r="A662" s="6">
        <v>660</v>
      </c>
      <c r="B662" s="12"/>
      <c r="C662" s="7" t="b">
        <f t="shared" si="125"/>
        <v>0</v>
      </c>
      <c r="D662" s="13"/>
      <c r="E662" s="13"/>
      <c r="F662" s="13"/>
      <c r="G662" s="2" t="s">
        <v>25</v>
      </c>
      <c r="H662" s="2" t="str">
        <f t="shared" si="129"/>
        <v>C : INDUSTRIE MANUFACTURIÈRE</v>
      </c>
      <c r="I662" s="2" t="str">
        <f t="shared" si="130"/>
        <v>26 : Fabrication de produits informatiques, électroniques et optiques</v>
      </c>
      <c r="J662" s="2" t="str">
        <f t="shared" si="131"/>
        <v>25.9 : Fabrication d'autres ouvrages en métaux</v>
      </c>
      <c r="K662" s="2" t="str">
        <f t="shared" si="126"/>
        <v/>
      </c>
      <c r="L662" s="2" t="str">
        <f t="shared" si="127"/>
        <v/>
      </c>
      <c r="M662" s="2" t="str">
        <f t="shared" si="128"/>
        <v xml:space="preserve"> . . . . . . . . . . . . . . . . . . . . . . . . . . . . . . . . . . . . . . . . . . . . . . . . . . . . . . . . . . . . . . . . . . . . . . . . . .</v>
      </c>
      <c r="N662" s="2" t="str">
        <f t="shared" si="132"/>
        <v>25.99 : Fabrication d'autres produits métalliques n.c.a.</v>
      </c>
      <c r="O662" s="43" t="str">
        <f t="shared" si="133"/>
        <v/>
      </c>
      <c r="P662" s="2" t="str">
        <f t="shared" si="134"/>
        <v/>
      </c>
      <c r="Q662" s="2" t="str">
        <f t="shared" si="135"/>
        <v/>
      </c>
      <c r="R662" s="2" t="str">
        <f t="shared" si="136"/>
        <v/>
      </c>
    </row>
    <row r="663" spans="1:18">
      <c r="A663" s="6">
        <v>661</v>
      </c>
      <c r="B663" s="10" t="s">
        <v>1379</v>
      </c>
      <c r="C663" s="7" t="b">
        <f t="shared" si="125"/>
        <v>0</v>
      </c>
      <c r="D663" s="11" t="s">
        <v>1380</v>
      </c>
      <c r="E663" s="11" t="s">
        <v>1380</v>
      </c>
      <c r="F663" s="11" t="s">
        <v>1381</v>
      </c>
      <c r="G663" s="2" t="s">
        <v>1382</v>
      </c>
      <c r="H663" s="2" t="str">
        <f t="shared" si="129"/>
        <v>C : INDUSTRIE MANUFACTURIÈRE</v>
      </c>
      <c r="I663" s="2" t="str">
        <f t="shared" si="130"/>
        <v>26 : Fabrication de produits informatiques, électroniques et optiques</v>
      </c>
      <c r="J663" s="2" t="str">
        <f t="shared" si="131"/>
        <v>26.1 : Fabrication de composants et cartes électroniques</v>
      </c>
      <c r="K663" s="2" t="str">
        <f t="shared" si="126"/>
        <v/>
      </c>
      <c r="L663" s="2" t="str">
        <f t="shared" si="127"/>
        <v/>
      </c>
      <c r="M663" s="2" t="str">
        <f t="shared" si="128"/>
        <v/>
      </c>
      <c r="N663" s="2" t="str">
        <f t="shared" si="132"/>
        <v>25.99 : Fabrication d'autres produits métalliques n.c.a.</v>
      </c>
      <c r="O663" s="43" t="str">
        <f t="shared" si="133"/>
        <v/>
      </c>
      <c r="P663" s="2" t="str">
        <f t="shared" si="134"/>
        <v/>
      </c>
      <c r="Q663" s="2" t="str">
        <f t="shared" si="135"/>
        <v/>
      </c>
      <c r="R663" s="2" t="str">
        <f t="shared" si="136"/>
        <v/>
      </c>
    </row>
    <row r="664" spans="1:18">
      <c r="A664" s="6">
        <v>662</v>
      </c>
      <c r="B664" s="16" t="s">
        <v>1383</v>
      </c>
      <c r="C664" s="7" t="b">
        <f t="shared" si="125"/>
        <v>0</v>
      </c>
      <c r="D664" s="17" t="s">
        <v>1384</v>
      </c>
      <c r="E664" s="17" t="s">
        <v>1384</v>
      </c>
      <c r="F664" s="17" t="s">
        <v>1384</v>
      </c>
      <c r="G664" s="2" t="s">
        <v>33</v>
      </c>
      <c r="H664" s="2" t="str">
        <f t="shared" si="129"/>
        <v>C : INDUSTRIE MANUFACTURIÈRE</v>
      </c>
      <c r="I664" s="2" t="str">
        <f t="shared" si="130"/>
        <v>26 : Fabrication de produits informatiques, électroniques et optiques</v>
      </c>
      <c r="J664" s="2" t="str">
        <f t="shared" si="131"/>
        <v>26.1 : Fabrication de composants et cartes électroniques</v>
      </c>
      <c r="K664" s="2" t="str">
        <f t="shared" si="126"/>
        <v/>
      </c>
      <c r="L664" s="2" t="str">
        <f t="shared" si="127"/>
        <v/>
      </c>
      <c r="M664" s="2" t="str">
        <f t="shared" si="128"/>
        <v/>
      </c>
      <c r="N664" s="2" t="str">
        <f t="shared" si="132"/>
        <v>26.11 : Fabrication de composants électroniques</v>
      </c>
      <c r="O664" s="43" t="str">
        <f t="shared" si="133"/>
        <v/>
      </c>
      <c r="P664" s="2" t="str">
        <f t="shared" si="134"/>
        <v/>
      </c>
      <c r="Q664" s="2" t="str">
        <f t="shared" si="135"/>
        <v/>
      </c>
      <c r="R664" s="2" t="str">
        <f t="shared" si="136"/>
        <v/>
      </c>
    </row>
    <row r="665" spans="1:18">
      <c r="A665" s="6">
        <v>663</v>
      </c>
      <c r="B665" s="7" t="s">
        <v>1385</v>
      </c>
      <c r="C665" s="7" t="b">
        <f t="shared" si="125"/>
        <v>1</v>
      </c>
      <c r="D665" s="8" t="s">
        <v>1384</v>
      </c>
      <c r="E665" s="8" t="s">
        <v>1384</v>
      </c>
      <c r="F665" s="8" t="s">
        <v>1384</v>
      </c>
      <c r="G665" s="2" t="s">
        <v>1386</v>
      </c>
      <c r="H665" s="2" t="str">
        <f t="shared" si="129"/>
        <v>C : INDUSTRIE MANUFACTURIÈRE</v>
      </c>
      <c r="I665" s="2" t="str">
        <f t="shared" si="130"/>
        <v>26 : Fabrication de produits informatiques, électroniques et optiques</v>
      </c>
      <c r="J665" s="2" t="str">
        <f t="shared" si="131"/>
        <v>26.1 : Fabrication de composants et cartes électroniques</v>
      </c>
      <c r="K665" s="2" t="str">
        <f t="shared" si="126"/>
        <v/>
      </c>
      <c r="L665" s="2" t="str">
        <f t="shared" si="127"/>
        <v/>
      </c>
      <c r="M665" s="2" t="str">
        <f t="shared" si="128"/>
        <v/>
      </c>
      <c r="N665" s="2" t="str">
        <f t="shared" si="132"/>
        <v>26.11 : Fabrication de composants électroniques</v>
      </c>
      <c r="O665" s="43" t="str">
        <f t="shared" si="133"/>
        <v>26.11Z</v>
      </c>
      <c r="P665" s="2" t="str">
        <f t="shared" si="134"/>
        <v>Fabrication de composants électroniques</v>
      </c>
      <c r="Q665" s="2" t="str">
        <f t="shared" si="135"/>
        <v>Fabrication de composants électroniques</v>
      </c>
      <c r="R665" s="2" t="str">
        <f t="shared" si="136"/>
        <v>Fabrication de composants électroniques</v>
      </c>
    </row>
    <row r="666" spans="1:18">
      <c r="A666" s="6">
        <v>664</v>
      </c>
      <c r="B666" s="16" t="s">
        <v>1387</v>
      </c>
      <c r="C666" s="7" t="b">
        <f t="shared" si="125"/>
        <v>0</v>
      </c>
      <c r="D666" s="17" t="s">
        <v>1388</v>
      </c>
      <c r="E666" s="17" t="s">
        <v>1388</v>
      </c>
      <c r="F666" s="17" t="s">
        <v>1389</v>
      </c>
      <c r="G666" s="2" t="s">
        <v>33</v>
      </c>
      <c r="H666" s="2" t="str">
        <f t="shared" si="129"/>
        <v>C : INDUSTRIE MANUFACTURIÈRE</v>
      </c>
      <c r="I666" s="2" t="str">
        <f t="shared" si="130"/>
        <v>26 : Fabrication de produits informatiques, électroniques et optiques</v>
      </c>
      <c r="J666" s="2" t="str">
        <f t="shared" si="131"/>
        <v>26.1 : Fabrication de composants et cartes électroniques</v>
      </c>
      <c r="K666" s="2" t="str">
        <f t="shared" si="126"/>
        <v/>
      </c>
      <c r="L666" s="2" t="str">
        <f t="shared" si="127"/>
        <v/>
      </c>
      <c r="M666" s="2" t="str">
        <f t="shared" si="128"/>
        <v/>
      </c>
      <c r="N666" s="2" t="str">
        <f t="shared" si="132"/>
        <v>26.12 : Fabrication de cartes électroniques assemblées</v>
      </c>
      <c r="O666" s="43" t="str">
        <f t="shared" si="133"/>
        <v/>
      </c>
      <c r="P666" s="2" t="str">
        <f t="shared" si="134"/>
        <v/>
      </c>
      <c r="Q666" s="2" t="str">
        <f t="shared" si="135"/>
        <v/>
      </c>
      <c r="R666" s="2" t="str">
        <f t="shared" si="136"/>
        <v/>
      </c>
    </row>
    <row r="667" spans="1:18">
      <c r="A667" s="6">
        <v>665</v>
      </c>
      <c r="B667" s="7" t="s">
        <v>1390</v>
      </c>
      <c r="C667" s="7" t="b">
        <f t="shared" si="125"/>
        <v>1</v>
      </c>
      <c r="D667" s="8" t="s">
        <v>1388</v>
      </c>
      <c r="E667" s="8" t="s">
        <v>1388</v>
      </c>
      <c r="F667" s="8" t="s">
        <v>1391</v>
      </c>
      <c r="G667" s="2" t="s">
        <v>1392</v>
      </c>
      <c r="H667" s="2" t="str">
        <f t="shared" si="129"/>
        <v>C : INDUSTRIE MANUFACTURIÈRE</v>
      </c>
      <c r="I667" s="2" t="str">
        <f t="shared" si="130"/>
        <v>26 : Fabrication de produits informatiques, électroniques et optiques</v>
      </c>
      <c r="J667" s="2" t="str">
        <f t="shared" si="131"/>
        <v>26.1 : Fabrication de composants et cartes électroniques</v>
      </c>
      <c r="K667" s="2" t="str">
        <f t="shared" si="126"/>
        <v/>
      </c>
      <c r="L667" s="2" t="str">
        <f t="shared" si="127"/>
        <v/>
      </c>
      <c r="M667" s="2" t="str">
        <f t="shared" si="128"/>
        <v/>
      </c>
      <c r="N667" s="2" t="str">
        <f t="shared" si="132"/>
        <v>26.12 : Fabrication de cartes électroniques assemblées</v>
      </c>
      <c r="O667" s="43" t="str">
        <f t="shared" si="133"/>
        <v>26.12Z</v>
      </c>
      <c r="P667" s="2" t="str">
        <f t="shared" si="134"/>
        <v>Fabrication de cartes électroniques assemblées</v>
      </c>
      <c r="Q667" s="2" t="str">
        <f t="shared" si="135"/>
        <v>Fabrication de cartes électroniques assemblées</v>
      </c>
      <c r="R667" s="2" t="str">
        <f t="shared" si="136"/>
        <v>Fab. de cartes électroniques assemblées</v>
      </c>
    </row>
    <row r="668" spans="1:18">
      <c r="A668" s="6">
        <v>666</v>
      </c>
      <c r="B668" s="12"/>
      <c r="C668" s="7" t="b">
        <f t="shared" si="125"/>
        <v>0</v>
      </c>
      <c r="D668" s="13"/>
      <c r="E668" s="13"/>
      <c r="F668" s="13"/>
      <c r="G668" s="2" t="s">
        <v>25</v>
      </c>
      <c r="H668" s="2" t="str">
        <f t="shared" si="129"/>
        <v>C : INDUSTRIE MANUFACTURIÈRE</v>
      </c>
      <c r="I668" s="2" t="str">
        <f t="shared" si="130"/>
        <v>26 : Fabrication de produits informatiques, électroniques et optiques</v>
      </c>
      <c r="J668" s="2" t="str">
        <f t="shared" si="131"/>
        <v>26.1 : Fabrication de composants et cartes électroniques</v>
      </c>
      <c r="K668" s="2" t="str">
        <f t="shared" si="126"/>
        <v/>
      </c>
      <c r="L668" s="2" t="str">
        <f t="shared" si="127"/>
        <v/>
      </c>
      <c r="M668" s="2" t="str">
        <f t="shared" si="128"/>
        <v xml:space="preserve"> . . . . . . . . . . . . . . . . . . . . . . . . . . . . . . . . . . . . . . . . . . . . . . . . . . . . . . . . . . . . . . . . . . . . . . . . . .</v>
      </c>
      <c r="N668" s="2" t="str">
        <f t="shared" si="132"/>
        <v>26.12 : Fabrication de cartes électroniques assemblées</v>
      </c>
      <c r="O668" s="43" t="str">
        <f t="shared" si="133"/>
        <v/>
      </c>
      <c r="P668" s="2" t="str">
        <f t="shared" si="134"/>
        <v/>
      </c>
      <c r="Q668" s="2" t="str">
        <f t="shared" si="135"/>
        <v/>
      </c>
      <c r="R668" s="2" t="str">
        <f t="shared" si="136"/>
        <v/>
      </c>
    </row>
    <row r="669" spans="1:18">
      <c r="A669" s="6">
        <v>667</v>
      </c>
      <c r="B669" s="10" t="s">
        <v>1393</v>
      </c>
      <c r="C669" s="7" t="b">
        <f t="shared" si="125"/>
        <v>0</v>
      </c>
      <c r="D669" s="11" t="s">
        <v>1394</v>
      </c>
      <c r="E669" s="11" t="s">
        <v>1394</v>
      </c>
      <c r="F669" s="11" t="s">
        <v>1395</v>
      </c>
      <c r="G669" s="2" t="s">
        <v>1396</v>
      </c>
      <c r="H669" s="2" t="str">
        <f t="shared" si="129"/>
        <v>C : INDUSTRIE MANUFACTURIÈRE</v>
      </c>
      <c r="I669" s="2" t="str">
        <f t="shared" si="130"/>
        <v>26 : Fabrication de produits informatiques, électroniques et optiques</v>
      </c>
      <c r="J669" s="2" t="str">
        <f t="shared" si="131"/>
        <v>26.2 : Fabrication d'ordinateurs et d'équipements périphériques</v>
      </c>
      <c r="K669" s="2" t="str">
        <f t="shared" si="126"/>
        <v/>
      </c>
      <c r="L669" s="2" t="str">
        <f t="shared" si="127"/>
        <v/>
      </c>
      <c r="M669" s="2" t="str">
        <f t="shared" si="128"/>
        <v/>
      </c>
      <c r="N669" s="2" t="str">
        <f t="shared" si="132"/>
        <v>26.12 : Fabrication de cartes électroniques assemblées</v>
      </c>
      <c r="O669" s="43" t="str">
        <f t="shared" si="133"/>
        <v/>
      </c>
      <c r="P669" s="2" t="str">
        <f t="shared" si="134"/>
        <v/>
      </c>
      <c r="Q669" s="2" t="str">
        <f t="shared" si="135"/>
        <v/>
      </c>
      <c r="R669" s="2" t="str">
        <f t="shared" si="136"/>
        <v/>
      </c>
    </row>
    <row r="670" spans="1:18">
      <c r="A670" s="6">
        <v>668</v>
      </c>
      <c r="B670" s="16" t="s">
        <v>1397</v>
      </c>
      <c r="C670" s="7" t="b">
        <f t="shared" si="125"/>
        <v>0</v>
      </c>
      <c r="D670" s="17" t="s">
        <v>1394</v>
      </c>
      <c r="E670" s="17" t="s">
        <v>1394</v>
      </c>
      <c r="F670" s="17" t="s">
        <v>1395</v>
      </c>
      <c r="G670" s="2" t="s">
        <v>33</v>
      </c>
      <c r="H670" s="2" t="str">
        <f t="shared" si="129"/>
        <v>C : INDUSTRIE MANUFACTURIÈRE</v>
      </c>
      <c r="I670" s="2" t="str">
        <f t="shared" si="130"/>
        <v>26 : Fabrication de produits informatiques, électroniques et optiques</v>
      </c>
      <c r="J670" s="2" t="str">
        <f t="shared" si="131"/>
        <v>26.2 : Fabrication d'ordinateurs et d'équipements périphériques</v>
      </c>
      <c r="K670" s="2" t="str">
        <f t="shared" si="126"/>
        <v/>
      </c>
      <c r="L670" s="2" t="str">
        <f t="shared" si="127"/>
        <v/>
      </c>
      <c r="M670" s="2" t="str">
        <f t="shared" si="128"/>
        <v/>
      </c>
      <c r="N670" s="2" t="str">
        <f t="shared" si="132"/>
        <v>26.20 : Fabrication d'ordinateurs et d'équipements périphériques</v>
      </c>
      <c r="O670" s="43" t="str">
        <f t="shared" si="133"/>
        <v/>
      </c>
      <c r="P670" s="2" t="str">
        <f t="shared" si="134"/>
        <v/>
      </c>
      <c r="Q670" s="2" t="str">
        <f t="shared" si="135"/>
        <v/>
      </c>
      <c r="R670" s="2" t="str">
        <f t="shared" si="136"/>
        <v/>
      </c>
    </row>
    <row r="671" spans="1:18">
      <c r="A671" s="6">
        <v>669</v>
      </c>
      <c r="B671" s="7" t="s">
        <v>1398</v>
      </c>
      <c r="C671" s="7" t="b">
        <f t="shared" si="125"/>
        <v>1</v>
      </c>
      <c r="D671" s="8" t="s">
        <v>1394</v>
      </c>
      <c r="E671" s="8" t="s">
        <v>1394</v>
      </c>
      <c r="F671" s="8" t="s">
        <v>1395</v>
      </c>
      <c r="G671" s="2" t="s">
        <v>1399</v>
      </c>
      <c r="H671" s="2" t="str">
        <f t="shared" si="129"/>
        <v>C : INDUSTRIE MANUFACTURIÈRE</v>
      </c>
      <c r="I671" s="2" t="str">
        <f t="shared" si="130"/>
        <v>26 : Fabrication de produits informatiques, électroniques et optiques</v>
      </c>
      <c r="J671" s="2" t="str">
        <f t="shared" si="131"/>
        <v>26.2 : Fabrication d'ordinateurs et d'équipements périphériques</v>
      </c>
      <c r="K671" s="2" t="str">
        <f t="shared" si="126"/>
        <v/>
      </c>
      <c r="L671" s="2" t="str">
        <f t="shared" si="127"/>
        <v/>
      </c>
      <c r="M671" s="2" t="str">
        <f t="shared" si="128"/>
        <v/>
      </c>
      <c r="N671" s="2" t="str">
        <f t="shared" si="132"/>
        <v>26.20 : Fabrication d'ordinateurs et d'équipements périphériques</v>
      </c>
      <c r="O671" s="43" t="str">
        <f t="shared" si="133"/>
        <v>26.20Z</v>
      </c>
      <c r="P671" s="2" t="str">
        <f t="shared" si="134"/>
        <v>Fabrication d'ordinateurs et d'équipements périphériques</v>
      </c>
      <c r="Q671" s="2" t="str">
        <f t="shared" si="135"/>
        <v>Fabrication d'ordinateurs et d'équipements périphériques</v>
      </c>
      <c r="R671" s="2" t="str">
        <f t="shared" si="136"/>
        <v>Fab. ordinateur &amp; équipement périphériq.</v>
      </c>
    </row>
    <row r="672" spans="1:18">
      <c r="A672" s="6">
        <v>670</v>
      </c>
      <c r="B672" s="12"/>
      <c r="C672" s="7" t="b">
        <f t="shared" si="125"/>
        <v>0</v>
      </c>
      <c r="D672" s="13"/>
      <c r="E672" s="13"/>
      <c r="F672" s="13"/>
      <c r="G672" s="2" t="s">
        <v>25</v>
      </c>
      <c r="H672" s="2" t="str">
        <f t="shared" si="129"/>
        <v>C : INDUSTRIE MANUFACTURIÈRE</v>
      </c>
      <c r="I672" s="2" t="str">
        <f t="shared" si="130"/>
        <v>26 : Fabrication de produits informatiques, électroniques et optiques</v>
      </c>
      <c r="J672" s="2" t="str">
        <f t="shared" si="131"/>
        <v>26.2 : Fabrication d'ordinateurs et d'équipements périphériques</v>
      </c>
      <c r="K672" s="2" t="str">
        <f t="shared" si="126"/>
        <v/>
      </c>
      <c r="L672" s="2" t="str">
        <f t="shared" si="127"/>
        <v/>
      </c>
      <c r="M672" s="2" t="str">
        <f t="shared" si="128"/>
        <v xml:space="preserve"> . . . . . . . . . . . . . . . . . . . . . . . . . . . . . . . . . . . . . . . . . . . . . . . . . . . . . . . . . . . . . . . . . . . . . . . . . .</v>
      </c>
      <c r="N672" s="2" t="str">
        <f t="shared" si="132"/>
        <v>26.20 : Fabrication d'ordinateurs et d'équipements périphériques</v>
      </c>
      <c r="O672" s="43" t="str">
        <f t="shared" si="133"/>
        <v/>
      </c>
      <c r="P672" s="2" t="str">
        <f t="shared" si="134"/>
        <v/>
      </c>
      <c r="Q672" s="2" t="str">
        <f t="shared" si="135"/>
        <v/>
      </c>
      <c r="R672" s="2" t="str">
        <f t="shared" si="136"/>
        <v/>
      </c>
    </row>
    <row r="673" spans="1:18">
      <c r="A673" s="6">
        <v>671</v>
      </c>
      <c r="B673" s="10" t="s">
        <v>1400</v>
      </c>
      <c r="C673" s="7" t="b">
        <f t="shared" si="125"/>
        <v>0</v>
      </c>
      <c r="D673" s="11" t="s">
        <v>1401</v>
      </c>
      <c r="E673" s="11" t="s">
        <v>1401</v>
      </c>
      <c r="F673" s="11" t="s">
        <v>1402</v>
      </c>
      <c r="G673" s="2" t="s">
        <v>1403</v>
      </c>
      <c r="H673" s="2" t="str">
        <f t="shared" si="129"/>
        <v>C : INDUSTRIE MANUFACTURIÈRE</v>
      </c>
      <c r="I673" s="2" t="str">
        <f t="shared" si="130"/>
        <v>26 : Fabrication de produits informatiques, électroniques et optiques</v>
      </c>
      <c r="J673" s="2" t="str">
        <f t="shared" si="131"/>
        <v>26.3 : Fabrication d'équipements de communication</v>
      </c>
      <c r="K673" s="2" t="str">
        <f t="shared" si="126"/>
        <v/>
      </c>
      <c r="L673" s="2" t="str">
        <f t="shared" si="127"/>
        <v/>
      </c>
      <c r="M673" s="2" t="str">
        <f t="shared" si="128"/>
        <v/>
      </c>
      <c r="N673" s="2" t="str">
        <f t="shared" si="132"/>
        <v>26.20 : Fabrication d'ordinateurs et d'équipements périphériques</v>
      </c>
      <c r="O673" s="43" t="str">
        <f t="shared" si="133"/>
        <v/>
      </c>
      <c r="P673" s="2" t="str">
        <f t="shared" si="134"/>
        <v/>
      </c>
      <c r="Q673" s="2" t="str">
        <f t="shared" si="135"/>
        <v/>
      </c>
      <c r="R673" s="2" t="str">
        <f t="shared" si="136"/>
        <v/>
      </c>
    </row>
    <row r="674" spans="1:18">
      <c r="A674" s="6">
        <v>672</v>
      </c>
      <c r="B674" s="16" t="s">
        <v>1404</v>
      </c>
      <c r="C674" s="7" t="b">
        <f t="shared" si="125"/>
        <v>0</v>
      </c>
      <c r="D674" s="17" t="s">
        <v>1405</v>
      </c>
      <c r="E674" s="17" t="s">
        <v>1401</v>
      </c>
      <c r="F674" s="17" t="s">
        <v>1402</v>
      </c>
      <c r="G674" s="2" t="s">
        <v>33</v>
      </c>
      <c r="H674" s="2" t="str">
        <f t="shared" si="129"/>
        <v>C : INDUSTRIE MANUFACTURIÈRE</v>
      </c>
      <c r="I674" s="2" t="str">
        <f t="shared" si="130"/>
        <v>26 : Fabrication de produits informatiques, électroniques et optiques</v>
      </c>
      <c r="J674" s="2" t="str">
        <f t="shared" si="131"/>
        <v>26.3 : Fabrication d'équipements de communication</v>
      </c>
      <c r="K674" s="2" t="str">
        <f t="shared" si="126"/>
        <v/>
      </c>
      <c r="L674" s="2" t="str">
        <f t="shared" si="127"/>
        <v/>
      </c>
      <c r="M674" s="2" t="str">
        <f t="shared" si="128"/>
        <v/>
      </c>
      <c r="N674" s="2" t="str">
        <f t="shared" si="132"/>
        <v xml:space="preserve">26.30 : Fabrication d'équipements de communication </v>
      </c>
      <c r="O674" s="43" t="str">
        <f t="shared" si="133"/>
        <v/>
      </c>
      <c r="P674" s="2" t="str">
        <f t="shared" si="134"/>
        <v/>
      </c>
      <c r="Q674" s="2" t="str">
        <f t="shared" si="135"/>
        <v/>
      </c>
      <c r="R674" s="2" t="str">
        <f t="shared" si="136"/>
        <v/>
      </c>
    </row>
    <row r="675" spans="1:18">
      <c r="A675" s="6">
        <v>673</v>
      </c>
      <c r="B675" s="7" t="s">
        <v>1406</v>
      </c>
      <c r="C675" s="7" t="b">
        <f t="shared" si="125"/>
        <v>1</v>
      </c>
      <c r="D675" s="8" t="s">
        <v>1405</v>
      </c>
      <c r="E675" s="8" t="s">
        <v>1401</v>
      </c>
      <c r="F675" s="8" t="s">
        <v>1402</v>
      </c>
      <c r="G675" s="2" t="s">
        <v>1407</v>
      </c>
      <c r="H675" s="2" t="str">
        <f t="shared" si="129"/>
        <v>C : INDUSTRIE MANUFACTURIÈRE</v>
      </c>
      <c r="I675" s="2" t="str">
        <f t="shared" si="130"/>
        <v>26 : Fabrication de produits informatiques, électroniques et optiques</v>
      </c>
      <c r="J675" s="2" t="str">
        <f t="shared" si="131"/>
        <v>26.3 : Fabrication d'équipements de communication</v>
      </c>
      <c r="K675" s="2" t="str">
        <f t="shared" si="126"/>
        <v/>
      </c>
      <c r="L675" s="2" t="str">
        <f t="shared" si="127"/>
        <v/>
      </c>
      <c r="M675" s="2" t="str">
        <f t="shared" si="128"/>
        <v/>
      </c>
      <c r="N675" s="2" t="str">
        <f t="shared" si="132"/>
        <v xml:space="preserve">26.30 : Fabrication d'équipements de communication </v>
      </c>
      <c r="O675" s="43" t="str">
        <f t="shared" si="133"/>
        <v>26.30Z</v>
      </c>
      <c r="P675" s="2" t="str">
        <f t="shared" si="134"/>
        <v xml:space="preserve">Fabrication d'équipements de communication </v>
      </c>
      <c r="Q675" s="2" t="str">
        <f t="shared" si="135"/>
        <v>Fabrication d'équipements de communication</v>
      </c>
      <c r="R675" s="2" t="str">
        <f t="shared" si="136"/>
        <v>Fabric. d'équipements de communication</v>
      </c>
    </row>
    <row r="676" spans="1:18">
      <c r="A676" s="6">
        <v>674</v>
      </c>
      <c r="B676" s="12"/>
      <c r="C676" s="7" t="b">
        <f t="shared" si="125"/>
        <v>0</v>
      </c>
      <c r="D676" s="13"/>
      <c r="E676" s="13"/>
      <c r="F676" s="13"/>
      <c r="G676" s="2" t="s">
        <v>25</v>
      </c>
      <c r="H676" s="2" t="str">
        <f t="shared" si="129"/>
        <v>C : INDUSTRIE MANUFACTURIÈRE</v>
      </c>
      <c r="I676" s="2" t="str">
        <f t="shared" si="130"/>
        <v>26 : Fabrication de produits informatiques, électroniques et optiques</v>
      </c>
      <c r="J676" s="2" t="str">
        <f t="shared" si="131"/>
        <v>26.3 : Fabrication d'équipements de communication</v>
      </c>
      <c r="K676" s="2" t="str">
        <f t="shared" si="126"/>
        <v/>
      </c>
      <c r="L676" s="2" t="str">
        <f t="shared" si="127"/>
        <v/>
      </c>
      <c r="M676" s="2" t="str">
        <f t="shared" si="128"/>
        <v xml:space="preserve"> . . . . . . . . . . . . . . . . . . . . . . . . . . . . . . . . . . . . . . . . . . . . . . . . . . . . . . . . . . . . . . . . . . . . . . . . . .</v>
      </c>
      <c r="N676" s="2" t="str">
        <f t="shared" si="132"/>
        <v xml:space="preserve">26.30 : Fabrication d'équipements de communication </v>
      </c>
      <c r="O676" s="43" t="str">
        <f t="shared" si="133"/>
        <v/>
      </c>
      <c r="P676" s="2" t="str">
        <f t="shared" si="134"/>
        <v/>
      </c>
      <c r="Q676" s="2" t="str">
        <f t="shared" si="135"/>
        <v/>
      </c>
      <c r="R676" s="2" t="str">
        <f t="shared" si="136"/>
        <v/>
      </c>
    </row>
    <row r="677" spans="1:18">
      <c r="A677" s="6">
        <v>675</v>
      </c>
      <c r="B677" s="10" t="s">
        <v>1408</v>
      </c>
      <c r="C677" s="7" t="b">
        <f t="shared" si="125"/>
        <v>0</v>
      </c>
      <c r="D677" s="11" t="s">
        <v>1409</v>
      </c>
      <c r="E677" s="11" t="s">
        <v>1409</v>
      </c>
      <c r="F677" s="11" t="s">
        <v>1410</v>
      </c>
      <c r="G677" s="2" t="s">
        <v>1411</v>
      </c>
      <c r="H677" s="2" t="str">
        <f t="shared" si="129"/>
        <v>C : INDUSTRIE MANUFACTURIÈRE</v>
      </c>
      <c r="I677" s="2" t="str">
        <f t="shared" si="130"/>
        <v>26 : Fabrication de produits informatiques, électroniques et optiques</v>
      </c>
      <c r="J677" s="2" t="str">
        <f t="shared" si="131"/>
        <v>26.4 : Fabrication de produits électroniques grand public</v>
      </c>
      <c r="K677" s="2" t="str">
        <f t="shared" si="126"/>
        <v/>
      </c>
      <c r="L677" s="2" t="str">
        <f t="shared" si="127"/>
        <v/>
      </c>
      <c r="M677" s="2" t="str">
        <f t="shared" si="128"/>
        <v/>
      </c>
      <c r="N677" s="2" t="str">
        <f t="shared" si="132"/>
        <v xml:space="preserve">26.30 : Fabrication d'équipements de communication </v>
      </c>
      <c r="O677" s="43" t="str">
        <f t="shared" si="133"/>
        <v/>
      </c>
      <c r="P677" s="2" t="str">
        <f t="shared" si="134"/>
        <v/>
      </c>
      <c r="Q677" s="2" t="str">
        <f t="shared" si="135"/>
        <v/>
      </c>
      <c r="R677" s="2" t="str">
        <f t="shared" si="136"/>
        <v/>
      </c>
    </row>
    <row r="678" spans="1:18">
      <c r="A678" s="6">
        <v>676</v>
      </c>
      <c r="B678" s="16" t="s">
        <v>1412</v>
      </c>
      <c r="C678" s="7" t="b">
        <f t="shared" si="125"/>
        <v>0</v>
      </c>
      <c r="D678" s="17" t="s">
        <v>1409</v>
      </c>
      <c r="E678" s="17" t="s">
        <v>1409</v>
      </c>
      <c r="F678" s="17" t="s">
        <v>1410</v>
      </c>
      <c r="G678" s="2" t="s">
        <v>33</v>
      </c>
      <c r="H678" s="2" t="str">
        <f t="shared" si="129"/>
        <v>C : INDUSTRIE MANUFACTURIÈRE</v>
      </c>
      <c r="I678" s="2" t="str">
        <f t="shared" si="130"/>
        <v>26 : Fabrication de produits informatiques, électroniques et optiques</v>
      </c>
      <c r="J678" s="2" t="str">
        <f t="shared" si="131"/>
        <v>26.4 : Fabrication de produits électroniques grand public</v>
      </c>
      <c r="K678" s="2" t="str">
        <f t="shared" si="126"/>
        <v/>
      </c>
      <c r="L678" s="2" t="str">
        <f t="shared" si="127"/>
        <v/>
      </c>
      <c r="M678" s="2" t="str">
        <f t="shared" si="128"/>
        <v/>
      </c>
      <c r="N678" s="2" t="str">
        <f t="shared" si="132"/>
        <v>26.40 : Fabrication de produits électroniques grand public</v>
      </c>
      <c r="O678" s="43" t="str">
        <f t="shared" si="133"/>
        <v/>
      </c>
      <c r="P678" s="2" t="str">
        <f t="shared" si="134"/>
        <v/>
      </c>
      <c r="Q678" s="2" t="str">
        <f t="shared" si="135"/>
        <v/>
      </c>
      <c r="R678" s="2" t="str">
        <f t="shared" si="136"/>
        <v/>
      </c>
    </row>
    <row r="679" spans="1:18">
      <c r="A679" s="6">
        <v>677</v>
      </c>
      <c r="B679" s="7" t="s">
        <v>1413</v>
      </c>
      <c r="C679" s="7" t="b">
        <f t="shared" si="125"/>
        <v>1</v>
      </c>
      <c r="D679" s="8" t="s">
        <v>1409</v>
      </c>
      <c r="E679" s="8" t="s">
        <v>1409</v>
      </c>
      <c r="F679" s="8" t="s">
        <v>1410</v>
      </c>
      <c r="G679" s="2" t="s">
        <v>1414</v>
      </c>
      <c r="H679" s="2" t="str">
        <f t="shared" si="129"/>
        <v>C : INDUSTRIE MANUFACTURIÈRE</v>
      </c>
      <c r="I679" s="2" t="str">
        <f t="shared" si="130"/>
        <v>26 : Fabrication de produits informatiques, électroniques et optiques</v>
      </c>
      <c r="J679" s="2" t="str">
        <f t="shared" si="131"/>
        <v>26.4 : Fabrication de produits électroniques grand public</v>
      </c>
      <c r="K679" s="2" t="str">
        <f t="shared" si="126"/>
        <v/>
      </c>
      <c r="L679" s="2" t="str">
        <f t="shared" si="127"/>
        <v/>
      </c>
      <c r="M679" s="2" t="str">
        <f t="shared" si="128"/>
        <v/>
      </c>
      <c r="N679" s="2" t="str">
        <f t="shared" si="132"/>
        <v>26.40 : Fabrication de produits électroniques grand public</v>
      </c>
      <c r="O679" s="43" t="str">
        <f t="shared" si="133"/>
        <v>26.40Z</v>
      </c>
      <c r="P679" s="2" t="str">
        <f t="shared" si="134"/>
        <v>Fabrication de produits électroniques grand public</v>
      </c>
      <c r="Q679" s="2" t="str">
        <f t="shared" si="135"/>
        <v>Fabrication de produits électroniques grand public</v>
      </c>
      <c r="R679" s="2" t="str">
        <f t="shared" si="136"/>
        <v>Fab. produit électronique grand public</v>
      </c>
    </row>
    <row r="680" spans="1:18">
      <c r="A680" s="6">
        <v>678</v>
      </c>
      <c r="B680" s="12"/>
      <c r="C680" s="7" t="b">
        <f t="shared" si="125"/>
        <v>0</v>
      </c>
      <c r="D680" s="13"/>
      <c r="E680" s="13"/>
      <c r="F680" s="13"/>
      <c r="G680" s="2" t="s">
        <v>25</v>
      </c>
      <c r="H680" s="2" t="str">
        <f t="shared" si="129"/>
        <v>C : INDUSTRIE MANUFACTURIÈRE</v>
      </c>
      <c r="I680" s="2" t="str">
        <f t="shared" si="130"/>
        <v>26 : Fabrication de produits informatiques, électroniques et optiques</v>
      </c>
      <c r="J680" s="2" t="str">
        <f t="shared" si="131"/>
        <v>26.4 : Fabrication de produits électroniques grand public</v>
      </c>
      <c r="K680" s="2" t="str">
        <f t="shared" si="126"/>
        <v/>
      </c>
      <c r="L680" s="2" t="str">
        <f t="shared" si="127"/>
        <v/>
      </c>
      <c r="M680" s="2" t="str">
        <f t="shared" si="128"/>
        <v xml:space="preserve"> . . . . . . . . . . . . . . . . . . . . . . . . . . . . . . . . . . . . . . . . . . . . . . . . . . . . . . . . . . . . . . . . . . . . . . . . . .</v>
      </c>
      <c r="N680" s="2" t="str">
        <f t="shared" si="132"/>
        <v>26.40 : Fabrication de produits électroniques grand public</v>
      </c>
      <c r="O680" s="43" t="str">
        <f t="shared" si="133"/>
        <v/>
      </c>
      <c r="P680" s="2" t="str">
        <f t="shared" si="134"/>
        <v/>
      </c>
      <c r="Q680" s="2" t="str">
        <f t="shared" si="135"/>
        <v/>
      </c>
      <c r="R680" s="2" t="str">
        <f t="shared" si="136"/>
        <v/>
      </c>
    </row>
    <row r="681" spans="1:18" ht="24.95">
      <c r="A681" s="6">
        <v>679</v>
      </c>
      <c r="B681" s="10" t="s">
        <v>1415</v>
      </c>
      <c r="C681" s="7" t="b">
        <f t="shared" si="125"/>
        <v>0</v>
      </c>
      <c r="D681" s="11" t="s">
        <v>1416</v>
      </c>
      <c r="E681" s="11" t="s">
        <v>1417</v>
      </c>
      <c r="F681" s="11" t="s">
        <v>1418</v>
      </c>
      <c r="G681" s="2" t="s">
        <v>1419</v>
      </c>
      <c r="H681" s="2" t="str">
        <f t="shared" si="129"/>
        <v>C : INDUSTRIE MANUFACTURIÈRE</v>
      </c>
      <c r="I681" s="2" t="str">
        <f t="shared" si="130"/>
        <v>26 : Fabrication de produits informatiques, électroniques et optiques</v>
      </c>
      <c r="J681" s="2" t="str">
        <f t="shared" si="131"/>
        <v>26.5 : Fabrication d'instruments et d'appareils de mesure, d'essai et de navigation ; horlogerie</v>
      </c>
      <c r="K681" s="2" t="str">
        <f t="shared" si="126"/>
        <v/>
      </c>
      <c r="L681" s="2" t="str">
        <f t="shared" si="127"/>
        <v/>
      </c>
      <c r="M681" s="2" t="str">
        <f t="shared" si="128"/>
        <v/>
      </c>
      <c r="N681" s="2" t="str">
        <f t="shared" si="132"/>
        <v>26.40 : Fabrication de produits électroniques grand public</v>
      </c>
      <c r="O681" s="43" t="str">
        <f t="shared" si="133"/>
        <v/>
      </c>
      <c r="P681" s="2" t="str">
        <f t="shared" si="134"/>
        <v/>
      </c>
      <c r="Q681" s="2" t="str">
        <f t="shared" si="135"/>
        <v/>
      </c>
      <c r="R681" s="2" t="str">
        <f t="shared" si="136"/>
        <v/>
      </c>
    </row>
    <row r="682" spans="1:18" ht="24.95">
      <c r="A682" s="6">
        <v>680</v>
      </c>
      <c r="B682" s="16" t="s">
        <v>1420</v>
      </c>
      <c r="C682" s="7" t="b">
        <f t="shared" si="125"/>
        <v>0</v>
      </c>
      <c r="D682" s="17" t="s">
        <v>1421</v>
      </c>
      <c r="E682" s="17" t="s">
        <v>1422</v>
      </c>
      <c r="F682" s="17" t="s">
        <v>1423</v>
      </c>
      <c r="G682" s="2" t="s">
        <v>33</v>
      </c>
      <c r="H682" s="2" t="str">
        <f t="shared" si="129"/>
        <v>C : INDUSTRIE MANUFACTURIÈRE</v>
      </c>
      <c r="I682" s="2" t="str">
        <f t="shared" si="130"/>
        <v>26 : Fabrication de produits informatiques, électroniques et optiques</v>
      </c>
      <c r="J682" s="2" t="str">
        <f t="shared" si="131"/>
        <v>26.5 : Fabrication d'instruments et d'appareils de mesure, d'essai et de navigation ; horlogerie</v>
      </c>
      <c r="K682" s="2" t="str">
        <f t="shared" si="126"/>
        <v/>
      </c>
      <c r="L682" s="2" t="str">
        <f t="shared" si="127"/>
        <v/>
      </c>
      <c r="M682" s="2" t="str">
        <f t="shared" si="128"/>
        <v/>
      </c>
      <c r="N682" s="2" t="str">
        <f t="shared" si="132"/>
        <v>26.51 : Fabrication d'instruments et d'appareils de mesure, d'essai et de navigation</v>
      </c>
      <c r="O682" s="43" t="str">
        <f t="shared" si="133"/>
        <v/>
      </c>
      <c r="P682" s="2" t="str">
        <f t="shared" si="134"/>
        <v/>
      </c>
      <c r="Q682" s="2" t="str">
        <f t="shared" si="135"/>
        <v/>
      </c>
      <c r="R682" s="2" t="str">
        <f t="shared" si="136"/>
        <v/>
      </c>
    </row>
    <row r="683" spans="1:18">
      <c r="A683" s="6">
        <v>681</v>
      </c>
      <c r="B683" s="7" t="s">
        <v>1424</v>
      </c>
      <c r="C683" s="7" t="b">
        <f t="shared" si="125"/>
        <v>0</v>
      </c>
      <c r="D683" s="8" t="s">
        <v>1425</v>
      </c>
      <c r="E683" s="8" t="s">
        <v>1425</v>
      </c>
      <c r="F683" s="8" t="s">
        <v>1426</v>
      </c>
      <c r="G683" s="2" t="s">
        <v>33</v>
      </c>
      <c r="H683" s="2" t="str">
        <f t="shared" si="129"/>
        <v>C : INDUSTRIE MANUFACTURIÈRE</v>
      </c>
      <c r="I683" s="2" t="str">
        <f t="shared" si="130"/>
        <v>26 : Fabrication de produits informatiques, électroniques et optiques</v>
      </c>
      <c r="J683" s="2" t="str">
        <f t="shared" si="131"/>
        <v>26.5 : Fabrication d'instruments et d'appareils de mesure, d'essai et de navigation ; horlogerie</v>
      </c>
      <c r="K683" s="2" t="str">
        <f t="shared" si="126"/>
        <v/>
      </c>
      <c r="L683" s="2" t="str">
        <f t="shared" si="127"/>
        <v/>
      </c>
      <c r="M683" s="2" t="str">
        <f t="shared" si="128"/>
        <v/>
      </c>
      <c r="N683" s="2" t="str">
        <f t="shared" si="132"/>
        <v>26.51 : Fabrication d'instruments et d'appareils de mesure, d'essai et de navigation</v>
      </c>
      <c r="O683" s="43" t="str">
        <f t="shared" si="133"/>
        <v>26.51A</v>
      </c>
      <c r="P683" s="2" t="str">
        <f t="shared" si="134"/>
        <v>Fabrication d'équipements d'aide à la navigation</v>
      </c>
      <c r="Q683" s="2" t="str">
        <f t="shared" si="135"/>
        <v>Fabrication d'équipements d'aide à la navigation</v>
      </c>
      <c r="R683" s="2" t="str">
        <f t="shared" si="136"/>
        <v>Fab. équipement d'aide à la navigation</v>
      </c>
    </row>
    <row r="684" spans="1:18">
      <c r="A684" s="6">
        <v>682</v>
      </c>
      <c r="B684" s="7" t="s">
        <v>1427</v>
      </c>
      <c r="C684" s="7" t="b">
        <f t="shared" si="125"/>
        <v>0</v>
      </c>
      <c r="D684" s="8" t="s">
        <v>1428</v>
      </c>
      <c r="E684" s="8" t="s">
        <v>1428</v>
      </c>
      <c r="F684" s="8" t="s">
        <v>1429</v>
      </c>
      <c r="G684" s="2" t="s">
        <v>33</v>
      </c>
      <c r="H684" s="2" t="str">
        <f t="shared" si="129"/>
        <v>C : INDUSTRIE MANUFACTURIÈRE</v>
      </c>
      <c r="I684" s="2" t="str">
        <f t="shared" si="130"/>
        <v>26 : Fabrication de produits informatiques, électroniques et optiques</v>
      </c>
      <c r="J684" s="2" t="str">
        <f t="shared" si="131"/>
        <v>26.5 : Fabrication d'instruments et d'appareils de mesure, d'essai et de navigation ; horlogerie</v>
      </c>
      <c r="K684" s="2" t="str">
        <f t="shared" si="126"/>
        <v/>
      </c>
      <c r="L684" s="2" t="str">
        <f t="shared" si="127"/>
        <v/>
      </c>
      <c r="M684" s="2" t="str">
        <f t="shared" si="128"/>
        <v/>
      </c>
      <c r="N684" s="2" t="str">
        <f t="shared" si="132"/>
        <v>26.51 : Fabrication d'instruments et d'appareils de mesure, d'essai et de navigation</v>
      </c>
      <c r="O684" s="43" t="str">
        <f t="shared" si="133"/>
        <v>26.51B</v>
      </c>
      <c r="P684" s="2" t="str">
        <f t="shared" si="134"/>
        <v>Fabrication d'instrumentation scientifique et technique</v>
      </c>
      <c r="Q684" s="2" t="str">
        <f t="shared" si="135"/>
        <v>Fabrication d'instrumentation scientifique et technique</v>
      </c>
      <c r="R684" s="2" t="str">
        <f t="shared" si="136"/>
        <v>Fab. instrumentation scientifiq. &amp; tech.</v>
      </c>
    </row>
    <row r="685" spans="1:18">
      <c r="A685" s="6">
        <v>683</v>
      </c>
      <c r="B685" s="16" t="s">
        <v>1430</v>
      </c>
      <c r="C685" s="7" t="b">
        <f t="shared" si="125"/>
        <v>0</v>
      </c>
      <c r="D685" s="17" t="s">
        <v>1431</v>
      </c>
      <c r="E685" s="17" t="s">
        <v>1431</v>
      </c>
      <c r="F685" s="17" t="s">
        <v>1431</v>
      </c>
      <c r="G685" s="2" t="s">
        <v>33</v>
      </c>
      <c r="H685" s="2" t="str">
        <f t="shared" si="129"/>
        <v>C : INDUSTRIE MANUFACTURIÈRE</v>
      </c>
      <c r="I685" s="2" t="str">
        <f t="shared" si="130"/>
        <v>26 : Fabrication de produits informatiques, électroniques et optiques</v>
      </c>
      <c r="J685" s="2" t="str">
        <f t="shared" si="131"/>
        <v>26.5 : Fabrication d'instruments et d'appareils de mesure, d'essai et de navigation ; horlogerie</v>
      </c>
      <c r="K685" s="2" t="str">
        <f t="shared" si="126"/>
        <v/>
      </c>
      <c r="L685" s="2" t="str">
        <f t="shared" si="127"/>
        <v/>
      </c>
      <c r="M685" s="2" t="str">
        <f t="shared" si="128"/>
        <v/>
      </c>
      <c r="N685" s="2" t="str">
        <f t="shared" si="132"/>
        <v>26.52 : Horlogerie</v>
      </c>
      <c r="O685" s="43" t="str">
        <f t="shared" si="133"/>
        <v/>
      </c>
      <c r="P685" s="2" t="str">
        <f t="shared" si="134"/>
        <v/>
      </c>
      <c r="Q685" s="2" t="str">
        <f t="shared" si="135"/>
        <v/>
      </c>
      <c r="R685" s="2" t="str">
        <f t="shared" si="136"/>
        <v/>
      </c>
    </row>
    <row r="686" spans="1:18">
      <c r="A686" s="6">
        <v>684</v>
      </c>
      <c r="B686" s="7" t="s">
        <v>1432</v>
      </c>
      <c r="C686" s="7" t="b">
        <f t="shared" si="125"/>
        <v>1</v>
      </c>
      <c r="D686" s="8" t="s">
        <v>1431</v>
      </c>
      <c r="E686" s="8" t="s">
        <v>1431</v>
      </c>
      <c r="F686" s="8" t="s">
        <v>1431</v>
      </c>
      <c r="G686" s="2" t="s">
        <v>1433</v>
      </c>
      <c r="H686" s="2" t="str">
        <f t="shared" si="129"/>
        <v>C : INDUSTRIE MANUFACTURIÈRE</v>
      </c>
      <c r="I686" s="2" t="str">
        <f t="shared" si="130"/>
        <v>26 : Fabrication de produits informatiques, électroniques et optiques</v>
      </c>
      <c r="J686" s="2" t="str">
        <f t="shared" si="131"/>
        <v>26.5 : Fabrication d'instruments et d'appareils de mesure, d'essai et de navigation ; horlogerie</v>
      </c>
      <c r="K686" s="2" t="str">
        <f t="shared" si="126"/>
        <v/>
      </c>
      <c r="L686" s="2" t="str">
        <f t="shared" si="127"/>
        <v/>
      </c>
      <c r="M686" s="2" t="str">
        <f t="shared" si="128"/>
        <v/>
      </c>
      <c r="N686" s="2" t="str">
        <f t="shared" si="132"/>
        <v>26.52 : Horlogerie</v>
      </c>
      <c r="O686" s="43" t="str">
        <f t="shared" si="133"/>
        <v>26.52Z</v>
      </c>
      <c r="P686" s="2" t="str">
        <f t="shared" si="134"/>
        <v>Horlogerie</v>
      </c>
      <c r="Q686" s="2" t="str">
        <f t="shared" si="135"/>
        <v>Horlogerie</v>
      </c>
      <c r="R686" s="2" t="str">
        <f t="shared" si="136"/>
        <v>Horlogerie</v>
      </c>
    </row>
    <row r="687" spans="1:18">
      <c r="A687" s="6">
        <v>685</v>
      </c>
      <c r="B687" s="12"/>
      <c r="C687" s="7" t="b">
        <f t="shared" si="125"/>
        <v>0</v>
      </c>
      <c r="D687" s="13"/>
      <c r="E687" s="13"/>
      <c r="F687" s="13"/>
      <c r="G687" s="2" t="s">
        <v>25</v>
      </c>
      <c r="H687" s="2" t="str">
        <f t="shared" si="129"/>
        <v>C : INDUSTRIE MANUFACTURIÈRE</v>
      </c>
      <c r="I687" s="2" t="str">
        <f t="shared" si="130"/>
        <v>26 : Fabrication de produits informatiques, électroniques et optiques</v>
      </c>
      <c r="J687" s="2" t="str">
        <f t="shared" si="131"/>
        <v>26.5 : Fabrication d'instruments et d'appareils de mesure, d'essai et de navigation ; horlogerie</v>
      </c>
      <c r="K687" s="2" t="str">
        <f t="shared" si="126"/>
        <v/>
      </c>
      <c r="L687" s="2" t="str">
        <f t="shared" si="127"/>
        <v/>
      </c>
      <c r="M687" s="2" t="str">
        <f t="shared" si="128"/>
        <v xml:space="preserve"> . . . . . . . . . . . . . . . . . . . . . . . . . . . . . . . . . . . . . . . . . . . . . . . . . . . . . . . . . . . . . . . . . . . . . . . . . .</v>
      </c>
      <c r="N687" s="2" t="str">
        <f t="shared" si="132"/>
        <v>26.52 : Horlogerie</v>
      </c>
      <c r="O687" s="43" t="str">
        <f t="shared" si="133"/>
        <v/>
      </c>
      <c r="P687" s="2" t="str">
        <f t="shared" si="134"/>
        <v/>
      </c>
      <c r="Q687" s="2" t="str">
        <f t="shared" si="135"/>
        <v/>
      </c>
      <c r="R687" s="2" t="str">
        <f t="shared" si="136"/>
        <v/>
      </c>
    </row>
    <row r="688" spans="1:18" ht="24.95">
      <c r="A688" s="6">
        <v>686</v>
      </c>
      <c r="B688" s="10" t="s">
        <v>1434</v>
      </c>
      <c r="C688" s="7" t="b">
        <f t="shared" si="125"/>
        <v>0</v>
      </c>
      <c r="D688" s="11" t="s">
        <v>1435</v>
      </c>
      <c r="E688" s="11" t="s">
        <v>1436</v>
      </c>
      <c r="F688" s="11" t="s">
        <v>1437</v>
      </c>
      <c r="G688" s="2" t="s">
        <v>1438</v>
      </c>
      <c r="H688" s="2" t="str">
        <f t="shared" si="129"/>
        <v>C : INDUSTRIE MANUFACTURIÈRE</v>
      </c>
      <c r="I688" s="2" t="str">
        <f t="shared" si="130"/>
        <v>26 : Fabrication de produits informatiques, électroniques et optiques</v>
      </c>
      <c r="J688" s="2" t="str">
        <f t="shared" si="131"/>
        <v>26.6 : Fabrication d'équipements d'irradiation médicale, d'équipements électromédicaux et électrothérapeutiques</v>
      </c>
      <c r="K688" s="2" t="str">
        <f t="shared" si="126"/>
        <v/>
      </c>
      <c r="L688" s="2" t="str">
        <f t="shared" si="127"/>
        <v/>
      </c>
      <c r="M688" s="2" t="str">
        <f t="shared" si="128"/>
        <v/>
      </c>
      <c r="N688" s="2" t="str">
        <f t="shared" si="132"/>
        <v>26.52 : Horlogerie</v>
      </c>
      <c r="O688" s="43" t="str">
        <f t="shared" si="133"/>
        <v/>
      </c>
      <c r="P688" s="2" t="str">
        <f t="shared" si="134"/>
        <v/>
      </c>
      <c r="Q688" s="2" t="str">
        <f t="shared" si="135"/>
        <v/>
      </c>
      <c r="R688" s="2" t="str">
        <f t="shared" si="136"/>
        <v/>
      </c>
    </row>
    <row r="689" spans="1:18" ht="24.95">
      <c r="A689" s="6">
        <v>687</v>
      </c>
      <c r="B689" s="16" t="s">
        <v>1439</v>
      </c>
      <c r="C689" s="7" t="b">
        <f t="shared" si="125"/>
        <v>0</v>
      </c>
      <c r="D689" s="17" t="s">
        <v>1440</v>
      </c>
      <c r="E689" s="17" t="s">
        <v>1436</v>
      </c>
      <c r="F689" s="17" t="s">
        <v>1437</v>
      </c>
      <c r="G689" s="2" t="s">
        <v>33</v>
      </c>
      <c r="H689" s="2" t="str">
        <f t="shared" si="129"/>
        <v>C : INDUSTRIE MANUFACTURIÈRE</v>
      </c>
      <c r="I689" s="2" t="str">
        <f t="shared" si="130"/>
        <v>26 : Fabrication de produits informatiques, électroniques et optiques</v>
      </c>
      <c r="J689" s="2" t="str">
        <f t="shared" si="131"/>
        <v>26.6 : Fabrication d'équipements d'irradiation médicale, d'équipements électromédicaux et électrothérapeutiques</v>
      </c>
      <c r="K689" s="2" t="str">
        <f t="shared" si="126"/>
        <v/>
      </c>
      <c r="L689" s="2" t="str">
        <f t="shared" si="127"/>
        <v/>
      </c>
      <c r="M689" s="2" t="str">
        <f t="shared" si="128"/>
        <v/>
      </c>
      <c r="N689" s="2" t="str">
        <f t="shared" si="132"/>
        <v xml:space="preserve">26.60 : Fabrication d'équipements d'irradiation médicale, d'équipements électromédicaux et électrothérapeutiques </v>
      </c>
      <c r="O689" s="43" t="str">
        <f t="shared" si="133"/>
        <v/>
      </c>
      <c r="P689" s="2" t="str">
        <f t="shared" si="134"/>
        <v/>
      </c>
      <c r="Q689" s="2" t="str">
        <f t="shared" si="135"/>
        <v/>
      </c>
      <c r="R689" s="2" t="str">
        <f t="shared" si="136"/>
        <v/>
      </c>
    </row>
    <row r="690" spans="1:18" ht="25.7">
      <c r="A690" s="6">
        <v>688</v>
      </c>
      <c r="B690" s="7" t="s">
        <v>1441</v>
      </c>
      <c r="C690" s="7" t="b">
        <f t="shared" si="125"/>
        <v>1</v>
      </c>
      <c r="D690" s="8" t="s">
        <v>1440</v>
      </c>
      <c r="E690" s="8" t="s">
        <v>1436</v>
      </c>
      <c r="F690" s="8" t="s">
        <v>1437</v>
      </c>
      <c r="G690" s="2" t="s">
        <v>1442</v>
      </c>
      <c r="H690" s="2" t="str">
        <f t="shared" si="129"/>
        <v>C : INDUSTRIE MANUFACTURIÈRE</v>
      </c>
      <c r="I690" s="2" t="str">
        <f t="shared" si="130"/>
        <v>26 : Fabrication de produits informatiques, électroniques et optiques</v>
      </c>
      <c r="J690" s="2" t="str">
        <f t="shared" si="131"/>
        <v>26.6 : Fabrication d'équipements d'irradiation médicale, d'équipements électromédicaux et électrothérapeutiques</v>
      </c>
      <c r="K690" s="2" t="str">
        <f t="shared" si="126"/>
        <v/>
      </c>
      <c r="L690" s="2" t="str">
        <f t="shared" si="127"/>
        <v/>
      </c>
      <c r="M690" s="2" t="str">
        <f t="shared" si="128"/>
        <v/>
      </c>
      <c r="N690" s="2" t="str">
        <f t="shared" si="132"/>
        <v xml:space="preserve">26.60 : Fabrication d'équipements d'irradiation médicale, d'équipements électromédicaux et électrothérapeutiques </v>
      </c>
      <c r="O690" s="43" t="str">
        <f t="shared" si="133"/>
        <v>26.60Z</v>
      </c>
      <c r="P690" s="2" t="str">
        <f t="shared" si="134"/>
        <v xml:space="preserve">Fabrication d'équipements d'irradiation médicale, d'équipements électromédicaux et électrothérapeutiques </v>
      </c>
      <c r="Q690" s="2" t="str">
        <f t="shared" si="135"/>
        <v>Fab. éqpts d'irradiation médic. électromédic. &amp; électrothérapeut.</v>
      </c>
      <c r="R690" s="2" t="str">
        <f t="shared" si="136"/>
        <v>Fab. éqpt irrad. médic. &amp; électromedic.</v>
      </c>
    </row>
    <row r="691" spans="1:18">
      <c r="A691" s="6">
        <v>689</v>
      </c>
      <c r="B691" s="12"/>
      <c r="C691" s="7" t="b">
        <f t="shared" si="125"/>
        <v>0</v>
      </c>
      <c r="D691" s="13"/>
      <c r="E691" s="13"/>
      <c r="F691" s="13"/>
      <c r="G691" s="2" t="s">
        <v>25</v>
      </c>
      <c r="H691" s="2" t="str">
        <f t="shared" si="129"/>
        <v>C : INDUSTRIE MANUFACTURIÈRE</v>
      </c>
      <c r="I691" s="2" t="str">
        <f t="shared" si="130"/>
        <v>26 : Fabrication de produits informatiques, électroniques et optiques</v>
      </c>
      <c r="J691" s="2" t="str">
        <f t="shared" si="131"/>
        <v>26.6 : Fabrication d'équipements d'irradiation médicale, d'équipements électromédicaux et électrothérapeutiques</v>
      </c>
      <c r="K691" s="2" t="str">
        <f t="shared" si="126"/>
        <v/>
      </c>
      <c r="L691" s="2" t="str">
        <f t="shared" si="127"/>
        <v/>
      </c>
      <c r="M691" s="2" t="str">
        <f t="shared" si="128"/>
        <v xml:space="preserve"> . . . . . . . . . . . . . . . . . . . . . . . . . . . . . . . . . . . . . . . . . . . . . . . . . . . . . . . . . . . . . . . . . . . . . . . . . .</v>
      </c>
      <c r="N691" s="2" t="str">
        <f t="shared" si="132"/>
        <v xml:space="preserve">26.60 : Fabrication d'équipements d'irradiation médicale, d'équipements électromédicaux et électrothérapeutiques </v>
      </c>
      <c r="O691" s="43" t="str">
        <f t="shared" si="133"/>
        <v/>
      </c>
      <c r="P691" s="2" t="str">
        <f t="shared" si="134"/>
        <v/>
      </c>
      <c r="Q691" s="2" t="str">
        <f t="shared" si="135"/>
        <v/>
      </c>
      <c r="R691" s="2" t="str">
        <f t="shared" si="136"/>
        <v/>
      </c>
    </row>
    <row r="692" spans="1:18">
      <c r="A692" s="6">
        <v>690</v>
      </c>
      <c r="B692" s="10" t="s">
        <v>1443</v>
      </c>
      <c r="C692" s="7" t="b">
        <f t="shared" si="125"/>
        <v>0</v>
      </c>
      <c r="D692" s="11" t="s">
        <v>1444</v>
      </c>
      <c r="E692" s="11" t="s">
        <v>1444</v>
      </c>
      <c r="F692" s="11" t="s">
        <v>1445</v>
      </c>
      <c r="G692" s="2" t="s">
        <v>1446</v>
      </c>
      <c r="H692" s="2" t="str">
        <f t="shared" si="129"/>
        <v>C : INDUSTRIE MANUFACTURIÈRE</v>
      </c>
      <c r="I692" s="2" t="str">
        <f t="shared" si="130"/>
        <v>26 : Fabrication de produits informatiques, électroniques et optiques</v>
      </c>
      <c r="J692" s="2" t="str">
        <f t="shared" si="131"/>
        <v>26.7 : Fabrication de matériels optique et photographique</v>
      </c>
      <c r="K692" s="2" t="str">
        <f t="shared" si="126"/>
        <v/>
      </c>
      <c r="L692" s="2" t="str">
        <f t="shared" si="127"/>
        <v/>
      </c>
      <c r="M692" s="2" t="str">
        <f t="shared" si="128"/>
        <v/>
      </c>
      <c r="N692" s="2" t="str">
        <f t="shared" si="132"/>
        <v xml:space="preserve">26.60 : Fabrication d'équipements d'irradiation médicale, d'équipements électromédicaux et électrothérapeutiques </v>
      </c>
      <c r="O692" s="43" t="str">
        <f t="shared" si="133"/>
        <v/>
      </c>
      <c r="P692" s="2" t="str">
        <f t="shared" si="134"/>
        <v/>
      </c>
      <c r="Q692" s="2" t="str">
        <f t="shared" si="135"/>
        <v/>
      </c>
      <c r="R692" s="2" t="str">
        <f t="shared" si="136"/>
        <v/>
      </c>
    </row>
    <row r="693" spans="1:18">
      <c r="A693" s="6">
        <v>691</v>
      </c>
      <c r="B693" s="16" t="s">
        <v>1447</v>
      </c>
      <c r="C693" s="7" t="b">
        <f t="shared" si="125"/>
        <v>0</v>
      </c>
      <c r="D693" s="17" t="s">
        <v>1444</v>
      </c>
      <c r="E693" s="17" t="s">
        <v>1444</v>
      </c>
      <c r="F693" s="17" t="s">
        <v>1445</v>
      </c>
      <c r="G693" s="2" t="s">
        <v>33</v>
      </c>
      <c r="H693" s="2" t="str">
        <f t="shared" si="129"/>
        <v>C : INDUSTRIE MANUFACTURIÈRE</v>
      </c>
      <c r="I693" s="2" t="str">
        <f t="shared" si="130"/>
        <v>26 : Fabrication de produits informatiques, électroniques et optiques</v>
      </c>
      <c r="J693" s="2" t="str">
        <f t="shared" si="131"/>
        <v>26.7 : Fabrication de matériels optique et photographique</v>
      </c>
      <c r="K693" s="2" t="str">
        <f t="shared" si="126"/>
        <v/>
      </c>
      <c r="L693" s="2" t="str">
        <f t="shared" si="127"/>
        <v/>
      </c>
      <c r="M693" s="2" t="str">
        <f t="shared" si="128"/>
        <v/>
      </c>
      <c r="N693" s="2" t="str">
        <f t="shared" si="132"/>
        <v>26.70 : Fabrication de matériels optique et photographique</v>
      </c>
      <c r="O693" s="43" t="str">
        <f t="shared" si="133"/>
        <v/>
      </c>
      <c r="P693" s="2" t="str">
        <f t="shared" si="134"/>
        <v/>
      </c>
      <c r="Q693" s="2" t="str">
        <f t="shared" si="135"/>
        <v/>
      </c>
      <c r="R693" s="2" t="str">
        <f t="shared" si="136"/>
        <v/>
      </c>
    </row>
    <row r="694" spans="1:18">
      <c r="A694" s="6">
        <v>692</v>
      </c>
      <c r="B694" s="7" t="s">
        <v>1448</v>
      </c>
      <c r="C694" s="7" t="b">
        <f t="shared" si="125"/>
        <v>1</v>
      </c>
      <c r="D694" s="8" t="s">
        <v>1444</v>
      </c>
      <c r="E694" s="8" t="s">
        <v>1444</v>
      </c>
      <c r="F694" s="8" t="s">
        <v>1445</v>
      </c>
      <c r="G694" s="2" t="s">
        <v>1449</v>
      </c>
      <c r="H694" s="2" t="str">
        <f t="shared" si="129"/>
        <v>C : INDUSTRIE MANUFACTURIÈRE</v>
      </c>
      <c r="I694" s="2" t="str">
        <f t="shared" si="130"/>
        <v>26 : Fabrication de produits informatiques, électroniques et optiques</v>
      </c>
      <c r="J694" s="2" t="str">
        <f t="shared" si="131"/>
        <v>26.7 : Fabrication de matériels optique et photographique</v>
      </c>
      <c r="K694" s="2" t="str">
        <f t="shared" si="126"/>
        <v/>
      </c>
      <c r="L694" s="2" t="str">
        <f t="shared" si="127"/>
        <v/>
      </c>
      <c r="M694" s="2" t="str">
        <f t="shared" si="128"/>
        <v/>
      </c>
      <c r="N694" s="2" t="str">
        <f t="shared" si="132"/>
        <v>26.70 : Fabrication de matériels optique et photographique</v>
      </c>
      <c r="O694" s="43" t="str">
        <f t="shared" si="133"/>
        <v>26.70Z</v>
      </c>
      <c r="P694" s="2" t="str">
        <f t="shared" si="134"/>
        <v>Fabrication de matériels optique et photographique</v>
      </c>
      <c r="Q694" s="2" t="str">
        <f t="shared" si="135"/>
        <v>Fabrication de matériels optique et photographique</v>
      </c>
      <c r="R694" s="2" t="str">
        <f t="shared" si="136"/>
        <v>Fab. matériel optique et photographique</v>
      </c>
    </row>
    <row r="695" spans="1:18">
      <c r="A695" s="6">
        <v>693</v>
      </c>
      <c r="B695" s="12"/>
      <c r="C695" s="7" t="b">
        <f t="shared" si="125"/>
        <v>0</v>
      </c>
      <c r="D695" s="13"/>
      <c r="E695" s="13"/>
      <c r="F695" s="13"/>
      <c r="G695" s="2" t="s">
        <v>25</v>
      </c>
      <c r="H695" s="2" t="str">
        <f t="shared" si="129"/>
        <v>C : INDUSTRIE MANUFACTURIÈRE</v>
      </c>
      <c r="I695" s="2" t="str">
        <f t="shared" si="130"/>
        <v>26 : Fabrication de produits informatiques, électroniques et optiques</v>
      </c>
      <c r="J695" s="2" t="str">
        <f t="shared" si="131"/>
        <v>26.7 : Fabrication de matériels optique et photographique</v>
      </c>
      <c r="K695" s="2" t="str">
        <f t="shared" si="126"/>
        <v/>
      </c>
      <c r="L695" s="2" t="str">
        <f t="shared" si="127"/>
        <v/>
      </c>
      <c r="M695" s="2" t="str">
        <f t="shared" si="128"/>
        <v xml:space="preserve"> . . . . . . . . . . . . . . . . . . . . . . . . . . . . . . . . . . . . . . . . . . . . . . . . . . . . . . . . . . . . . . . . . . . . . . . . . .</v>
      </c>
      <c r="N695" s="2" t="str">
        <f t="shared" si="132"/>
        <v>26.70 : Fabrication de matériels optique et photographique</v>
      </c>
      <c r="O695" s="43" t="str">
        <f t="shared" si="133"/>
        <v/>
      </c>
      <c r="P695" s="2" t="str">
        <f t="shared" si="134"/>
        <v/>
      </c>
      <c r="Q695" s="2" t="str">
        <f t="shared" si="135"/>
        <v/>
      </c>
      <c r="R695" s="2" t="str">
        <f t="shared" si="136"/>
        <v/>
      </c>
    </row>
    <row r="696" spans="1:18">
      <c r="A696" s="6">
        <v>694</v>
      </c>
      <c r="B696" s="10" t="s">
        <v>1450</v>
      </c>
      <c r="C696" s="7" t="b">
        <f t="shared" si="125"/>
        <v>0</v>
      </c>
      <c r="D696" s="11" t="s">
        <v>1451</v>
      </c>
      <c r="E696" s="11" t="s">
        <v>1451</v>
      </c>
      <c r="F696" s="11" t="s">
        <v>1452</v>
      </c>
      <c r="G696" s="2" t="s">
        <v>1453</v>
      </c>
      <c r="H696" s="2" t="str">
        <f t="shared" si="129"/>
        <v>C : INDUSTRIE MANUFACTURIÈRE</v>
      </c>
      <c r="I696" s="2" t="str">
        <f t="shared" si="130"/>
        <v>26 : Fabrication de produits informatiques, électroniques et optiques</v>
      </c>
      <c r="J696" s="2" t="str">
        <f t="shared" si="131"/>
        <v>26.8 : Fabrication de supports magnétiques et optiques</v>
      </c>
      <c r="K696" s="2" t="str">
        <f t="shared" si="126"/>
        <v/>
      </c>
      <c r="L696" s="2" t="str">
        <f t="shared" si="127"/>
        <v/>
      </c>
      <c r="M696" s="2" t="str">
        <f t="shared" si="128"/>
        <v/>
      </c>
      <c r="N696" s="2" t="str">
        <f t="shared" si="132"/>
        <v>26.70 : Fabrication de matériels optique et photographique</v>
      </c>
      <c r="O696" s="43" t="str">
        <f t="shared" si="133"/>
        <v/>
      </c>
      <c r="P696" s="2" t="str">
        <f t="shared" si="134"/>
        <v/>
      </c>
      <c r="Q696" s="2" t="str">
        <f t="shared" si="135"/>
        <v/>
      </c>
      <c r="R696" s="2" t="str">
        <f t="shared" si="136"/>
        <v/>
      </c>
    </row>
    <row r="697" spans="1:18">
      <c r="A697" s="6">
        <v>695</v>
      </c>
      <c r="B697" s="16" t="s">
        <v>1454</v>
      </c>
      <c r="C697" s="7" t="b">
        <f t="shared" si="125"/>
        <v>0</v>
      </c>
      <c r="D697" s="17" t="s">
        <v>1451</v>
      </c>
      <c r="E697" s="17" t="s">
        <v>1451</v>
      </c>
      <c r="F697" s="17" t="s">
        <v>1452</v>
      </c>
      <c r="G697" s="2" t="s">
        <v>33</v>
      </c>
      <c r="H697" s="2" t="str">
        <f t="shared" si="129"/>
        <v>C : INDUSTRIE MANUFACTURIÈRE</v>
      </c>
      <c r="I697" s="2" t="str">
        <f t="shared" si="130"/>
        <v>26 : Fabrication de produits informatiques, électroniques et optiques</v>
      </c>
      <c r="J697" s="2" t="str">
        <f t="shared" si="131"/>
        <v>26.8 : Fabrication de supports magnétiques et optiques</v>
      </c>
      <c r="K697" s="2" t="str">
        <f t="shared" si="126"/>
        <v/>
      </c>
      <c r="L697" s="2" t="str">
        <f t="shared" si="127"/>
        <v/>
      </c>
      <c r="M697" s="2" t="str">
        <f t="shared" si="128"/>
        <v/>
      </c>
      <c r="N697" s="2" t="str">
        <f t="shared" si="132"/>
        <v>26.80 : Fabrication de supports magnétiques et optiques</v>
      </c>
      <c r="O697" s="43" t="str">
        <f t="shared" si="133"/>
        <v/>
      </c>
      <c r="P697" s="2" t="str">
        <f t="shared" si="134"/>
        <v/>
      </c>
      <c r="Q697" s="2" t="str">
        <f t="shared" si="135"/>
        <v/>
      </c>
      <c r="R697" s="2" t="str">
        <f t="shared" si="136"/>
        <v/>
      </c>
    </row>
    <row r="698" spans="1:18">
      <c r="A698" s="6">
        <v>696</v>
      </c>
      <c r="B698" s="7" t="s">
        <v>1455</v>
      </c>
      <c r="C698" s="7" t="b">
        <f t="shared" si="125"/>
        <v>1</v>
      </c>
      <c r="D698" s="8" t="s">
        <v>1451</v>
      </c>
      <c r="E698" s="8" t="s">
        <v>1451</v>
      </c>
      <c r="F698" s="8" t="s">
        <v>1452</v>
      </c>
      <c r="G698" s="2" t="s">
        <v>1456</v>
      </c>
      <c r="H698" s="2" t="str">
        <f t="shared" si="129"/>
        <v>C : INDUSTRIE MANUFACTURIÈRE</v>
      </c>
      <c r="I698" s="2" t="str">
        <f t="shared" si="130"/>
        <v>26 : Fabrication de produits informatiques, électroniques et optiques</v>
      </c>
      <c r="J698" s="2" t="str">
        <f t="shared" si="131"/>
        <v>26.8 : Fabrication de supports magnétiques et optiques</v>
      </c>
      <c r="K698" s="2" t="str">
        <f t="shared" si="126"/>
        <v/>
      </c>
      <c r="L698" s="2" t="str">
        <f t="shared" si="127"/>
        <v/>
      </c>
      <c r="M698" s="2" t="str">
        <f t="shared" si="128"/>
        <v/>
      </c>
      <c r="N698" s="2" t="str">
        <f t="shared" si="132"/>
        <v>26.80 : Fabrication de supports magnétiques et optiques</v>
      </c>
      <c r="O698" s="43" t="str">
        <f t="shared" si="133"/>
        <v>26.80Z</v>
      </c>
      <c r="P698" s="2" t="str">
        <f t="shared" si="134"/>
        <v>Fabrication de supports magnétiques et optiques</v>
      </c>
      <c r="Q698" s="2" t="str">
        <f t="shared" si="135"/>
        <v>Fabrication de supports magnétiques et optiques</v>
      </c>
      <c r="R698" s="2" t="str">
        <f t="shared" si="136"/>
        <v>Fab. de supports magnétiques et optiques</v>
      </c>
    </row>
    <row r="699" spans="1:18">
      <c r="A699" s="6">
        <v>697</v>
      </c>
      <c r="B699" s="12"/>
      <c r="C699" s="7" t="b">
        <f t="shared" si="125"/>
        <v>0</v>
      </c>
      <c r="D699" s="13"/>
      <c r="E699" s="13"/>
      <c r="F699" s="13"/>
      <c r="G699" s="2" t="s">
        <v>20</v>
      </c>
      <c r="H699" s="2" t="str">
        <f t="shared" si="129"/>
        <v>C : INDUSTRIE MANUFACTURIÈRE</v>
      </c>
      <c r="I699" s="2" t="str">
        <f t="shared" si="130"/>
        <v>26 : Fabrication de produits informatiques, électroniques et optiques</v>
      </c>
      <c r="J699" s="2" t="str">
        <f t="shared" si="131"/>
        <v>26.8 : Fabrication de supports magnétiques et optiques</v>
      </c>
      <c r="K699" s="2" t="str">
        <f t="shared" si="126"/>
        <v/>
      </c>
      <c r="L699" s="2" t="str">
        <f t="shared" si="127"/>
        <v xml:space="preserve"> - - - - - - - - - - - - - - - - - - - - - - - - - - - - - - - - - - - - - - - - - - - - - - - - - - - - - - - - - - - - - - - - - - - - - - - - - -</v>
      </c>
      <c r="M699" s="2" t="str">
        <f t="shared" si="128"/>
        <v/>
      </c>
      <c r="N699" s="2" t="str">
        <f t="shared" si="132"/>
        <v>26.80 : Fabrication de supports magnétiques et optiques</v>
      </c>
      <c r="O699" s="43" t="str">
        <f t="shared" si="133"/>
        <v/>
      </c>
      <c r="P699" s="2" t="str">
        <f t="shared" si="134"/>
        <v/>
      </c>
      <c r="Q699" s="2" t="str">
        <f t="shared" si="135"/>
        <v/>
      </c>
      <c r="R699" s="2" t="str">
        <f t="shared" si="136"/>
        <v/>
      </c>
    </row>
    <row r="700" spans="1:18" ht="14.1">
      <c r="A700" s="6">
        <v>698</v>
      </c>
      <c r="B700" s="14" t="s">
        <v>1457</v>
      </c>
      <c r="C700" s="7" t="b">
        <f t="shared" si="125"/>
        <v>0</v>
      </c>
      <c r="D700" s="15" t="s">
        <v>1458</v>
      </c>
      <c r="E700" s="15" t="s">
        <v>1458</v>
      </c>
      <c r="F700" s="15" t="s">
        <v>1458</v>
      </c>
      <c r="G700" s="2" t="s">
        <v>1459</v>
      </c>
      <c r="H700" s="2" t="str">
        <f t="shared" si="129"/>
        <v>C : INDUSTRIE MANUFACTURIÈRE</v>
      </c>
      <c r="I700" s="2" t="str">
        <f t="shared" si="130"/>
        <v>27 : Fabrication d'équipements électriques</v>
      </c>
      <c r="J700" s="2" t="str">
        <f t="shared" si="131"/>
        <v>26.8 : Fabrication de supports magnétiques et optiques</v>
      </c>
      <c r="K700" s="2" t="str">
        <f t="shared" si="126"/>
        <v/>
      </c>
      <c r="L700" s="2" t="str">
        <f t="shared" si="127"/>
        <v/>
      </c>
      <c r="M700" s="2" t="str">
        <f t="shared" si="128"/>
        <v/>
      </c>
      <c r="N700" s="2" t="str">
        <f t="shared" si="132"/>
        <v>26.80 : Fabrication de supports magnétiques et optiques</v>
      </c>
      <c r="O700" s="43" t="str">
        <f t="shared" si="133"/>
        <v/>
      </c>
      <c r="P700" s="2" t="str">
        <f t="shared" si="134"/>
        <v/>
      </c>
      <c r="Q700" s="2" t="str">
        <f t="shared" si="135"/>
        <v/>
      </c>
      <c r="R700" s="2" t="str">
        <f t="shared" si="136"/>
        <v/>
      </c>
    </row>
    <row r="701" spans="1:18">
      <c r="A701" s="6">
        <v>699</v>
      </c>
      <c r="B701" s="12"/>
      <c r="C701" s="7" t="b">
        <f t="shared" si="125"/>
        <v>0</v>
      </c>
      <c r="D701" s="13"/>
      <c r="E701" s="13"/>
      <c r="F701" s="13"/>
      <c r="G701" s="2" t="s">
        <v>25</v>
      </c>
      <c r="H701" s="2" t="str">
        <f t="shared" si="129"/>
        <v>C : INDUSTRIE MANUFACTURIÈRE</v>
      </c>
      <c r="I701" s="2" t="str">
        <f t="shared" si="130"/>
        <v>27 : Fabrication d'équipements électriques</v>
      </c>
      <c r="J701" s="2" t="str">
        <f t="shared" si="131"/>
        <v>26.8 : Fabrication de supports magnétiques et optiques</v>
      </c>
      <c r="K701" s="2" t="str">
        <f t="shared" si="126"/>
        <v/>
      </c>
      <c r="L701" s="2" t="str">
        <f t="shared" si="127"/>
        <v/>
      </c>
      <c r="M701" s="2" t="str">
        <f t="shared" si="128"/>
        <v xml:space="preserve"> . . . . . . . . . . . . . . . . . . . . . . . . . . . . . . . . . . . . . . . . . . . . . . . . . . . . . . . . . . . . . . . . . . . . . . . . . .</v>
      </c>
      <c r="N701" s="2" t="str">
        <f t="shared" si="132"/>
        <v>26.80 : Fabrication de supports magnétiques et optiques</v>
      </c>
      <c r="O701" s="43" t="str">
        <f t="shared" si="133"/>
        <v/>
      </c>
      <c r="P701" s="2" t="str">
        <f t="shared" si="134"/>
        <v/>
      </c>
      <c r="Q701" s="2" t="str">
        <f t="shared" si="135"/>
        <v/>
      </c>
      <c r="R701" s="2" t="str">
        <f t="shared" si="136"/>
        <v/>
      </c>
    </row>
    <row r="702" spans="1:18" ht="37.35">
      <c r="A702" s="6">
        <v>700</v>
      </c>
      <c r="B702" s="10" t="s">
        <v>1460</v>
      </c>
      <c r="C702" s="7" t="b">
        <f t="shared" si="125"/>
        <v>0</v>
      </c>
      <c r="D702" s="11" t="s">
        <v>1461</v>
      </c>
      <c r="E702" s="11" t="s">
        <v>1462</v>
      </c>
      <c r="F702" s="11" t="s">
        <v>1463</v>
      </c>
      <c r="G702" s="2" t="s">
        <v>1464</v>
      </c>
      <c r="H702" s="2" t="str">
        <f t="shared" si="129"/>
        <v>C : INDUSTRIE MANUFACTURIÈRE</v>
      </c>
      <c r="I702" s="2" t="str">
        <f t="shared" si="130"/>
        <v>27 : Fabrication d'équipements électriques</v>
      </c>
      <c r="J702" s="2" t="str">
        <f t="shared" si="131"/>
        <v>27.1 : Fabrication de moteurs, génératrices et transformateurs électriques et de matériel de distribution et de commande électrique</v>
      </c>
      <c r="K702" s="2" t="str">
        <f t="shared" si="126"/>
        <v/>
      </c>
      <c r="L702" s="2" t="str">
        <f t="shared" si="127"/>
        <v/>
      </c>
      <c r="M702" s="2" t="str">
        <f t="shared" si="128"/>
        <v/>
      </c>
      <c r="N702" s="2" t="str">
        <f t="shared" si="132"/>
        <v>26.80 : Fabrication de supports magnétiques et optiques</v>
      </c>
      <c r="O702" s="43" t="str">
        <f t="shared" si="133"/>
        <v/>
      </c>
      <c r="P702" s="2" t="str">
        <f t="shared" si="134"/>
        <v/>
      </c>
      <c r="Q702" s="2" t="str">
        <f t="shared" si="135"/>
        <v/>
      </c>
      <c r="R702" s="2" t="str">
        <f t="shared" si="136"/>
        <v/>
      </c>
    </row>
    <row r="703" spans="1:18">
      <c r="A703" s="6">
        <v>701</v>
      </c>
      <c r="B703" s="16" t="s">
        <v>1465</v>
      </c>
      <c r="C703" s="7" t="b">
        <f t="shared" si="125"/>
        <v>0</v>
      </c>
      <c r="D703" s="17" t="s">
        <v>1466</v>
      </c>
      <c r="E703" s="17" t="s">
        <v>1467</v>
      </c>
      <c r="F703" s="17" t="s">
        <v>1463</v>
      </c>
      <c r="G703" s="2" t="s">
        <v>33</v>
      </c>
      <c r="H703" s="2" t="str">
        <f t="shared" si="129"/>
        <v>C : INDUSTRIE MANUFACTURIÈRE</v>
      </c>
      <c r="I703" s="2" t="str">
        <f t="shared" si="130"/>
        <v>27 : Fabrication d'équipements électriques</v>
      </c>
      <c r="J703" s="2" t="str">
        <f t="shared" si="131"/>
        <v>27.1 : Fabrication de moteurs, génératrices et transformateurs électriques et de matériel de distribution et de commande électrique</v>
      </c>
      <c r="K703" s="2" t="str">
        <f t="shared" si="126"/>
        <v/>
      </c>
      <c r="L703" s="2" t="str">
        <f t="shared" si="127"/>
        <v/>
      </c>
      <c r="M703" s="2" t="str">
        <f t="shared" si="128"/>
        <v/>
      </c>
      <c r="N703" s="2" t="str">
        <f t="shared" si="132"/>
        <v>27.11 : Fabrication de moteurs, génératrices et transformateurs électriques</v>
      </c>
      <c r="O703" s="43" t="str">
        <f t="shared" si="133"/>
        <v/>
      </c>
      <c r="P703" s="2" t="str">
        <f t="shared" si="134"/>
        <v/>
      </c>
      <c r="Q703" s="2" t="str">
        <f t="shared" si="135"/>
        <v/>
      </c>
      <c r="R703" s="2" t="str">
        <f t="shared" si="136"/>
        <v/>
      </c>
    </row>
    <row r="704" spans="1:18">
      <c r="A704" s="6">
        <v>702</v>
      </c>
      <c r="B704" s="7" t="s">
        <v>1468</v>
      </c>
      <c r="C704" s="7" t="b">
        <f t="shared" si="125"/>
        <v>1</v>
      </c>
      <c r="D704" s="8" t="s">
        <v>1466</v>
      </c>
      <c r="E704" s="8" t="s">
        <v>1467</v>
      </c>
      <c r="F704" s="8" t="s">
        <v>1463</v>
      </c>
      <c r="G704" s="2" t="s">
        <v>1469</v>
      </c>
      <c r="H704" s="2" t="str">
        <f t="shared" si="129"/>
        <v>C : INDUSTRIE MANUFACTURIÈRE</v>
      </c>
      <c r="I704" s="2" t="str">
        <f t="shared" si="130"/>
        <v>27 : Fabrication d'équipements électriques</v>
      </c>
      <c r="J704" s="2" t="str">
        <f t="shared" si="131"/>
        <v>27.1 : Fabrication de moteurs, génératrices et transformateurs électriques et de matériel de distribution et de commande électrique</v>
      </c>
      <c r="K704" s="2" t="str">
        <f t="shared" si="126"/>
        <v/>
      </c>
      <c r="L704" s="2" t="str">
        <f t="shared" si="127"/>
        <v/>
      </c>
      <c r="M704" s="2" t="str">
        <f t="shared" si="128"/>
        <v/>
      </c>
      <c r="N704" s="2" t="str">
        <f t="shared" si="132"/>
        <v>27.11 : Fabrication de moteurs, génératrices et transformateurs électriques</v>
      </c>
      <c r="O704" s="43" t="str">
        <f t="shared" si="133"/>
        <v>27.11Z</v>
      </c>
      <c r="P704" s="2" t="str">
        <f t="shared" si="134"/>
        <v>Fabrication de moteurs, génératrices et transformateurs électriques</v>
      </c>
      <c r="Q704" s="2" t="str">
        <f t="shared" si="135"/>
        <v>Fabrication de moteurs, génératrices, transformateurs électriques</v>
      </c>
      <c r="R704" s="2" t="str">
        <f t="shared" si="136"/>
        <v>Fab. moteur génér. transfo. &amp; mat. élec.</v>
      </c>
    </row>
    <row r="705" spans="1:18">
      <c r="A705" s="6">
        <v>703</v>
      </c>
      <c r="B705" s="16" t="s">
        <v>1470</v>
      </c>
      <c r="C705" s="7" t="b">
        <f t="shared" si="125"/>
        <v>0</v>
      </c>
      <c r="D705" s="17" t="s">
        <v>1471</v>
      </c>
      <c r="E705" s="17" t="s">
        <v>1471</v>
      </c>
      <c r="F705" s="17" t="s">
        <v>1472</v>
      </c>
      <c r="G705" s="2" t="s">
        <v>33</v>
      </c>
      <c r="H705" s="2" t="str">
        <f t="shared" si="129"/>
        <v>C : INDUSTRIE MANUFACTURIÈRE</v>
      </c>
      <c r="I705" s="2" t="str">
        <f t="shared" si="130"/>
        <v>27 : Fabrication d'équipements électriques</v>
      </c>
      <c r="J705" s="2" t="str">
        <f t="shared" si="131"/>
        <v>27.1 : Fabrication de moteurs, génératrices et transformateurs électriques et de matériel de distribution et de commande électrique</v>
      </c>
      <c r="K705" s="2" t="str">
        <f t="shared" si="126"/>
        <v/>
      </c>
      <c r="L705" s="2" t="str">
        <f t="shared" si="127"/>
        <v/>
      </c>
      <c r="M705" s="2" t="str">
        <f t="shared" si="128"/>
        <v/>
      </c>
      <c r="N705" s="2" t="str">
        <f t="shared" si="132"/>
        <v>27.12 : Fabrication de matériel de distribution et de commande électrique</v>
      </c>
      <c r="O705" s="43" t="str">
        <f t="shared" si="133"/>
        <v/>
      </c>
      <c r="P705" s="2" t="str">
        <f t="shared" si="134"/>
        <v/>
      </c>
      <c r="Q705" s="2" t="str">
        <f t="shared" si="135"/>
        <v/>
      </c>
      <c r="R705" s="2" t="str">
        <f t="shared" si="136"/>
        <v/>
      </c>
    </row>
    <row r="706" spans="1:18">
      <c r="A706" s="6">
        <v>704</v>
      </c>
      <c r="B706" s="7" t="s">
        <v>1473</v>
      </c>
      <c r="C706" s="7" t="b">
        <f t="shared" si="125"/>
        <v>1</v>
      </c>
      <c r="D706" s="8" t="s">
        <v>1471</v>
      </c>
      <c r="E706" s="8" t="s">
        <v>1471</v>
      </c>
      <c r="F706" s="8" t="s">
        <v>1472</v>
      </c>
      <c r="G706" s="2" t="s">
        <v>1474</v>
      </c>
      <c r="H706" s="2" t="str">
        <f t="shared" si="129"/>
        <v>C : INDUSTRIE MANUFACTURIÈRE</v>
      </c>
      <c r="I706" s="2" t="str">
        <f t="shared" si="130"/>
        <v>27 : Fabrication d'équipements électriques</v>
      </c>
      <c r="J706" s="2" t="str">
        <f t="shared" si="131"/>
        <v>27.1 : Fabrication de moteurs, génératrices et transformateurs électriques et de matériel de distribution et de commande électrique</v>
      </c>
      <c r="K706" s="2" t="str">
        <f t="shared" si="126"/>
        <v/>
      </c>
      <c r="L706" s="2" t="str">
        <f t="shared" si="127"/>
        <v/>
      </c>
      <c r="M706" s="2" t="str">
        <f t="shared" si="128"/>
        <v/>
      </c>
      <c r="N706" s="2" t="str">
        <f t="shared" si="132"/>
        <v>27.12 : Fabrication de matériel de distribution et de commande électrique</v>
      </c>
      <c r="O706" s="43" t="str">
        <f t="shared" si="133"/>
        <v>27.12Z</v>
      </c>
      <c r="P706" s="2" t="str">
        <f t="shared" si="134"/>
        <v>Fabrication de matériel de distribution et de commande électrique</v>
      </c>
      <c r="Q706" s="2" t="str">
        <f t="shared" si="135"/>
        <v>Fabrication de matériel de distribution et de commande électrique</v>
      </c>
      <c r="R706" s="2" t="str">
        <f t="shared" si="136"/>
        <v>Fab. mat. de distrib. &amp; de cde électri.</v>
      </c>
    </row>
    <row r="707" spans="1:18">
      <c r="A707" s="6">
        <v>705</v>
      </c>
      <c r="B707" s="12"/>
      <c r="C707" s="7" t="b">
        <f t="shared" si="125"/>
        <v>0</v>
      </c>
      <c r="D707" s="13"/>
      <c r="E707" s="13"/>
      <c r="F707" s="13"/>
      <c r="G707" s="2" t="s">
        <v>25</v>
      </c>
      <c r="H707" s="2" t="str">
        <f t="shared" si="129"/>
        <v>C : INDUSTRIE MANUFACTURIÈRE</v>
      </c>
      <c r="I707" s="2" t="str">
        <f t="shared" si="130"/>
        <v>27 : Fabrication d'équipements électriques</v>
      </c>
      <c r="J707" s="2" t="str">
        <f t="shared" si="131"/>
        <v>27.1 : Fabrication de moteurs, génératrices et transformateurs électriques et de matériel de distribution et de commande électrique</v>
      </c>
      <c r="K707" s="2" t="str">
        <f t="shared" si="126"/>
        <v/>
      </c>
      <c r="L707" s="2" t="str">
        <f t="shared" si="127"/>
        <v/>
      </c>
      <c r="M707" s="2" t="str">
        <f t="shared" si="128"/>
        <v xml:space="preserve"> . . . . . . . . . . . . . . . . . . . . . . . . . . . . . . . . . . . . . . . . . . . . . . . . . . . . . . . . . . . . . . . . . . . . . . . . . .</v>
      </c>
      <c r="N707" s="2" t="str">
        <f t="shared" si="132"/>
        <v>27.12 : Fabrication de matériel de distribution et de commande électrique</v>
      </c>
      <c r="O707" s="43" t="str">
        <f t="shared" si="133"/>
        <v/>
      </c>
      <c r="P707" s="2" t="str">
        <f t="shared" si="134"/>
        <v/>
      </c>
      <c r="Q707" s="2" t="str">
        <f t="shared" si="135"/>
        <v/>
      </c>
      <c r="R707" s="2" t="str">
        <f t="shared" si="136"/>
        <v/>
      </c>
    </row>
    <row r="708" spans="1:18">
      <c r="A708" s="6">
        <v>706</v>
      </c>
      <c r="B708" s="10" t="s">
        <v>1475</v>
      </c>
      <c r="C708" s="7" t="b">
        <f t="shared" ref="C708:C771" si="137">IF(RIGHT(B708,1)="Z",TRUE,FALSE)</f>
        <v>0</v>
      </c>
      <c r="D708" s="11" t="s">
        <v>1476</v>
      </c>
      <c r="E708" s="11" t="s">
        <v>1476</v>
      </c>
      <c r="F708" s="11" t="s">
        <v>1477</v>
      </c>
      <c r="G708" s="2" t="s">
        <v>1478</v>
      </c>
      <c r="H708" s="2" t="str">
        <f t="shared" si="129"/>
        <v>C : INDUSTRIE MANUFACTURIÈRE</v>
      </c>
      <c r="I708" s="2" t="str">
        <f t="shared" si="130"/>
        <v>27 : Fabrication d'équipements électriques</v>
      </c>
      <c r="J708" s="2" t="str">
        <f t="shared" si="131"/>
        <v>27.2 : Fabrication de piles et d'accumulateurs électriques</v>
      </c>
      <c r="K708" s="2" t="str">
        <f t="shared" ref="K708:K771" si="138">IFERROR(IF(_xlfn.TEXTBEFORE(B709," ",,1)="SECTION","============================================================================",""),"")</f>
        <v/>
      </c>
      <c r="L708" s="2" t="str">
        <f t="shared" ref="L708:L771" si="139">IF(LEN(B709)=2," - - - - - - - - - - - - - - - - - - - - - - - - - - - - - - - - - - - - - - - - - - - - - - - - - - - - - - - - - - - - - - - - - - - - - - - - - -","")</f>
        <v/>
      </c>
      <c r="M708" s="2" t="str">
        <f t="shared" ref="M708:M771" si="140">IF(LEN(B709)=4," . . . . . . . . . . . . . . . . . . . . . . . . . . . . . . . . . . . . . . . . . . . . . . . . . . . . . . . . . . . . . . . . . . . . . . . . . .","")</f>
        <v/>
      </c>
      <c r="N708" s="2" t="str">
        <f t="shared" si="132"/>
        <v>27.12 : Fabrication de matériel de distribution et de commande électrique</v>
      </c>
      <c r="O708" s="43" t="str">
        <f t="shared" si="133"/>
        <v/>
      </c>
      <c r="P708" s="2" t="str">
        <f t="shared" si="134"/>
        <v/>
      </c>
      <c r="Q708" s="2" t="str">
        <f t="shared" si="135"/>
        <v/>
      </c>
      <c r="R708" s="2" t="str">
        <f t="shared" si="136"/>
        <v/>
      </c>
    </row>
    <row r="709" spans="1:18">
      <c r="A709" s="6">
        <v>707</v>
      </c>
      <c r="B709" s="16" t="s">
        <v>1479</v>
      </c>
      <c r="C709" s="7" t="b">
        <f t="shared" si="137"/>
        <v>0</v>
      </c>
      <c r="D709" s="17" t="s">
        <v>1476</v>
      </c>
      <c r="E709" s="17" t="s">
        <v>1476</v>
      </c>
      <c r="F709" s="17" t="s">
        <v>1477</v>
      </c>
      <c r="G709" s="2" t="s">
        <v>33</v>
      </c>
      <c r="H709" s="2" t="str">
        <f t="shared" ref="H709:H772" si="141">IFERROR(IF(_xlfn.TEXTBEFORE(B709," ",,1)="SECTION",_xlfn.TEXTAFTER(B709,"SECTION ")&amp;" : "&amp;D709,""),H708)</f>
        <v>C : INDUSTRIE MANUFACTURIÈRE</v>
      </c>
      <c r="I709" s="2" t="str">
        <f t="shared" si="130"/>
        <v>27 : Fabrication d'équipements électriques</v>
      </c>
      <c r="J709" s="2" t="str">
        <f t="shared" si="131"/>
        <v>27.2 : Fabrication de piles et d'accumulateurs électriques</v>
      </c>
      <c r="K709" s="2" t="str">
        <f t="shared" si="138"/>
        <v/>
      </c>
      <c r="L709" s="2" t="str">
        <f t="shared" si="139"/>
        <v/>
      </c>
      <c r="M709" s="2" t="str">
        <f t="shared" si="140"/>
        <v/>
      </c>
      <c r="N709" s="2" t="str">
        <f t="shared" si="132"/>
        <v>27.20 : Fabrication de piles et d'accumulateurs électriques</v>
      </c>
      <c r="O709" s="43" t="str">
        <f t="shared" si="133"/>
        <v/>
      </c>
      <c r="P709" s="2" t="str">
        <f t="shared" si="134"/>
        <v/>
      </c>
      <c r="Q709" s="2" t="str">
        <f t="shared" si="135"/>
        <v/>
      </c>
      <c r="R709" s="2" t="str">
        <f t="shared" si="136"/>
        <v/>
      </c>
    </row>
    <row r="710" spans="1:18">
      <c r="A710" s="6">
        <v>708</v>
      </c>
      <c r="B710" s="7" t="s">
        <v>1480</v>
      </c>
      <c r="C710" s="7" t="b">
        <f t="shared" si="137"/>
        <v>1</v>
      </c>
      <c r="D710" s="8" t="s">
        <v>1476</v>
      </c>
      <c r="E710" s="8" t="s">
        <v>1476</v>
      </c>
      <c r="F710" s="8" t="s">
        <v>1477</v>
      </c>
      <c r="G710" s="2" t="s">
        <v>1481</v>
      </c>
      <c r="H710" s="2" t="str">
        <f t="shared" si="141"/>
        <v>C : INDUSTRIE MANUFACTURIÈRE</v>
      </c>
      <c r="I710" s="2" t="str">
        <f t="shared" si="130"/>
        <v>27 : Fabrication d'équipements électriques</v>
      </c>
      <c r="J710" s="2" t="str">
        <f t="shared" si="131"/>
        <v>27.2 : Fabrication de piles et d'accumulateurs électriques</v>
      </c>
      <c r="K710" s="2" t="str">
        <f t="shared" si="138"/>
        <v/>
      </c>
      <c r="L710" s="2" t="str">
        <f t="shared" si="139"/>
        <v/>
      </c>
      <c r="M710" s="2" t="str">
        <f t="shared" si="140"/>
        <v/>
      </c>
      <c r="N710" s="2" t="str">
        <f t="shared" si="132"/>
        <v>27.20 : Fabrication de piles et d'accumulateurs électriques</v>
      </c>
      <c r="O710" s="43" t="str">
        <f t="shared" si="133"/>
        <v>27.20Z</v>
      </c>
      <c r="P710" s="2" t="str">
        <f t="shared" si="134"/>
        <v>Fabrication de piles et d'accumulateurs électriques</v>
      </c>
      <c r="Q710" s="2" t="str">
        <f t="shared" si="135"/>
        <v>Fabrication de piles et d'accumulateurs électriques</v>
      </c>
      <c r="R710" s="2" t="str">
        <f t="shared" si="136"/>
        <v>Fabric. pile &amp; accumulateur électrique</v>
      </c>
    </row>
    <row r="711" spans="1:18">
      <c r="A711" s="6">
        <v>709</v>
      </c>
      <c r="B711" s="12"/>
      <c r="C711" s="7" t="b">
        <f t="shared" si="137"/>
        <v>0</v>
      </c>
      <c r="D711" s="13"/>
      <c r="E711" s="13"/>
      <c r="F711" s="13"/>
      <c r="G711" s="2" t="s">
        <v>25</v>
      </c>
      <c r="H711" s="2" t="str">
        <f t="shared" si="141"/>
        <v>C : INDUSTRIE MANUFACTURIÈRE</v>
      </c>
      <c r="I711" s="2" t="str">
        <f t="shared" ref="I711:I774" si="142">IF(LEN(B711)=2,B711&amp;" : "&amp;D711,I710)</f>
        <v>27 : Fabrication d'équipements électriques</v>
      </c>
      <c r="J711" s="2" t="str">
        <f t="shared" si="131"/>
        <v>27.2 : Fabrication de piles et d'accumulateurs électriques</v>
      </c>
      <c r="K711" s="2" t="str">
        <f t="shared" si="138"/>
        <v/>
      </c>
      <c r="L711" s="2" t="str">
        <f t="shared" si="139"/>
        <v/>
      </c>
      <c r="M711" s="2" t="str">
        <f t="shared" si="140"/>
        <v xml:space="preserve"> . . . . . . . . . . . . . . . . . . . . . . . . . . . . . . . . . . . . . . . . . . . . . . . . . . . . . . . . . . . . . . . . . . . . . . . . . .</v>
      </c>
      <c r="N711" s="2" t="str">
        <f t="shared" si="132"/>
        <v>27.20 : Fabrication de piles et d'accumulateurs électriques</v>
      </c>
      <c r="O711" s="43" t="str">
        <f t="shared" si="133"/>
        <v/>
      </c>
      <c r="P711" s="2" t="str">
        <f t="shared" si="134"/>
        <v/>
      </c>
      <c r="Q711" s="2" t="str">
        <f t="shared" si="135"/>
        <v/>
      </c>
      <c r="R711" s="2" t="str">
        <f t="shared" si="136"/>
        <v/>
      </c>
    </row>
    <row r="712" spans="1:18" ht="24.95">
      <c r="A712" s="6">
        <v>710</v>
      </c>
      <c r="B712" s="10" t="s">
        <v>1482</v>
      </c>
      <c r="C712" s="7" t="b">
        <f t="shared" si="137"/>
        <v>0</v>
      </c>
      <c r="D712" s="11" t="s">
        <v>1483</v>
      </c>
      <c r="E712" s="11" t="s">
        <v>1484</v>
      </c>
      <c r="F712" s="11" t="s">
        <v>1485</v>
      </c>
      <c r="G712" s="2" t="s">
        <v>1486</v>
      </c>
      <c r="H712" s="2" t="str">
        <f t="shared" si="141"/>
        <v>C : INDUSTRIE MANUFACTURIÈRE</v>
      </c>
      <c r="I712" s="2" t="str">
        <f t="shared" si="142"/>
        <v>27 : Fabrication d'équipements électriques</v>
      </c>
      <c r="J712" s="2" t="str">
        <f t="shared" si="131"/>
        <v>27.3 : Fabrication de fils et câbles et de matériel d'installation électrique</v>
      </c>
      <c r="K712" s="2" t="str">
        <f t="shared" si="138"/>
        <v/>
      </c>
      <c r="L712" s="2" t="str">
        <f t="shared" si="139"/>
        <v/>
      </c>
      <c r="M712" s="2" t="str">
        <f t="shared" si="140"/>
        <v/>
      </c>
      <c r="N712" s="2" t="str">
        <f t="shared" si="132"/>
        <v>27.20 : Fabrication de piles et d'accumulateurs électriques</v>
      </c>
      <c r="O712" s="43" t="str">
        <f t="shared" si="133"/>
        <v/>
      </c>
      <c r="P712" s="2" t="str">
        <f t="shared" si="134"/>
        <v/>
      </c>
      <c r="Q712" s="2" t="str">
        <f t="shared" si="135"/>
        <v/>
      </c>
      <c r="R712" s="2" t="str">
        <f t="shared" si="136"/>
        <v/>
      </c>
    </row>
    <row r="713" spans="1:18">
      <c r="A713" s="6">
        <v>711</v>
      </c>
      <c r="B713" s="16" t="s">
        <v>1487</v>
      </c>
      <c r="C713" s="7" t="b">
        <f t="shared" si="137"/>
        <v>0</v>
      </c>
      <c r="D713" s="17" t="s">
        <v>1488</v>
      </c>
      <c r="E713" s="17" t="s">
        <v>1488</v>
      </c>
      <c r="F713" s="17" t="s">
        <v>1488</v>
      </c>
      <c r="G713" s="2" t="s">
        <v>33</v>
      </c>
      <c r="H713" s="2" t="str">
        <f t="shared" si="141"/>
        <v>C : INDUSTRIE MANUFACTURIÈRE</v>
      </c>
      <c r="I713" s="2" t="str">
        <f t="shared" si="142"/>
        <v>27 : Fabrication d'équipements électriques</v>
      </c>
      <c r="J713" s="2" t="str">
        <f t="shared" ref="J713:J776" si="143">IF(LEN(B713)=4,B713&amp;" : "&amp;D713,J712)</f>
        <v>27.3 : Fabrication de fils et câbles et de matériel d'installation électrique</v>
      </c>
      <c r="K713" s="2" t="str">
        <f t="shared" si="138"/>
        <v/>
      </c>
      <c r="L713" s="2" t="str">
        <f t="shared" si="139"/>
        <v/>
      </c>
      <c r="M713" s="2" t="str">
        <f t="shared" si="140"/>
        <v/>
      </c>
      <c r="N713" s="2" t="str">
        <f t="shared" si="132"/>
        <v>27.31 : Fabrication de câbles de fibres optiques</v>
      </c>
      <c r="O713" s="43" t="str">
        <f t="shared" si="133"/>
        <v/>
      </c>
      <c r="P713" s="2" t="str">
        <f t="shared" si="134"/>
        <v/>
      </c>
      <c r="Q713" s="2" t="str">
        <f t="shared" si="135"/>
        <v/>
      </c>
      <c r="R713" s="2" t="str">
        <f t="shared" si="136"/>
        <v/>
      </c>
    </row>
    <row r="714" spans="1:18">
      <c r="A714" s="6">
        <v>712</v>
      </c>
      <c r="B714" s="7" t="s">
        <v>1489</v>
      </c>
      <c r="C714" s="7" t="b">
        <f t="shared" si="137"/>
        <v>1</v>
      </c>
      <c r="D714" s="8" t="s">
        <v>1488</v>
      </c>
      <c r="E714" s="8" t="s">
        <v>1488</v>
      </c>
      <c r="F714" s="8" t="s">
        <v>1488</v>
      </c>
      <c r="G714" s="2" t="s">
        <v>1490</v>
      </c>
      <c r="H714" s="2" t="str">
        <f t="shared" si="141"/>
        <v>C : INDUSTRIE MANUFACTURIÈRE</v>
      </c>
      <c r="I714" s="2" t="str">
        <f t="shared" si="142"/>
        <v>27 : Fabrication d'équipements électriques</v>
      </c>
      <c r="J714" s="2" t="str">
        <f t="shared" si="143"/>
        <v>27.3 : Fabrication de fils et câbles et de matériel d'installation électrique</v>
      </c>
      <c r="K714" s="2" t="str">
        <f t="shared" si="138"/>
        <v/>
      </c>
      <c r="L714" s="2" t="str">
        <f t="shared" si="139"/>
        <v/>
      </c>
      <c r="M714" s="2" t="str">
        <f t="shared" si="140"/>
        <v/>
      </c>
      <c r="N714" s="2" t="str">
        <f t="shared" ref="N714:N777" si="144">IF(LEN(B714)=5,B714&amp;" : "&amp;D714,N713)</f>
        <v>27.31 : Fabrication de câbles de fibres optiques</v>
      </c>
      <c r="O714" s="43" t="str">
        <f t="shared" si="133"/>
        <v>27.31Z</v>
      </c>
      <c r="P714" s="2" t="str">
        <f t="shared" si="134"/>
        <v>Fabrication de câbles de fibres optiques</v>
      </c>
      <c r="Q714" s="2" t="str">
        <f t="shared" si="135"/>
        <v>Fabrication de câbles de fibres optiques</v>
      </c>
      <c r="R714" s="2" t="str">
        <f t="shared" si="136"/>
        <v>Fabrication de câbles de fibres optiques</v>
      </c>
    </row>
    <row r="715" spans="1:18">
      <c r="A715" s="6">
        <v>713</v>
      </c>
      <c r="B715" s="16" t="s">
        <v>1491</v>
      </c>
      <c r="C715" s="7" t="b">
        <f t="shared" si="137"/>
        <v>0</v>
      </c>
      <c r="D715" s="17" t="s">
        <v>1492</v>
      </c>
      <c r="E715" s="17" t="s">
        <v>1492</v>
      </c>
      <c r="F715" s="17" t="s">
        <v>1493</v>
      </c>
      <c r="G715" s="2" t="s">
        <v>33</v>
      </c>
      <c r="H715" s="2" t="str">
        <f t="shared" si="141"/>
        <v>C : INDUSTRIE MANUFACTURIÈRE</v>
      </c>
      <c r="I715" s="2" t="str">
        <f t="shared" si="142"/>
        <v>27 : Fabrication d'équipements électriques</v>
      </c>
      <c r="J715" s="2" t="str">
        <f t="shared" si="143"/>
        <v>27.3 : Fabrication de fils et câbles et de matériel d'installation électrique</v>
      </c>
      <c r="K715" s="2" t="str">
        <f t="shared" si="138"/>
        <v/>
      </c>
      <c r="L715" s="2" t="str">
        <f t="shared" si="139"/>
        <v/>
      </c>
      <c r="M715" s="2" t="str">
        <f t="shared" si="140"/>
        <v/>
      </c>
      <c r="N715" s="2" t="str">
        <f t="shared" si="144"/>
        <v>27.32 : Fabrication d'autres fils et câbles électroniques ou électriques</v>
      </c>
      <c r="O715" s="43" t="str">
        <f t="shared" ref="O715:O778" si="145">IF(LEN(B715)=6,B715,"")</f>
        <v/>
      </c>
      <c r="P715" s="2" t="str">
        <f t="shared" ref="P715:P778" si="146">IF(LEN(B715)=6,D715,"")</f>
        <v/>
      </c>
      <c r="Q715" s="2" t="str">
        <f t="shared" ref="Q715:Q778" si="147">IF(LEN(B715)=6,E715,"")</f>
        <v/>
      </c>
      <c r="R715" s="2" t="str">
        <f t="shared" ref="R715:R778" si="148">IF(LEN(B715)=6,F715,"")</f>
        <v/>
      </c>
    </row>
    <row r="716" spans="1:18">
      <c r="A716" s="6">
        <v>714</v>
      </c>
      <c r="B716" s="7" t="s">
        <v>1494</v>
      </c>
      <c r="C716" s="7" t="b">
        <f t="shared" si="137"/>
        <v>1</v>
      </c>
      <c r="D716" s="8" t="s">
        <v>1492</v>
      </c>
      <c r="E716" s="8" t="s">
        <v>1492</v>
      </c>
      <c r="F716" s="8" t="s">
        <v>1493</v>
      </c>
      <c r="G716" s="2" t="s">
        <v>1495</v>
      </c>
      <c r="H716" s="2" t="str">
        <f t="shared" si="141"/>
        <v>C : INDUSTRIE MANUFACTURIÈRE</v>
      </c>
      <c r="I716" s="2" t="str">
        <f t="shared" si="142"/>
        <v>27 : Fabrication d'équipements électriques</v>
      </c>
      <c r="J716" s="2" t="str">
        <f t="shared" si="143"/>
        <v>27.3 : Fabrication de fils et câbles et de matériel d'installation électrique</v>
      </c>
      <c r="K716" s="2" t="str">
        <f t="shared" si="138"/>
        <v/>
      </c>
      <c r="L716" s="2" t="str">
        <f t="shared" si="139"/>
        <v/>
      </c>
      <c r="M716" s="2" t="str">
        <f t="shared" si="140"/>
        <v/>
      </c>
      <c r="N716" s="2" t="str">
        <f t="shared" si="144"/>
        <v>27.32 : Fabrication d'autres fils et câbles électroniques ou électriques</v>
      </c>
      <c r="O716" s="43" t="str">
        <f t="shared" si="145"/>
        <v>27.32Z</v>
      </c>
      <c r="P716" s="2" t="str">
        <f t="shared" si="146"/>
        <v>Fabrication d'autres fils et câbles électroniques ou électriques</v>
      </c>
      <c r="Q716" s="2" t="str">
        <f t="shared" si="147"/>
        <v>Fabrication d'autres fils et câbles électroniques ou électriques</v>
      </c>
      <c r="R716" s="2" t="str">
        <f t="shared" si="148"/>
        <v>Fab. aut. fil &amp; câble éltron. ou éltriq.</v>
      </c>
    </row>
    <row r="717" spans="1:18">
      <c r="A717" s="6">
        <v>715</v>
      </c>
      <c r="B717" s="16" t="s">
        <v>1496</v>
      </c>
      <c r="C717" s="7" t="b">
        <f t="shared" si="137"/>
        <v>0</v>
      </c>
      <c r="D717" s="17" t="s">
        <v>1497</v>
      </c>
      <c r="E717" s="17" t="s">
        <v>1497</v>
      </c>
      <c r="F717" s="17" t="s">
        <v>1498</v>
      </c>
      <c r="G717" s="2" t="s">
        <v>33</v>
      </c>
      <c r="H717" s="2" t="str">
        <f t="shared" si="141"/>
        <v>C : INDUSTRIE MANUFACTURIÈRE</v>
      </c>
      <c r="I717" s="2" t="str">
        <f t="shared" si="142"/>
        <v>27 : Fabrication d'équipements électriques</v>
      </c>
      <c r="J717" s="2" t="str">
        <f t="shared" si="143"/>
        <v>27.3 : Fabrication de fils et câbles et de matériel d'installation électrique</v>
      </c>
      <c r="K717" s="2" t="str">
        <f t="shared" si="138"/>
        <v/>
      </c>
      <c r="L717" s="2" t="str">
        <f t="shared" si="139"/>
        <v/>
      </c>
      <c r="M717" s="2" t="str">
        <f t="shared" si="140"/>
        <v/>
      </c>
      <c r="N717" s="2" t="str">
        <f t="shared" si="144"/>
        <v>27.33 : Fabrication de matériel d'installation électrique</v>
      </c>
      <c r="O717" s="43" t="str">
        <f t="shared" si="145"/>
        <v/>
      </c>
      <c r="P717" s="2" t="str">
        <f t="shared" si="146"/>
        <v/>
      </c>
      <c r="Q717" s="2" t="str">
        <f t="shared" si="147"/>
        <v/>
      </c>
      <c r="R717" s="2" t="str">
        <f t="shared" si="148"/>
        <v/>
      </c>
    </row>
    <row r="718" spans="1:18">
      <c r="A718" s="6">
        <v>716</v>
      </c>
      <c r="B718" s="7" t="s">
        <v>1499</v>
      </c>
      <c r="C718" s="7" t="b">
        <f t="shared" si="137"/>
        <v>1</v>
      </c>
      <c r="D718" s="8" t="s">
        <v>1497</v>
      </c>
      <c r="E718" s="8" t="s">
        <v>1497</v>
      </c>
      <c r="F718" s="8" t="s">
        <v>1498</v>
      </c>
      <c r="G718" s="2" t="s">
        <v>1500</v>
      </c>
      <c r="H718" s="2" t="str">
        <f t="shared" si="141"/>
        <v>C : INDUSTRIE MANUFACTURIÈRE</v>
      </c>
      <c r="I718" s="2" t="str">
        <f t="shared" si="142"/>
        <v>27 : Fabrication d'équipements électriques</v>
      </c>
      <c r="J718" s="2" t="str">
        <f t="shared" si="143"/>
        <v>27.3 : Fabrication de fils et câbles et de matériel d'installation électrique</v>
      </c>
      <c r="K718" s="2" t="str">
        <f t="shared" si="138"/>
        <v/>
      </c>
      <c r="L718" s="2" t="str">
        <f t="shared" si="139"/>
        <v/>
      </c>
      <c r="M718" s="2" t="str">
        <f t="shared" si="140"/>
        <v/>
      </c>
      <c r="N718" s="2" t="str">
        <f t="shared" si="144"/>
        <v>27.33 : Fabrication de matériel d'installation électrique</v>
      </c>
      <c r="O718" s="43" t="str">
        <f t="shared" si="145"/>
        <v>27.33Z</v>
      </c>
      <c r="P718" s="2" t="str">
        <f t="shared" si="146"/>
        <v>Fabrication de matériel d'installation électrique</v>
      </c>
      <c r="Q718" s="2" t="str">
        <f t="shared" si="147"/>
        <v>Fabrication de matériel d'installation électrique</v>
      </c>
      <c r="R718" s="2" t="str">
        <f t="shared" si="148"/>
        <v>Fabric. matériel installation électrique</v>
      </c>
    </row>
    <row r="719" spans="1:18">
      <c r="A719" s="6">
        <v>717</v>
      </c>
      <c r="B719" s="12"/>
      <c r="C719" s="7" t="b">
        <f t="shared" si="137"/>
        <v>0</v>
      </c>
      <c r="D719" s="13"/>
      <c r="E719" s="13"/>
      <c r="F719" s="13"/>
      <c r="G719" s="2" t="s">
        <v>25</v>
      </c>
      <c r="H719" s="2" t="str">
        <f t="shared" si="141"/>
        <v>C : INDUSTRIE MANUFACTURIÈRE</v>
      </c>
      <c r="I719" s="2" t="str">
        <f t="shared" si="142"/>
        <v>27 : Fabrication d'équipements électriques</v>
      </c>
      <c r="J719" s="2" t="str">
        <f t="shared" si="143"/>
        <v>27.3 : Fabrication de fils et câbles et de matériel d'installation électrique</v>
      </c>
      <c r="K719" s="2" t="str">
        <f t="shared" si="138"/>
        <v/>
      </c>
      <c r="L719" s="2" t="str">
        <f t="shared" si="139"/>
        <v/>
      </c>
      <c r="M719" s="2" t="str">
        <f t="shared" si="140"/>
        <v xml:space="preserve"> . . . . . . . . . . . . . . . . . . . . . . . . . . . . . . . . . . . . . . . . . . . . . . . . . . . . . . . . . . . . . . . . . . . . . . . . . .</v>
      </c>
      <c r="N719" s="2" t="str">
        <f t="shared" si="144"/>
        <v>27.33 : Fabrication de matériel d'installation électrique</v>
      </c>
      <c r="O719" s="43" t="str">
        <f t="shared" si="145"/>
        <v/>
      </c>
      <c r="P719" s="2" t="str">
        <f t="shared" si="146"/>
        <v/>
      </c>
      <c r="Q719" s="2" t="str">
        <f t="shared" si="147"/>
        <v/>
      </c>
      <c r="R719" s="2" t="str">
        <f t="shared" si="148"/>
        <v/>
      </c>
    </row>
    <row r="720" spans="1:18">
      <c r="A720" s="6">
        <v>718</v>
      </c>
      <c r="B720" s="10" t="s">
        <v>1501</v>
      </c>
      <c r="C720" s="7" t="b">
        <f t="shared" si="137"/>
        <v>0</v>
      </c>
      <c r="D720" s="11" t="s">
        <v>1502</v>
      </c>
      <c r="E720" s="11" t="s">
        <v>1502</v>
      </c>
      <c r="F720" s="11" t="s">
        <v>1503</v>
      </c>
      <c r="G720" s="2" t="s">
        <v>1504</v>
      </c>
      <c r="H720" s="2" t="str">
        <f t="shared" si="141"/>
        <v>C : INDUSTRIE MANUFACTURIÈRE</v>
      </c>
      <c r="I720" s="2" t="str">
        <f t="shared" si="142"/>
        <v>27 : Fabrication d'équipements électriques</v>
      </c>
      <c r="J720" s="2" t="str">
        <f t="shared" si="143"/>
        <v>27.4 : Fabrication d'appareils d'éclairage électrique</v>
      </c>
      <c r="K720" s="2" t="str">
        <f t="shared" si="138"/>
        <v/>
      </c>
      <c r="L720" s="2" t="str">
        <f t="shared" si="139"/>
        <v/>
      </c>
      <c r="M720" s="2" t="str">
        <f t="shared" si="140"/>
        <v/>
      </c>
      <c r="N720" s="2" t="str">
        <f t="shared" si="144"/>
        <v>27.33 : Fabrication de matériel d'installation électrique</v>
      </c>
      <c r="O720" s="43" t="str">
        <f t="shared" si="145"/>
        <v/>
      </c>
      <c r="P720" s="2" t="str">
        <f t="shared" si="146"/>
        <v/>
      </c>
      <c r="Q720" s="2" t="str">
        <f t="shared" si="147"/>
        <v/>
      </c>
      <c r="R720" s="2" t="str">
        <f t="shared" si="148"/>
        <v/>
      </c>
    </row>
    <row r="721" spans="1:18">
      <c r="A721" s="6">
        <v>719</v>
      </c>
      <c r="B721" s="16" t="s">
        <v>1505</v>
      </c>
      <c r="C721" s="7" t="b">
        <f t="shared" si="137"/>
        <v>0</v>
      </c>
      <c r="D721" s="17" t="s">
        <v>1502</v>
      </c>
      <c r="E721" s="17" t="s">
        <v>1502</v>
      </c>
      <c r="F721" s="17" t="s">
        <v>1503</v>
      </c>
      <c r="G721" s="2" t="s">
        <v>33</v>
      </c>
      <c r="H721" s="2" t="str">
        <f t="shared" si="141"/>
        <v>C : INDUSTRIE MANUFACTURIÈRE</v>
      </c>
      <c r="I721" s="2" t="str">
        <f t="shared" si="142"/>
        <v>27 : Fabrication d'équipements électriques</v>
      </c>
      <c r="J721" s="2" t="str">
        <f t="shared" si="143"/>
        <v>27.4 : Fabrication d'appareils d'éclairage électrique</v>
      </c>
      <c r="K721" s="2" t="str">
        <f t="shared" si="138"/>
        <v/>
      </c>
      <c r="L721" s="2" t="str">
        <f t="shared" si="139"/>
        <v/>
      </c>
      <c r="M721" s="2" t="str">
        <f t="shared" si="140"/>
        <v/>
      </c>
      <c r="N721" s="2" t="str">
        <f t="shared" si="144"/>
        <v>27.40 : Fabrication d'appareils d'éclairage électrique</v>
      </c>
      <c r="O721" s="43" t="str">
        <f t="shared" si="145"/>
        <v/>
      </c>
      <c r="P721" s="2" t="str">
        <f t="shared" si="146"/>
        <v/>
      </c>
      <c r="Q721" s="2" t="str">
        <f t="shared" si="147"/>
        <v/>
      </c>
      <c r="R721" s="2" t="str">
        <f t="shared" si="148"/>
        <v/>
      </c>
    </row>
    <row r="722" spans="1:18">
      <c r="A722" s="6">
        <v>720</v>
      </c>
      <c r="B722" s="7" t="s">
        <v>1506</v>
      </c>
      <c r="C722" s="7" t="b">
        <f t="shared" si="137"/>
        <v>1</v>
      </c>
      <c r="D722" s="8" t="s">
        <v>1502</v>
      </c>
      <c r="E722" s="8" t="s">
        <v>1502</v>
      </c>
      <c r="F722" s="8" t="s">
        <v>1503</v>
      </c>
      <c r="G722" s="2" t="s">
        <v>1507</v>
      </c>
      <c r="H722" s="2" t="str">
        <f t="shared" si="141"/>
        <v>C : INDUSTRIE MANUFACTURIÈRE</v>
      </c>
      <c r="I722" s="2" t="str">
        <f t="shared" si="142"/>
        <v>27 : Fabrication d'équipements électriques</v>
      </c>
      <c r="J722" s="2" t="str">
        <f t="shared" si="143"/>
        <v>27.4 : Fabrication d'appareils d'éclairage électrique</v>
      </c>
      <c r="K722" s="2" t="str">
        <f t="shared" si="138"/>
        <v/>
      </c>
      <c r="L722" s="2" t="str">
        <f t="shared" si="139"/>
        <v/>
      </c>
      <c r="M722" s="2" t="str">
        <f t="shared" si="140"/>
        <v/>
      </c>
      <c r="N722" s="2" t="str">
        <f t="shared" si="144"/>
        <v>27.40 : Fabrication d'appareils d'éclairage électrique</v>
      </c>
      <c r="O722" s="43" t="str">
        <f t="shared" si="145"/>
        <v>27.40Z</v>
      </c>
      <c r="P722" s="2" t="str">
        <f t="shared" si="146"/>
        <v>Fabrication d'appareils d'éclairage électrique</v>
      </c>
      <c r="Q722" s="2" t="str">
        <f t="shared" si="147"/>
        <v>Fabrication d'appareils d'éclairage électrique</v>
      </c>
      <c r="R722" s="2" t="str">
        <f t="shared" si="148"/>
        <v>Fabric. appareils d'éclairage électrique</v>
      </c>
    </row>
    <row r="723" spans="1:18">
      <c r="A723" s="6">
        <v>721</v>
      </c>
      <c r="B723" s="12"/>
      <c r="C723" s="7" t="b">
        <f t="shared" si="137"/>
        <v>0</v>
      </c>
      <c r="D723" s="13"/>
      <c r="E723" s="13"/>
      <c r="F723" s="13"/>
      <c r="G723" s="2" t="s">
        <v>25</v>
      </c>
      <c r="H723" s="2" t="str">
        <f t="shared" si="141"/>
        <v>C : INDUSTRIE MANUFACTURIÈRE</v>
      </c>
      <c r="I723" s="2" t="str">
        <f t="shared" si="142"/>
        <v>27 : Fabrication d'équipements électriques</v>
      </c>
      <c r="J723" s="2" t="str">
        <f t="shared" si="143"/>
        <v>27.4 : Fabrication d'appareils d'éclairage électrique</v>
      </c>
      <c r="K723" s="2" t="str">
        <f t="shared" si="138"/>
        <v/>
      </c>
      <c r="L723" s="2" t="str">
        <f t="shared" si="139"/>
        <v/>
      </c>
      <c r="M723" s="2" t="str">
        <f t="shared" si="140"/>
        <v xml:space="preserve"> . . . . . . . . . . . . . . . . . . . . . . . . . . . . . . . . . . . . . . . . . . . . . . . . . . . . . . . . . . . . . . . . . . . . . . . . . .</v>
      </c>
      <c r="N723" s="2" t="str">
        <f t="shared" si="144"/>
        <v>27.40 : Fabrication d'appareils d'éclairage électrique</v>
      </c>
      <c r="O723" s="43" t="str">
        <f t="shared" si="145"/>
        <v/>
      </c>
      <c r="P723" s="2" t="str">
        <f t="shared" si="146"/>
        <v/>
      </c>
      <c r="Q723" s="2" t="str">
        <f t="shared" si="147"/>
        <v/>
      </c>
      <c r="R723" s="2" t="str">
        <f t="shared" si="148"/>
        <v/>
      </c>
    </row>
    <row r="724" spans="1:18">
      <c r="A724" s="6">
        <v>722</v>
      </c>
      <c r="B724" s="10" t="s">
        <v>1508</v>
      </c>
      <c r="C724" s="7" t="b">
        <f t="shared" si="137"/>
        <v>0</v>
      </c>
      <c r="D724" s="11" t="s">
        <v>1509</v>
      </c>
      <c r="E724" s="11" t="s">
        <v>1509</v>
      </c>
      <c r="F724" s="11" t="s">
        <v>1509</v>
      </c>
      <c r="G724" s="2" t="s">
        <v>1510</v>
      </c>
      <c r="H724" s="2" t="str">
        <f t="shared" si="141"/>
        <v>C : INDUSTRIE MANUFACTURIÈRE</v>
      </c>
      <c r="I724" s="2" t="str">
        <f t="shared" si="142"/>
        <v>27 : Fabrication d'équipements électriques</v>
      </c>
      <c r="J724" s="2" t="str">
        <f t="shared" si="143"/>
        <v>27.5 : Fabrication d'appareils ménagers</v>
      </c>
      <c r="K724" s="2" t="str">
        <f t="shared" si="138"/>
        <v/>
      </c>
      <c r="L724" s="2" t="str">
        <f t="shared" si="139"/>
        <v/>
      </c>
      <c r="M724" s="2" t="str">
        <f t="shared" si="140"/>
        <v/>
      </c>
      <c r="N724" s="2" t="str">
        <f t="shared" si="144"/>
        <v>27.40 : Fabrication d'appareils d'éclairage électrique</v>
      </c>
      <c r="O724" s="43" t="str">
        <f t="shared" si="145"/>
        <v/>
      </c>
      <c r="P724" s="2" t="str">
        <f t="shared" si="146"/>
        <v/>
      </c>
      <c r="Q724" s="2" t="str">
        <f t="shared" si="147"/>
        <v/>
      </c>
      <c r="R724" s="2" t="str">
        <f t="shared" si="148"/>
        <v/>
      </c>
    </row>
    <row r="725" spans="1:18">
      <c r="A725" s="6">
        <v>723</v>
      </c>
      <c r="B725" s="16" t="s">
        <v>1511</v>
      </c>
      <c r="C725" s="7" t="b">
        <f t="shared" si="137"/>
        <v>0</v>
      </c>
      <c r="D725" s="17" t="s">
        <v>1512</v>
      </c>
      <c r="E725" s="17" t="s">
        <v>1512</v>
      </c>
      <c r="F725" s="17" t="s">
        <v>1512</v>
      </c>
      <c r="G725" s="2" t="s">
        <v>33</v>
      </c>
      <c r="H725" s="2" t="str">
        <f t="shared" si="141"/>
        <v>C : INDUSTRIE MANUFACTURIÈRE</v>
      </c>
      <c r="I725" s="2" t="str">
        <f t="shared" si="142"/>
        <v>27 : Fabrication d'équipements électriques</v>
      </c>
      <c r="J725" s="2" t="str">
        <f t="shared" si="143"/>
        <v>27.5 : Fabrication d'appareils ménagers</v>
      </c>
      <c r="K725" s="2" t="str">
        <f t="shared" si="138"/>
        <v/>
      </c>
      <c r="L725" s="2" t="str">
        <f t="shared" si="139"/>
        <v/>
      </c>
      <c r="M725" s="2" t="str">
        <f t="shared" si="140"/>
        <v/>
      </c>
      <c r="N725" s="2" t="str">
        <f t="shared" si="144"/>
        <v>27.51 : Fabrication d'appareils électroménagers</v>
      </c>
      <c r="O725" s="43" t="str">
        <f t="shared" si="145"/>
        <v/>
      </c>
      <c r="P725" s="2" t="str">
        <f t="shared" si="146"/>
        <v/>
      </c>
      <c r="Q725" s="2" t="str">
        <f t="shared" si="147"/>
        <v/>
      </c>
      <c r="R725" s="2" t="str">
        <f t="shared" si="148"/>
        <v/>
      </c>
    </row>
    <row r="726" spans="1:18">
      <c r="A726" s="6">
        <v>724</v>
      </c>
      <c r="B726" s="7" t="s">
        <v>1513</v>
      </c>
      <c r="C726" s="7" t="b">
        <f t="shared" si="137"/>
        <v>1</v>
      </c>
      <c r="D726" s="8" t="s">
        <v>1512</v>
      </c>
      <c r="E726" s="8" t="s">
        <v>1512</v>
      </c>
      <c r="F726" s="8" t="s">
        <v>1512</v>
      </c>
      <c r="G726" s="2" t="s">
        <v>1514</v>
      </c>
      <c r="H726" s="2" t="str">
        <f t="shared" si="141"/>
        <v>C : INDUSTRIE MANUFACTURIÈRE</v>
      </c>
      <c r="I726" s="2" t="str">
        <f t="shared" si="142"/>
        <v>27 : Fabrication d'équipements électriques</v>
      </c>
      <c r="J726" s="2" t="str">
        <f t="shared" si="143"/>
        <v>27.5 : Fabrication d'appareils ménagers</v>
      </c>
      <c r="K726" s="2" t="str">
        <f t="shared" si="138"/>
        <v/>
      </c>
      <c r="L726" s="2" t="str">
        <f t="shared" si="139"/>
        <v/>
      </c>
      <c r="M726" s="2" t="str">
        <f t="shared" si="140"/>
        <v/>
      </c>
      <c r="N726" s="2" t="str">
        <f t="shared" si="144"/>
        <v>27.51 : Fabrication d'appareils électroménagers</v>
      </c>
      <c r="O726" s="43" t="str">
        <f t="shared" si="145"/>
        <v>27.51Z</v>
      </c>
      <c r="P726" s="2" t="str">
        <f t="shared" si="146"/>
        <v>Fabrication d'appareils électroménagers</v>
      </c>
      <c r="Q726" s="2" t="str">
        <f t="shared" si="147"/>
        <v>Fabrication d'appareils électroménagers</v>
      </c>
      <c r="R726" s="2" t="str">
        <f t="shared" si="148"/>
        <v>Fabrication d'appareils électroménagers</v>
      </c>
    </row>
    <row r="727" spans="1:18">
      <c r="A727" s="6">
        <v>725</v>
      </c>
      <c r="B727" s="16" t="s">
        <v>1515</v>
      </c>
      <c r="C727" s="7" t="b">
        <f t="shared" si="137"/>
        <v>0</v>
      </c>
      <c r="D727" s="17" t="s">
        <v>1516</v>
      </c>
      <c r="E727" s="17" t="s">
        <v>1516</v>
      </c>
      <c r="F727" s="17" t="s">
        <v>1517</v>
      </c>
      <c r="G727" s="2" t="s">
        <v>33</v>
      </c>
      <c r="H727" s="2" t="str">
        <f t="shared" si="141"/>
        <v>C : INDUSTRIE MANUFACTURIÈRE</v>
      </c>
      <c r="I727" s="2" t="str">
        <f t="shared" si="142"/>
        <v>27 : Fabrication d'équipements électriques</v>
      </c>
      <c r="J727" s="2" t="str">
        <f t="shared" si="143"/>
        <v>27.5 : Fabrication d'appareils ménagers</v>
      </c>
      <c r="K727" s="2" t="str">
        <f t="shared" si="138"/>
        <v/>
      </c>
      <c r="L727" s="2" t="str">
        <f t="shared" si="139"/>
        <v/>
      </c>
      <c r="M727" s="2" t="str">
        <f t="shared" si="140"/>
        <v/>
      </c>
      <c r="N727" s="2" t="str">
        <f t="shared" si="144"/>
        <v>27.52 : Fabrication d'appareils ménagers non électriques</v>
      </c>
      <c r="O727" s="43" t="str">
        <f t="shared" si="145"/>
        <v/>
      </c>
      <c r="P727" s="2" t="str">
        <f t="shared" si="146"/>
        <v/>
      </c>
      <c r="Q727" s="2" t="str">
        <f t="shared" si="147"/>
        <v/>
      </c>
      <c r="R727" s="2" t="str">
        <f t="shared" si="148"/>
        <v/>
      </c>
    </row>
    <row r="728" spans="1:18">
      <c r="A728" s="6">
        <v>726</v>
      </c>
      <c r="B728" s="7" t="s">
        <v>1518</v>
      </c>
      <c r="C728" s="7" t="b">
        <f t="shared" si="137"/>
        <v>1</v>
      </c>
      <c r="D728" s="8" t="s">
        <v>1516</v>
      </c>
      <c r="E728" s="8" t="s">
        <v>1516</v>
      </c>
      <c r="F728" s="8" t="s">
        <v>1517</v>
      </c>
      <c r="G728" s="2" t="s">
        <v>1519</v>
      </c>
      <c r="H728" s="2" t="str">
        <f t="shared" si="141"/>
        <v>C : INDUSTRIE MANUFACTURIÈRE</v>
      </c>
      <c r="I728" s="2" t="str">
        <f t="shared" si="142"/>
        <v>27 : Fabrication d'équipements électriques</v>
      </c>
      <c r="J728" s="2" t="str">
        <f t="shared" si="143"/>
        <v>27.5 : Fabrication d'appareils ménagers</v>
      </c>
      <c r="K728" s="2" t="str">
        <f t="shared" si="138"/>
        <v/>
      </c>
      <c r="L728" s="2" t="str">
        <f t="shared" si="139"/>
        <v/>
      </c>
      <c r="M728" s="2" t="str">
        <f t="shared" si="140"/>
        <v/>
      </c>
      <c r="N728" s="2" t="str">
        <f t="shared" si="144"/>
        <v>27.52 : Fabrication d'appareils ménagers non électriques</v>
      </c>
      <c r="O728" s="43" t="str">
        <f t="shared" si="145"/>
        <v>27.52Z</v>
      </c>
      <c r="P728" s="2" t="str">
        <f t="shared" si="146"/>
        <v>Fabrication d'appareils ménagers non électriques</v>
      </c>
      <c r="Q728" s="2" t="str">
        <f t="shared" si="147"/>
        <v>Fabrication d'appareils ménagers non électriques</v>
      </c>
      <c r="R728" s="2" t="str">
        <f t="shared" si="148"/>
        <v>Fab. appareils ménagers non électriques</v>
      </c>
    </row>
    <row r="729" spans="1:18">
      <c r="A729" s="6">
        <v>727</v>
      </c>
      <c r="B729" s="12"/>
      <c r="C729" s="7" t="b">
        <f t="shared" si="137"/>
        <v>0</v>
      </c>
      <c r="D729" s="13"/>
      <c r="E729" s="13"/>
      <c r="F729" s="13"/>
      <c r="G729" s="2" t="s">
        <v>25</v>
      </c>
      <c r="H729" s="2" t="str">
        <f t="shared" si="141"/>
        <v>C : INDUSTRIE MANUFACTURIÈRE</v>
      </c>
      <c r="I729" s="2" t="str">
        <f t="shared" si="142"/>
        <v>27 : Fabrication d'équipements électriques</v>
      </c>
      <c r="J729" s="2" t="str">
        <f t="shared" si="143"/>
        <v>27.5 : Fabrication d'appareils ménagers</v>
      </c>
      <c r="K729" s="2" t="str">
        <f t="shared" si="138"/>
        <v/>
      </c>
      <c r="L729" s="2" t="str">
        <f t="shared" si="139"/>
        <v/>
      </c>
      <c r="M729" s="2" t="str">
        <f t="shared" si="140"/>
        <v xml:space="preserve"> . . . . . . . . . . . . . . . . . . . . . . . . . . . . . . . . . . . . . . . . . . . . . . . . . . . . . . . . . . . . . . . . . . . . . . . . . .</v>
      </c>
      <c r="N729" s="2" t="str">
        <f t="shared" si="144"/>
        <v>27.52 : Fabrication d'appareils ménagers non électriques</v>
      </c>
      <c r="O729" s="43" t="str">
        <f t="shared" si="145"/>
        <v/>
      </c>
      <c r="P729" s="2" t="str">
        <f t="shared" si="146"/>
        <v/>
      </c>
      <c r="Q729" s="2" t="str">
        <f t="shared" si="147"/>
        <v/>
      </c>
      <c r="R729" s="2" t="str">
        <f t="shared" si="148"/>
        <v/>
      </c>
    </row>
    <row r="730" spans="1:18">
      <c r="A730" s="6">
        <v>728</v>
      </c>
      <c r="B730" s="10" t="s">
        <v>1520</v>
      </c>
      <c r="C730" s="7" t="b">
        <f t="shared" si="137"/>
        <v>0</v>
      </c>
      <c r="D730" s="11" t="s">
        <v>1521</v>
      </c>
      <c r="E730" s="11" t="s">
        <v>1521</v>
      </c>
      <c r="F730" s="11" t="s">
        <v>1522</v>
      </c>
      <c r="G730" s="2" t="s">
        <v>1523</v>
      </c>
      <c r="H730" s="2" t="str">
        <f t="shared" si="141"/>
        <v>C : INDUSTRIE MANUFACTURIÈRE</v>
      </c>
      <c r="I730" s="2" t="str">
        <f t="shared" si="142"/>
        <v>27 : Fabrication d'équipements électriques</v>
      </c>
      <c r="J730" s="2" t="str">
        <f t="shared" si="143"/>
        <v>27.9 : Fabrication d'autres matériels électriques</v>
      </c>
      <c r="K730" s="2" t="str">
        <f t="shared" si="138"/>
        <v/>
      </c>
      <c r="L730" s="2" t="str">
        <f t="shared" si="139"/>
        <v/>
      </c>
      <c r="M730" s="2" t="str">
        <f t="shared" si="140"/>
        <v/>
      </c>
      <c r="N730" s="2" t="str">
        <f t="shared" si="144"/>
        <v>27.52 : Fabrication d'appareils ménagers non électriques</v>
      </c>
      <c r="O730" s="43" t="str">
        <f t="shared" si="145"/>
        <v/>
      </c>
      <c r="P730" s="2" t="str">
        <f t="shared" si="146"/>
        <v/>
      </c>
      <c r="Q730" s="2" t="str">
        <f t="shared" si="147"/>
        <v/>
      </c>
      <c r="R730" s="2" t="str">
        <f t="shared" si="148"/>
        <v/>
      </c>
    </row>
    <row r="731" spans="1:18">
      <c r="A731" s="6">
        <v>729</v>
      </c>
      <c r="B731" s="16" t="s">
        <v>1524</v>
      </c>
      <c r="C731" s="7" t="b">
        <f t="shared" si="137"/>
        <v>0</v>
      </c>
      <c r="D731" s="17" t="s">
        <v>1521</v>
      </c>
      <c r="E731" s="17" t="s">
        <v>1521</v>
      </c>
      <c r="F731" s="17" t="s">
        <v>1522</v>
      </c>
      <c r="G731" s="2" t="s">
        <v>33</v>
      </c>
      <c r="H731" s="2" t="str">
        <f t="shared" si="141"/>
        <v>C : INDUSTRIE MANUFACTURIÈRE</v>
      </c>
      <c r="I731" s="2" t="str">
        <f t="shared" si="142"/>
        <v>27 : Fabrication d'équipements électriques</v>
      </c>
      <c r="J731" s="2" t="str">
        <f t="shared" si="143"/>
        <v>27.9 : Fabrication d'autres matériels électriques</v>
      </c>
      <c r="K731" s="2" t="str">
        <f t="shared" si="138"/>
        <v/>
      </c>
      <c r="L731" s="2" t="str">
        <f t="shared" si="139"/>
        <v/>
      </c>
      <c r="M731" s="2" t="str">
        <f t="shared" si="140"/>
        <v/>
      </c>
      <c r="N731" s="2" t="str">
        <f t="shared" si="144"/>
        <v>27.90 : Fabrication d'autres matériels électriques</v>
      </c>
      <c r="O731" s="43" t="str">
        <f t="shared" si="145"/>
        <v/>
      </c>
      <c r="P731" s="2" t="str">
        <f t="shared" si="146"/>
        <v/>
      </c>
      <c r="Q731" s="2" t="str">
        <f t="shared" si="147"/>
        <v/>
      </c>
      <c r="R731" s="2" t="str">
        <f t="shared" si="148"/>
        <v/>
      </c>
    </row>
    <row r="732" spans="1:18">
      <c r="A732" s="6">
        <v>730</v>
      </c>
      <c r="B732" s="7" t="s">
        <v>1525</v>
      </c>
      <c r="C732" s="7" t="b">
        <f t="shared" si="137"/>
        <v>1</v>
      </c>
      <c r="D732" s="8" t="s">
        <v>1521</v>
      </c>
      <c r="E732" s="8" t="s">
        <v>1521</v>
      </c>
      <c r="F732" s="8" t="s">
        <v>1522</v>
      </c>
      <c r="G732" s="2" t="s">
        <v>1526</v>
      </c>
      <c r="H732" s="2" t="str">
        <f t="shared" si="141"/>
        <v>C : INDUSTRIE MANUFACTURIÈRE</v>
      </c>
      <c r="I732" s="2" t="str">
        <f t="shared" si="142"/>
        <v>27 : Fabrication d'équipements électriques</v>
      </c>
      <c r="J732" s="2" t="str">
        <f t="shared" si="143"/>
        <v>27.9 : Fabrication d'autres matériels électriques</v>
      </c>
      <c r="K732" s="2" t="str">
        <f t="shared" si="138"/>
        <v/>
      </c>
      <c r="L732" s="2" t="str">
        <f t="shared" si="139"/>
        <v/>
      </c>
      <c r="M732" s="2" t="str">
        <f t="shared" si="140"/>
        <v/>
      </c>
      <c r="N732" s="2" t="str">
        <f t="shared" si="144"/>
        <v>27.90 : Fabrication d'autres matériels électriques</v>
      </c>
      <c r="O732" s="43" t="str">
        <f t="shared" si="145"/>
        <v>27.90Z</v>
      </c>
      <c r="P732" s="2" t="str">
        <f t="shared" si="146"/>
        <v>Fabrication d'autres matériels électriques</v>
      </c>
      <c r="Q732" s="2" t="str">
        <f t="shared" si="147"/>
        <v>Fabrication d'autres matériels électriques</v>
      </c>
      <c r="R732" s="2" t="str">
        <f t="shared" si="148"/>
        <v>Fabric. d'autres matériels électriques</v>
      </c>
    </row>
    <row r="733" spans="1:18">
      <c r="A733" s="6">
        <v>731</v>
      </c>
      <c r="B733" s="12"/>
      <c r="C733" s="7" t="b">
        <f t="shared" si="137"/>
        <v>0</v>
      </c>
      <c r="D733" s="13"/>
      <c r="E733" s="13"/>
      <c r="F733" s="13"/>
      <c r="G733" s="2" t="s">
        <v>20</v>
      </c>
      <c r="H733" s="2" t="str">
        <f t="shared" si="141"/>
        <v>C : INDUSTRIE MANUFACTURIÈRE</v>
      </c>
      <c r="I733" s="2" t="str">
        <f t="shared" si="142"/>
        <v>27 : Fabrication d'équipements électriques</v>
      </c>
      <c r="J733" s="2" t="str">
        <f t="shared" si="143"/>
        <v>27.9 : Fabrication d'autres matériels électriques</v>
      </c>
      <c r="K733" s="2" t="str">
        <f t="shared" si="138"/>
        <v/>
      </c>
      <c r="L733" s="2" t="str">
        <f t="shared" si="139"/>
        <v xml:space="preserve"> - - - - - - - - - - - - - - - - - - - - - - - - - - - - - - - - - - - - - - - - - - - - - - - - - - - - - - - - - - - - - - - - - - - - - - - - - -</v>
      </c>
      <c r="M733" s="2" t="str">
        <f t="shared" si="140"/>
        <v/>
      </c>
      <c r="N733" s="2" t="str">
        <f t="shared" si="144"/>
        <v>27.90 : Fabrication d'autres matériels électriques</v>
      </c>
      <c r="O733" s="43" t="str">
        <f t="shared" si="145"/>
        <v/>
      </c>
      <c r="P733" s="2" t="str">
        <f t="shared" si="146"/>
        <v/>
      </c>
      <c r="Q733" s="2" t="str">
        <f t="shared" si="147"/>
        <v/>
      </c>
      <c r="R733" s="2" t="str">
        <f t="shared" si="148"/>
        <v/>
      </c>
    </row>
    <row r="734" spans="1:18" ht="14.1">
      <c r="A734" s="6">
        <v>732</v>
      </c>
      <c r="B734" s="14" t="s">
        <v>1527</v>
      </c>
      <c r="C734" s="7" t="b">
        <f t="shared" si="137"/>
        <v>0</v>
      </c>
      <c r="D734" s="15" t="s">
        <v>1528</v>
      </c>
      <c r="E734" s="15" t="s">
        <v>1528</v>
      </c>
      <c r="F734" s="15" t="s">
        <v>1529</v>
      </c>
      <c r="G734" s="2" t="s">
        <v>1530</v>
      </c>
      <c r="H734" s="2" t="str">
        <f t="shared" si="141"/>
        <v>C : INDUSTRIE MANUFACTURIÈRE</v>
      </c>
      <c r="I734" s="2" t="str">
        <f t="shared" si="142"/>
        <v>28 : Fabrication de machines et équipements n.c.a.</v>
      </c>
      <c r="J734" s="2" t="str">
        <f t="shared" si="143"/>
        <v>27.9 : Fabrication d'autres matériels électriques</v>
      </c>
      <c r="K734" s="2" t="str">
        <f t="shared" si="138"/>
        <v/>
      </c>
      <c r="L734" s="2" t="str">
        <f t="shared" si="139"/>
        <v/>
      </c>
      <c r="M734" s="2" t="str">
        <f t="shared" si="140"/>
        <v/>
      </c>
      <c r="N734" s="2" t="str">
        <f t="shared" si="144"/>
        <v>27.90 : Fabrication d'autres matériels électriques</v>
      </c>
      <c r="O734" s="43" t="str">
        <f t="shared" si="145"/>
        <v/>
      </c>
      <c r="P734" s="2" t="str">
        <f t="shared" si="146"/>
        <v/>
      </c>
      <c r="Q734" s="2" t="str">
        <f t="shared" si="147"/>
        <v/>
      </c>
      <c r="R734" s="2" t="str">
        <f t="shared" si="148"/>
        <v/>
      </c>
    </row>
    <row r="735" spans="1:18">
      <c r="A735" s="6">
        <v>733</v>
      </c>
      <c r="B735" s="12"/>
      <c r="C735" s="7" t="b">
        <f t="shared" si="137"/>
        <v>0</v>
      </c>
      <c r="D735" s="13"/>
      <c r="E735" s="13"/>
      <c r="F735" s="13"/>
      <c r="G735" s="2" t="s">
        <v>25</v>
      </c>
      <c r="H735" s="2" t="str">
        <f t="shared" si="141"/>
        <v>C : INDUSTRIE MANUFACTURIÈRE</v>
      </c>
      <c r="I735" s="2" t="str">
        <f t="shared" si="142"/>
        <v>28 : Fabrication de machines et équipements n.c.a.</v>
      </c>
      <c r="J735" s="2" t="str">
        <f t="shared" si="143"/>
        <v>27.9 : Fabrication d'autres matériels électriques</v>
      </c>
      <c r="K735" s="2" t="str">
        <f t="shared" si="138"/>
        <v/>
      </c>
      <c r="L735" s="2" t="str">
        <f t="shared" si="139"/>
        <v/>
      </c>
      <c r="M735" s="2" t="str">
        <f t="shared" si="140"/>
        <v xml:space="preserve"> . . . . . . . . . . . . . . . . . . . . . . . . . . . . . . . . . . . . . . . . . . . . . . . . . . . . . . . . . . . . . . . . . . . . . . . . . .</v>
      </c>
      <c r="N735" s="2" t="str">
        <f t="shared" si="144"/>
        <v>27.90 : Fabrication d'autres matériels électriques</v>
      </c>
      <c r="O735" s="43" t="str">
        <f t="shared" si="145"/>
        <v/>
      </c>
      <c r="P735" s="2" t="str">
        <f t="shared" si="146"/>
        <v/>
      </c>
      <c r="Q735" s="2" t="str">
        <f t="shared" si="147"/>
        <v/>
      </c>
      <c r="R735" s="2" t="str">
        <f t="shared" si="148"/>
        <v/>
      </c>
    </row>
    <row r="736" spans="1:18">
      <c r="A736" s="6">
        <v>734</v>
      </c>
      <c r="B736" s="10" t="s">
        <v>1531</v>
      </c>
      <c r="C736" s="7" t="b">
        <f t="shared" si="137"/>
        <v>0</v>
      </c>
      <c r="D736" s="11" t="s">
        <v>1532</v>
      </c>
      <c r="E736" s="11" t="s">
        <v>1532</v>
      </c>
      <c r="F736" s="11" t="s">
        <v>1532</v>
      </c>
      <c r="G736" s="2" t="s">
        <v>1533</v>
      </c>
      <c r="H736" s="2" t="str">
        <f t="shared" si="141"/>
        <v>C : INDUSTRIE MANUFACTURIÈRE</v>
      </c>
      <c r="I736" s="2" t="str">
        <f t="shared" si="142"/>
        <v>28 : Fabrication de machines et équipements n.c.a.</v>
      </c>
      <c r="J736" s="2" t="str">
        <f t="shared" si="143"/>
        <v>28.1 : Fabrication de machines d'usage général</v>
      </c>
      <c r="K736" s="2" t="str">
        <f t="shared" si="138"/>
        <v/>
      </c>
      <c r="L736" s="2" t="str">
        <f t="shared" si="139"/>
        <v/>
      </c>
      <c r="M736" s="2" t="str">
        <f t="shared" si="140"/>
        <v/>
      </c>
      <c r="N736" s="2" t="str">
        <f t="shared" si="144"/>
        <v>27.90 : Fabrication d'autres matériels électriques</v>
      </c>
      <c r="O736" s="43" t="str">
        <f t="shared" si="145"/>
        <v/>
      </c>
      <c r="P736" s="2" t="str">
        <f t="shared" si="146"/>
        <v/>
      </c>
      <c r="Q736" s="2" t="str">
        <f t="shared" si="147"/>
        <v/>
      </c>
      <c r="R736" s="2" t="str">
        <f t="shared" si="148"/>
        <v/>
      </c>
    </row>
    <row r="737" spans="1:18" ht="24.95">
      <c r="A737" s="6">
        <v>735</v>
      </c>
      <c r="B737" s="16" t="s">
        <v>1534</v>
      </c>
      <c r="C737" s="7" t="b">
        <f t="shared" si="137"/>
        <v>0</v>
      </c>
      <c r="D737" s="20" t="s">
        <v>1535</v>
      </c>
      <c r="E737" s="20" t="s">
        <v>1536</v>
      </c>
      <c r="F737" s="20" t="s">
        <v>1537</v>
      </c>
      <c r="G737" s="2" t="s">
        <v>33</v>
      </c>
      <c r="H737" s="2" t="str">
        <f t="shared" si="141"/>
        <v>C : INDUSTRIE MANUFACTURIÈRE</v>
      </c>
      <c r="I737" s="2" t="str">
        <f t="shared" si="142"/>
        <v>28 : Fabrication de machines et équipements n.c.a.</v>
      </c>
      <c r="J737" s="2" t="str">
        <f t="shared" si="143"/>
        <v>28.1 : Fabrication de machines d'usage général</v>
      </c>
      <c r="K737" s="2" t="str">
        <f t="shared" si="138"/>
        <v/>
      </c>
      <c r="L737" s="2" t="str">
        <f t="shared" si="139"/>
        <v/>
      </c>
      <c r="M737" s="2" t="str">
        <f t="shared" si="140"/>
        <v/>
      </c>
      <c r="N737" s="2" t="str">
        <f t="shared" si="144"/>
        <v>28.11 : Fabrication de moteurs et turbines, à l'exception des moteurs d’avions et de véhicules</v>
      </c>
      <c r="O737" s="43" t="str">
        <f t="shared" si="145"/>
        <v/>
      </c>
      <c r="P737" s="2" t="str">
        <f t="shared" si="146"/>
        <v/>
      </c>
      <c r="Q737" s="2" t="str">
        <f t="shared" si="147"/>
        <v/>
      </c>
      <c r="R737" s="2" t="str">
        <f t="shared" si="148"/>
        <v/>
      </c>
    </row>
    <row r="738" spans="1:18" ht="25.7">
      <c r="A738" s="6">
        <v>736</v>
      </c>
      <c r="B738" s="7" t="s">
        <v>1538</v>
      </c>
      <c r="C738" s="7" t="b">
        <f t="shared" si="137"/>
        <v>1</v>
      </c>
      <c r="D738" s="8" t="s">
        <v>1535</v>
      </c>
      <c r="E738" s="8" t="s">
        <v>1536</v>
      </c>
      <c r="F738" s="8" t="s">
        <v>1537</v>
      </c>
      <c r="G738" s="2" t="s">
        <v>1539</v>
      </c>
      <c r="H738" s="2" t="str">
        <f t="shared" si="141"/>
        <v>C : INDUSTRIE MANUFACTURIÈRE</v>
      </c>
      <c r="I738" s="2" t="str">
        <f t="shared" si="142"/>
        <v>28 : Fabrication de machines et équipements n.c.a.</v>
      </c>
      <c r="J738" s="2" t="str">
        <f t="shared" si="143"/>
        <v>28.1 : Fabrication de machines d'usage général</v>
      </c>
      <c r="K738" s="2" t="str">
        <f t="shared" si="138"/>
        <v/>
      </c>
      <c r="L738" s="2" t="str">
        <f t="shared" si="139"/>
        <v/>
      </c>
      <c r="M738" s="2" t="str">
        <f t="shared" si="140"/>
        <v/>
      </c>
      <c r="N738" s="2" t="str">
        <f t="shared" si="144"/>
        <v>28.11 : Fabrication de moteurs et turbines, à l'exception des moteurs d’avions et de véhicules</v>
      </c>
      <c r="O738" s="43" t="str">
        <f t="shared" si="145"/>
        <v>28.11Z</v>
      </c>
      <c r="P738" s="2" t="str">
        <f t="shared" si="146"/>
        <v>Fabrication de moteurs et turbines, à l'exception des moteurs d’avions et de véhicules</v>
      </c>
      <c r="Q738" s="2" t="str">
        <f t="shared" si="147"/>
        <v>Fabrication moteurs &amp; turbines sf moteurs d'avions &amp; de véhicules</v>
      </c>
      <c r="R738" s="2" t="str">
        <f t="shared" si="148"/>
        <v>Fab. moteur &amp; turb. sf pr avion &amp; véhic.</v>
      </c>
    </row>
    <row r="739" spans="1:18">
      <c r="A739" s="6">
        <v>737</v>
      </c>
      <c r="B739" s="16" t="s">
        <v>1540</v>
      </c>
      <c r="C739" s="7" t="b">
        <f t="shared" si="137"/>
        <v>0</v>
      </c>
      <c r="D739" s="17" t="s">
        <v>1541</v>
      </c>
      <c r="E739" s="17" t="s">
        <v>1541</v>
      </c>
      <c r="F739" s="17" t="s">
        <v>1542</v>
      </c>
      <c r="G739" s="2" t="s">
        <v>33</v>
      </c>
      <c r="H739" s="2" t="str">
        <f t="shared" si="141"/>
        <v>C : INDUSTRIE MANUFACTURIÈRE</v>
      </c>
      <c r="I739" s="2" t="str">
        <f t="shared" si="142"/>
        <v>28 : Fabrication de machines et équipements n.c.a.</v>
      </c>
      <c r="J739" s="2" t="str">
        <f t="shared" si="143"/>
        <v>28.1 : Fabrication de machines d'usage général</v>
      </c>
      <c r="K739" s="2" t="str">
        <f t="shared" si="138"/>
        <v/>
      </c>
      <c r="L739" s="2" t="str">
        <f t="shared" si="139"/>
        <v/>
      </c>
      <c r="M739" s="2" t="str">
        <f t="shared" si="140"/>
        <v/>
      </c>
      <c r="N739" s="2" t="str">
        <f t="shared" si="144"/>
        <v>28.12 : Fabrication d'équipements hydrauliques et pneumatiques</v>
      </c>
      <c r="O739" s="43" t="str">
        <f t="shared" si="145"/>
        <v/>
      </c>
      <c r="P739" s="2" t="str">
        <f t="shared" si="146"/>
        <v/>
      </c>
      <c r="Q739" s="2" t="str">
        <f t="shared" si="147"/>
        <v/>
      </c>
      <c r="R739" s="2" t="str">
        <f t="shared" si="148"/>
        <v/>
      </c>
    </row>
    <row r="740" spans="1:18">
      <c r="A740" s="6">
        <v>738</v>
      </c>
      <c r="B740" s="7" t="s">
        <v>1543</v>
      </c>
      <c r="C740" s="7" t="b">
        <f t="shared" si="137"/>
        <v>1</v>
      </c>
      <c r="D740" s="8" t="s">
        <v>1541</v>
      </c>
      <c r="E740" s="8" t="s">
        <v>1541</v>
      </c>
      <c r="F740" s="8" t="s">
        <v>1542</v>
      </c>
      <c r="G740" s="2" t="s">
        <v>1544</v>
      </c>
      <c r="H740" s="2" t="str">
        <f t="shared" si="141"/>
        <v>C : INDUSTRIE MANUFACTURIÈRE</v>
      </c>
      <c r="I740" s="2" t="str">
        <f t="shared" si="142"/>
        <v>28 : Fabrication de machines et équipements n.c.a.</v>
      </c>
      <c r="J740" s="2" t="str">
        <f t="shared" si="143"/>
        <v>28.1 : Fabrication de machines d'usage général</v>
      </c>
      <c r="K740" s="2" t="str">
        <f t="shared" si="138"/>
        <v/>
      </c>
      <c r="L740" s="2" t="str">
        <f t="shared" si="139"/>
        <v/>
      </c>
      <c r="M740" s="2" t="str">
        <f t="shared" si="140"/>
        <v/>
      </c>
      <c r="N740" s="2" t="str">
        <f t="shared" si="144"/>
        <v>28.12 : Fabrication d'équipements hydrauliques et pneumatiques</v>
      </c>
      <c r="O740" s="43" t="str">
        <f t="shared" si="145"/>
        <v>28.12Z</v>
      </c>
      <c r="P740" s="2" t="str">
        <f t="shared" si="146"/>
        <v>Fabrication d'équipements hydrauliques et pneumatiques</v>
      </c>
      <c r="Q740" s="2" t="str">
        <f t="shared" si="147"/>
        <v>Fabrication d'équipements hydrauliques et pneumatiques</v>
      </c>
      <c r="R740" s="2" t="str">
        <f t="shared" si="148"/>
        <v>Fab. équipement hydraulique &amp; pneumatiq.</v>
      </c>
    </row>
    <row r="741" spans="1:18">
      <c r="A741" s="6">
        <v>739</v>
      </c>
      <c r="B741" s="16" t="s">
        <v>1545</v>
      </c>
      <c r="C741" s="7" t="b">
        <f t="shared" si="137"/>
        <v>0</v>
      </c>
      <c r="D741" s="17" t="s">
        <v>1546</v>
      </c>
      <c r="E741" s="17" t="s">
        <v>1546</v>
      </c>
      <c r="F741" s="17" t="s">
        <v>1547</v>
      </c>
      <c r="G741" s="2" t="s">
        <v>33</v>
      </c>
      <c r="H741" s="2" t="str">
        <f t="shared" si="141"/>
        <v>C : INDUSTRIE MANUFACTURIÈRE</v>
      </c>
      <c r="I741" s="2" t="str">
        <f t="shared" si="142"/>
        <v>28 : Fabrication de machines et équipements n.c.a.</v>
      </c>
      <c r="J741" s="2" t="str">
        <f t="shared" si="143"/>
        <v>28.1 : Fabrication de machines d'usage général</v>
      </c>
      <c r="K741" s="2" t="str">
        <f t="shared" si="138"/>
        <v/>
      </c>
      <c r="L741" s="2" t="str">
        <f t="shared" si="139"/>
        <v/>
      </c>
      <c r="M741" s="2" t="str">
        <f t="shared" si="140"/>
        <v/>
      </c>
      <c r="N741" s="2" t="str">
        <f t="shared" si="144"/>
        <v>28.13 : Fabrication d'autres pompes et compresseurs</v>
      </c>
      <c r="O741" s="43" t="str">
        <f t="shared" si="145"/>
        <v/>
      </c>
      <c r="P741" s="2" t="str">
        <f t="shared" si="146"/>
        <v/>
      </c>
      <c r="Q741" s="2" t="str">
        <f t="shared" si="147"/>
        <v/>
      </c>
      <c r="R741" s="2" t="str">
        <f t="shared" si="148"/>
        <v/>
      </c>
    </row>
    <row r="742" spans="1:18">
      <c r="A742" s="6">
        <v>740</v>
      </c>
      <c r="B742" s="7" t="s">
        <v>1548</v>
      </c>
      <c r="C742" s="7" t="b">
        <f t="shared" si="137"/>
        <v>1</v>
      </c>
      <c r="D742" s="8" t="s">
        <v>1546</v>
      </c>
      <c r="E742" s="8" t="s">
        <v>1546</v>
      </c>
      <c r="F742" s="8" t="s">
        <v>1547</v>
      </c>
      <c r="G742" s="2" t="s">
        <v>1549</v>
      </c>
      <c r="H742" s="2" t="str">
        <f t="shared" si="141"/>
        <v>C : INDUSTRIE MANUFACTURIÈRE</v>
      </c>
      <c r="I742" s="2" t="str">
        <f t="shared" si="142"/>
        <v>28 : Fabrication de machines et équipements n.c.a.</v>
      </c>
      <c r="J742" s="2" t="str">
        <f t="shared" si="143"/>
        <v>28.1 : Fabrication de machines d'usage général</v>
      </c>
      <c r="K742" s="2" t="str">
        <f t="shared" si="138"/>
        <v/>
      </c>
      <c r="L742" s="2" t="str">
        <f t="shared" si="139"/>
        <v/>
      </c>
      <c r="M742" s="2" t="str">
        <f t="shared" si="140"/>
        <v/>
      </c>
      <c r="N742" s="2" t="str">
        <f t="shared" si="144"/>
        <v>28.13 : Fabrication d'autres pompes et compresseurs</v>
      </c>
      <c r="O742" s="43" t="str">
        <f t="shared" si="145"/>
        <v>28.13Z</v>
      </c>
      <c r="P742" s="2" t="str">
        <f t="shared" si="146"/>
        <v>Fabrication d'autres pompes et compresseurs</v>
      </c>
      <c r="Q742" s="2" t="str">
        <f t="shared" si="147"/>
        <v>Fabrication d'autres pompes et compresseurs</v>
      </c>
      <c r="R742" s="2" t="str">
        <f t="shared" si="148"/>
        <v>Fabric. d'autres pompes et compresseurs</v>
      </c>
    </row>
    <row r="743" spans="1:18">
      <c r="A743" s="6">
        <v>741</v>
      </c>
      <c r="B743" s="16" t="s">
        <v>1550</v>
      </c>
      <c r="C743" s="7" t="b">
        <f t="shared" si="137"/>
        <v>0</v>
      </c>
      <c r="D743" s="23" t="s">
        <v>1551</v>
      </c>
      <c r="E743" s="23" t="s">
        <v>1551</v>
      </c>
      <c r="F743" s="23" t="s">
        <v>1552</v>
      </c>
      <c r="G743" s="2" t="s">
        <v>33</v>
      </c>
      <c r="H743" s="2" t="str">
        <f t="shared" si="141"/>
        <v>C : INDUSTRIE MANUFACTURIÈRE</v>
      </c>
      <c r="I743" s="2" t="str">
        <f t="shared" si="142"/>
        <v>28 : Fabrication de machines et équipements n.c.a.</v>
      </c>
      <c r="J743" s="2" t="str">
        <f t="shared" si="143"/>
        <v>28.1 : Fabrication de machines d'usage général</v>
      </c>
      <c r="K743" s="2" t="str">
        <f t="shared" si="138"/>
        <v/>
      </c>
      <c r="L743" s="2" t="str">
        <f t="shared" si="139"/>
        <v/>
      </c>
      <c r="M743" s="2" t="str">
        <f t="shared" si="140"/>
        <v/>
      </c>
      <c r="N743" s="2" t="str">
        <f t="shared" si="144"/>
        <v>28.14 : Fabrication d'autres articles de robinetterie</v>
      </c>
      <c r="O743" s="43" t="str">
        <f t="shared" si="145"/>
        <v/>
      </c>
      <c r="P743" s="2" t="str">
        <f t="shared" si="146"/>
        <v/>
      </c>
      <c r="Q743" s="2" t="str">
        <f t="shared" si="147"/>
        <v/>
      </c>
      <c r="R743" s="2" t="str">
        <f t="shared" si="148"/>
        <v/>
      </c>
    </row>
    <row r="744" spans="1:18">
      <c r="A744" s="6">
        <v>742</v>
      </c>
      <c r="B744" s="7" t="s">
        <v>1553</v>
      </c>
      <c r="C744" s="7" t="b">
        <f t="shared" si="137"/>
        <v>1</v>
      </c>
      <c r="D744" s="8" t="s">
        <v>1551</v>
      </c>
      <c r="E744" s="8" t="s">
        <v>1551</v>
      </c>
      <c r="F744" s="8" t="s">
        <v>1552</v>
      </c>
      <c r="G744" s="2" t="s">
        <v>1554</v>
      </c>
      <c r="H744" s="2" t="str">
        <f t="shared" si="141"/>
        <v>C : INDUSTRIE MANUFACTURIÈRE</v>
      </c>
      <c r="I744" s="2" t="str">
        <f t="shared" si="142"/>
        <v>28 : Fabrication de machines et équipements n.c.a.</v>
      </c>
      <c r="J744" s="2" t="str">
        <f t="shared" si="143"/>
        <v>28.1 : Fabrication de machines d'usage général</v>
      </c>
      <c r="K744" s="2" t="str">
        <f t="shared" si="138"/>
        <v/>
      </c>
      <c r="L744" s="2" t="str">
        <f t="shared" si="139"/>
        <v/>
      </c>
      <c r="M744" s="2" t="str">
        <f t="shared" si="140"/>
        <v/>
      </c>
      <c r="N744" s="2" t="str">
        <f t="shared" si="144"/>
        <v>28.14 : Fabrication d'autres articles de robinetterie</v>
      </c>
      <c r="O744" s="43" t="str">
        <f t="shared" si="145"/>
        <v>28.14Z</v>
      </c>
      <c r="P744" s="2" t="str">
        <f t="shared" si="146"/>
        <v>Fabrication d'autres articles de robinetterie</v>
      </c>
      <c r="Q744" s="2" t="str">
        <f t="shared" si="147"/>
        <v>Fabrication d'autres articles de robinetterie</v>
      </c>
      <c r="R744" s="2" t="str">
        <f t="shared" si="148"/>
        <v>Fabric. autres articles de robinetterie</v>
      </c>
    </row>
    <row r="745" spans="1:18">
      <c r="A745" s="6">
        <v>743</v>
      </c>
      <c r="B745" s="16" t="s">
        <v>1555</v>
      </c>
      <c r="C745" s="7" t="b">
        <f t="shared" si="137"/>
        <v>0</v>
      </c>
      <c r="D745" s="17" t="s">
        <v>1556</v>
      </c>
      <c r="E745" s="17" t="s">
        <v>1556</v>
      </c>
      <c r="F745" s="17" t="s">
        <v>1557</v>
      </c>
      <c r="G745" s="2" t="s">
        <v>33</v>
      </c>
      <c r="H745" s="2" t="str">
        <f t="shared" si="141"/>
        <v>C : INDUSTRIE MANUFACTURIÈRE</v>
      </c>
      <c r="I745" s="2" t="str">
        <f t="shared" si="142"/>
        <v>28 : Fabrication de machines et équipements n.c.a.</v>
      </c>
      <c r="J745" s="2" t="str">
        <f t="shared" si="143"/>
        <v>28.1 : Fabrication de machines d'usage général</v>
      </c>
      <c r="K745" s="2" t="str">
        <f t="shared" si="138"/>
        <v/>
      </c>
      <c r="L745" s="2" t="str">
        <f t="shared" si="139"/>
        <v/>
      </c>
      <c r="M745" s="2" t="str">
        <f t="shared" si="140"/>
        <v/>
      </c>
      <c r="N745" s="2" t="str">
        <f t="shared" si="144"/>
        <v>28.15 : Fabrication d'engrenages et d'organes mécaniques de transmission</v>
      </c>
      <c r="O745" s="43" t="str">
        <f t="shared" si="145"/>
        <v/>
      </c>
      <c r="P745" s="2" t="str">
        <f t="shared" si="146"/>
        <v/>
      </c>
      <c r="Q745" s="2" t="str">
        <f t="shared" si="147"/>
        <v/>
      </c>
      <c r="R745" s="2" t="str">
        <f t="shared" si="148"/>
        <v/>
      </c>
    </row>
    <row r="746" spans="1:18">
      <c r="A746" s="6">
        <v>744</v>
      </c>
      <c r="B746" s="7" t="s">
        <v>1558</v>
      </c>
      <c r="C746" s="7" t="b">
        <f t="shared" si="137"/>
        <v>1</v>
      </c>
      <c r="D746" s="8" t="s">
        <v>1556</v>
      </c>
      <c r="E746" s="8" t="s">
        <v>1556</v>
      </c>
      <c r="F746" s="8" t="s">
        <v>1557</v>
      </c>
      <c r="G746" s="2" t="s">
        <v>1559</v>
      </c>
      <c r="H746" s="2" t="str">
        <f t="shared" si="141"/>
        <v>C : INDUSTRIE MANUFACTURIÈRE</v>
      </c>
      <c r="I746" s="2" t="str">
        <f t="shared" si="142"/>
        <v>28 : Fabrication de machines et équipements n.c.a.</v>
      </c>
      <c r="J746" s="2" t="str">
        <f t="shared" si="143"/>
        <v>28.1 : Fabrication de machines d'usage général</v>
      </c>
      <c r="K746" s="2" t="str">
        <f t="shared" si="138"/>
        <v/>
      </c>
      <c r="L746" s="2" t="str">
        <f t="shared" si="139"/>
        <v/>
      </c>
      <c r="M746" s="2" t="str">
        <f t="shared" si="140"/>
        <v/>
      </c>
      <c r="N746" s="2" t="str">
        <f t="shared" si="144"/>
        <v>28.15 : Fabrication d'engrenages et d'organes mécaniques de transmission</v>
      </c>
      <c r="O746" s="43" t="str">
        <f t="shared" si="145"/>
        <v>28.15Z</v>
      </c>
      <c r="P746" s="2" t="str">
        <f t="shared" si="146"/>
        <v>Fabrication d'engrenages et d'organes mécaniques de transmission</v>
      </c>
      <c r="Q746" s="2" t="str">
        <f t="shared" si="147"/>
        <v>Fabrication d'engrenages et d'organes mécaniques de transmission</v>
      </c>
      <c r="R746" s="2" t="str">
        <f t="shared" si="148"/>
        <v>Fab. engrenage &amp; organe méca. transmis.</v>
      </c>
    </row>
    <row r="747" spans="1:18">
      <c r="A747" s="6">
        <v>745</v>
      </c>
      <c r="B747" s="12"/>
      <c r="C747" s="7" t="b">
        <f t="shared" si="137"/>
        <v>0</v>
      </c>
      <c r="D747" s="13"/>
      <c r="E747" s="13"/>
      <c r="F747" s="13"/>
      <c r="G747" s="2" t="s">
        <v>25</v>
      </c>
      <c r="H747" s="2" t="str">
        <f t="shared" si="141"/>
        <v>C : INDUSTRIE MANUFACTURIÈRE</v>
      </c>
      <c r="I747" s="2" t="str">
        <f t="shared" si="142"/>
        <v>28 : Fabrication de machines et équipements n.c.a.</v>
      </c>
      <c r="J747" s="2" t="str">
        <f t="shared" si="143"/>
        <v>28.1 : Fabrication de machines d'usage général</v>
      </c>
      <c r="K747" s="2" t="str">
        <f t="shared" si="138"/>
        <v/>
      </c>
      <c r="L747" s="2" t="str">
        <f t="shared" si="139"/>
        <v/>
      </c>
      <c r="M747" s="2" t="str">
        <f t="shared" si="140"/>
        <v xml:space="preserve"> . . . . . . . . . . . . . . . . . . . . . . . . . . . . . . . . . . . . . . . . . . . . . . . . . . . . . . . . . . . . . . . . . . . . . . . . . .</v>
      </c>
      <c r="N747" s="2" t="str">
        <f t="shared" si="144"/>
        <v>28.15 : Fabrication d'engrenages et d'organes mécaniques de transmission</v>
      </c>
      <c r="O747" s="43" t="str">
        <f t="shared" si="145"/>
        <v/>
      </c>
      <c r="P747" s="2" t="str">
        <f t="shared" si="146"/>
        <v/>
      </c>
      <c r="Q747" s="2" t="str">
        <f t="shared" si="147"/>
        <v/>
      </c>
      <c r="R747" s="2" t="str">
        <f t="shared" si="148"/>
        <v/>
      </c>
    </row>
    <row r="748" spans="1:18">
      <c r="A748" s="6">
        <v>746</v>
      </c>
      <c r="B748" s="10" t="s">
        <v>1560</v>
      </c>
      <c r="C748" s="7" t="b">
        <f t="shared" si="137"/>
        <v>0</v>
      </c>
      <c r="D748" s="11" t="s">
        <v>1561</v>
      </c>
      <c r="E748" s="11" t="s">
        <v>1561</v>
      </c>
      <c r="F748" s="11" t="s">
        <v>1562</v>
      </c>
      <c r="G748" s="2" t="s">
        <v>1563</v>
      </c>
      <c r="H748" s="2" t="str">
        <f t="shared" si="141"/>
        <v>C : INDUSTRIE MANUFACTURIÈRE</v>
      </c>
      <c r="I748" s="2" t="str">
        <f t="shared" si="142"/>
        <v>28 : Fabrication de machines et équipements n.c.a.</v>
      </c>
      <c r="J748" s="2" t="str">
        <f t="shared" si="143"/>
        <v>28.2 : Fabrication d'autres machines d'usage général</v>
      </c>
      <c r="K748" s="2" t="str">
        <f t="shared" si="138"/>
        <v/>
      </c>
      <c r="L748" s="2" t="str">
        <f t="shared" si="139"/>
        <v/>
      </c>
      <c r="M748" s="2" t="str">
        <f t="shared" si="140"/>
        <v/>
      </c>
      <c r="N748" s="2" t="str">
        <f t="shared" si="144"/>
        <v>28.15 : Fabrication d'engrenages et d'organes mécaniques de transmission</v>
      </c>
      <c r="O748" s="43" t="str">
        <f t="shared" si="145"/>
        <v/>
      </c>
      <c r="P748" s="2" t="str">
        <f t="shared" si="146"/>
        <v/>
      </c>
      <c r="Q748" s="2" t="str">
        <f t="shared" si="147"/>
        <v/>
      </c>
      <c r="R748" s="2" t="str">
        <f t="shared" si="148"/>
        <v/>
      </c>
    </row>
    <row r="749" spans="1:18">
      <c r="A749" s="6">
        <v>747</v>
      </c>
      <c r="B749" s="16" t="s">
        <v>1564</v>
      </c>
      <c r="C749" s="7" t="b">
        <f t="shared" si="137"/>
        <v>0</v>
      </c>
      <c r="D749" s="17" t="s">
        <v>1565</v>
      </c>
      <c r="E749" s="17" t="s">
        <v>1565</v>
      </c>
      <c r="F749" s="17" t="s">
        <v>1565</v>
      </c>
      <c r="G749" s="2" t="s">
        <v>33</v>
      </c>
      <c r="H749" s="2" t="str">
        <f t="shared" si="141"/>
        <v>C : INDUSTRIE MANUFACTURIÈRE</v>
      </c>
      <c r="I749" s="2" t="str">
        <f t="shared" si="142"/>
        <v>28 : Fabrication de machines et équipements n.c.a.</v>
      </c>
      <c r="J749" s="2" t="str">
        <f t="shared" si="143"/>
        <v>28.2 : Fabrication d'autres machines d'usage général</v>
      </c>
      <c r="K749" s="2" t="str">
        <f t="shared" si="138"/>
        <v/>
      </c>
      <c r="L749" s="2" t="str">
        <f t="shared" si="139"/>
        <v/>
      </c>
      <c r="M749" s="2" t="str">
        <f t="shared" si="140"/>
        <v/>
      </c>
      <c r="N749" s="2" t="str">
        <f t="shared" si="144"/>
        <v>28.21 : Fabrication de fours et brûleurs</v>
      </c>
      <c r="O749" s="43" t="str">
        <f t="shared" si="145"/>
        <v/>
      </c>
      <c r="P749" s="2" t="str">
        <f t="shared" si="146"/>
        <v/>
      </c>
      <c r="Q749" s="2" t="str">
        <f t="shared" si="147"/>
        <v/>
      </c>
      <c r="R749" s="2" t="str">
        <f t="shared" si="148"/>
        <v/>
      </c>
    </row>
    <row r="750" spans="1:18">
      <c r="A750" s="6">
        <v>748</v>
      </c>
      <c r="B750" s="7" t="s">
        <v>1566</v>
      </c>
      <c r="C750" s="7" t="b">
        <f t="shared" si="137"/>
        <v>1</v>
      </c>
      <c r="D750" s="8" t="s">
        <v>1565</v>
      </c>
      <c r="E750" s="8" t="s">
        <v>1565</v>
      </c>
      <c r="F750" s="8" t="s">
        <v>1565</v>
      </c>
      <c r="G750" s="2" t="s">
        <v>1567</v>
      </c>
      <c r="H750" s="2" t="str">
        <f t="shared" si="141"/>
        <v>C : INDUSTRIE MANUFACTURIÈRE</v>
      </c>
      <c r="I750" s="2" t="str">
        <f t="shared" si="142"/>
        <v>28 : Fabrication de machines et équipements n.c.a.</v>
      </c>
      <c r="J750" s="2" t="str">
        <f t="shared" si="143"/>
        <v>28.2 : Fabrication d'autres machines d'usage général</v>
      </c>
      <c r="K750" s="2" t="str">
        <f t="shared" si="138"/>
        <v/>
      </c>
      <c r="L750" s="2" t="str">
        <f t="shared" si="139"/>
        <v/>
      </c>
      <c r="M750" s="2" t="str">
        <f t="shared" si="140"/>
        <v/>
      </c>
      <c r="N750" s="2" t="str">
        <f t="shared" si="144"/>
        <v>28.21 : Fabrication de fours et brûleurs</v>
      </c>
      <c r="O750" s="43" t="str">
        <f t="shared" si="145"/>
        <v>28.21Z</v>
      </c>
      <c r="P750" s="2" t="str">
        <f t="shared" si="146"/>
        <v>Fabrication de fours et brûleurs</v>
      </c>
      <c r="Q750" s="2" t="str">
        <f t="shared" si="147"/>
        <v>Fabrication de fours et brûleurs</v>
      </c>
      <c r="R750" s="2" t="str">
        <f t="shared" si="148"/>
        <v>Fabrication de fours et brûleurs</v>
      </c>
    </row>
    <row r="751" spans="1:18">
      <c r="A751" s="6">
        <v>749</v>
      </c>
      <c r="B751" s="16" t="s">
        <v>1568</v>
      </c>
      <c r="C751" s="7" t="b">
        <f t="shared" si="137"/>
        <v>0</v>
      </c>
      <c r="D751" s="17" t="s">
        <v>1569</v>
      </c>
      <c r="E751" s="17" t="s">
        <v>1569</v>
      </c>
      <c r="F751" s="17" t="s">
        <v>1570</v>
      </c>
      <c r="G751" s="2" t="s">
        <v>33</v>
      </c>
      <c r="H751" s="2" t="str">
        <f t="shared" si="141"/>
        <v>C : INDUSTRIE MANUFACTURIÈRE</v>
      </c>
      <c r="I751" s="2" t="str">
        <f t="shared" si="142"/>
        <v>28 : Fabrication de machines et équipements n.c.a.</v>
      </c>
      <c r="J751" s="2" t="str">
        <f t="shared" si="143"/>
        <v>28.2 : Fabrication d'autres machines d'usage général</v>
      </c>
      <c r="K751" s="2" t="str">
        <f t="shared" si="138"/>
        <v/>
      </c>
      <c r="L751" s="2" t="str">
        <f t="shared" si="139"/>
        <v/>
      </c>
      <c r="M751" s="2" t="str">
        <f t="shared" si="140"/>
        <v/>
      </c>
      <c r="N751" s="2" t="str">
        <f t="shared" si="144"/>
        <v>28.22 : Fabrication de matériel de levage et de manutention</v>
      </c>
      <c r="O751" s="43" t="str">
        <f t="shared" si="145"/>
        <v/>
      </c>
      <c r="P751" s="2" t="str">
        <f t="shared" si="146"/>
        <v/>
      </c>
      <c r="Q751" s="2" t="str">
        <f t="shared" si="147"/>
        <v/>
      </c>
      <c r="R751" s="2" t="str">
        <f t="shared" si="148"/>
        <v/>
      </c>
    </row>
    <row r="752" spans="1:18">
      <c r="A752" s="6">
        <v>750</v>
      </c>
      <c r="B752" s="7" t="s">
        <v>1571</v>
      </c>
      <c r="C752" s="7" t="b">
        <f t="shared" si="137"/>
        <v>1</v>
      </c>
      <c r="D752" s="8" t="s">
        <v>1569</v>
      </c>
      <c r="E752" s="8" t="s">
        <v>1569</v>
      </c>
      <c r="F752" s="8" t="s">
        <v>1570</v>
      </c>
      <c r="G752" s="2" t="s">
        <v>1572</v>
      </c>
      <c r="H752" s="2" t="str">
        <f t="shared" si="141"/>
        <v>C : INDUSTRIE MANUFACTURIÈRE</v>
      </c>
      <c r="I752" s="2" t="str">
        <f t="shared" si="142"/>
        <v>28 : Fabrication de machines et équipements n.c.a.</v>
      </c>
      <c r="J752" s="2" t="str">
        <f t="shared" si="143"/>
        <v>28.2 : Fabrication d'autres machines d'usage général</v>
      </c>
      <c r="K752" s="2" t="str">
        <f t="shared" si="138"/>
        <v/>
      </c>
      <c r="L752" s="2" t="str">
        <f t="shared" si="139"/>
        <v/>
      </c>
      <c r="M752" s="2" t="str">
        <f t="shared" si="140"/>
        <v/>
      </c>
      <c r="N752" s="2" t="str">
        <f t="shared" si="144"/>
        <v>28.22 : Fabrication de matériel de levage et de manutention</v>
      </c>
      <c r="O752" s="43" t="str">
        <f t="shared" si="145"/>
        <v>28.22Z</v>
      </c>
      <c r="P752" s="2" t="str">
        <f t="shared" si="146"/>
        <v>Fabrication de matériel de levage et de manutention</v>
      </c>
      <c r="Q752" s="2" t="str">
        <f t="shared" si="147"/>
        <v>Fabrication de matériel de levage et de manutention</v>
      </c>
      <c r="R752" s="2" t="str">
        <f t="shared" si="148"/>
        <v>Fab. matériel de levage &amp; de manutention</v>
      </c>
    </row>
    <row r="753" spans="1:18" ht="24.95">
      <c r="A753" s="6">
        <v>751</v>
      </c>
      <c r="B753" s="16" t="s">
        <v>1573</v>
      </c>
      <c r="C753" s="7" t="b">
        <f t="shared" si="137"/>
        <v>0</v>
      </c>
      <c r="D753" s="17" t="s">
        <v>1574</v>
      </c>
      <c r="E753" s="17" t="s">
        <v>1575</v>
      </c>
      <c r="F753" s="17" t="s">
        <v>1576</v>
      </c>
      <c r="G753" s="2" t="s">
        <v>33</v>
      </c>
      <c r="H753" s="2" t="str">
        <f t="shared" si="141"/>
        <v>C : INDUSTRIE MANUFACTURIÈRE</v>
      </c>
      <c r="I753" s="2" t="str">
        <f t="shared" si="142"/>
        <v>28 : Fabrication de machines et équipements n.c.a.</v>
      </c>
      <c r="J753" s="2" t="str">
        <f t="shared" si="143"/>
        <v>28.2 : Fabrication d'autres machines d'usage général</v>
      </c>
      <c r="K753" s="2" t="str">
        <f t="shared" si="138"/>
        <v/>
      </c>
      <c r="L753" s="2" t="str">
        <f t="shared" si="139"/>
        <v/>
      </c>
      <c r="M753" s="2" t="str">
        <f t="shared" si="140"/>
        <v/>
      </c>
      <c r="N753" s="2" t="str">
        <f t="shared" si="144"/>
        <v>28.23 : Fabrication de machines et d'équipements de bureau (à l'exception des ordinateurs et équipements périphériques)</v>
      </c>
      <c r="O753" s="43" t="str">
        <f t="shared" si="145"/>
        <v/>
      </c>
      <c r="P753" s="2" t="str">
        <f t="shared" si="146"/>
        <v/>
      </c>
      <c r="Q753" s="2" t="str">
        <f t="shared" si="147"/>
        <v/>
      </c>
      <c r="R753" s="2" t="str">
        <f t="shared" si="148"/>
        <v/>
      </c>
    </row>
    <row r="754" spans="1:18" ht="25.7">
      <c r="A754" s="6">
        <v>752</v>
      </c>
      <c r="B754" s="7" t="s">
        <v>1577</v>
      </c>
      <c r="C754" s="7" t="b">
        <f t="shared" si="137"/>
        <v>1</v>
      </c>
      <c r="D754" s="8" t="s">
        <v>1574</v>
      </c>
      <c r="E754" s="8" t="s">
        <v>1575</v>
      </c>
      <c r="F754" s="8" t="s">
        <v>1576</v>
      </c>
      <c r="G754" s="2" t="s">
        <v>1578</v>
      </c>
      <c r="H754" s="2" t="str">
        <f t="shared" si="141"/>
        <v>C : INDUSTRIE MANUFACTURIÈRE</v>
      </c>
      <c r="I754" s="2" t="str">
        <f t="shared" si="142"/>
        <v>28 : Fabrication de machines et équipements n.c.a.</v>
      </c>
      <c r="J754" s="2" t="str">
        <f t="shared" si="143"/>
        <v>28.2 : Fabrication d'autres machines d'usage général</v>
      </c>
      <c r="K754" s="2" t="str">
        <f t="shared" si="138"/>
        <v/>
      </c>
      <c r="L754" s="2" t="str">
        <f t="shared" si="139"/>
        <v/>
      </c>
      <c r="M754" s="2" t="str">
        <f t="shared" si="140"/>
        <v/>
      </c>
      <c r="N754" s="2" t="str">
        <f t="shared" si="144"/>
        <v>28.23 : Fabrication de machines et d'équipements de bureau (à l'exception des ordinateurs et équipements périphériques)</v>
      </c>
      <c r="O754" s="43" t="str">
        <f t="shared" si="145"/>
        <v>28.23Z</v>
      </c>
      <c r="P754" s="2" t="str">
        <f t="shared" si="146"/>
        <v>Fabrication de machines et d'équipements de bureau (à l'exception des ordinateurs et équipements périphériques)</v>
      </c>
      <c r="Q754" s="2" t="str">
        <f t="shared" si="147"/>
        <v>Fab. machines équipts bureau (sf ordinateurs &amp; équipts périph.)</v>
      </c>
      <c r="R754" s="2" t="str">
        <f t="shared" si="148"/>
        <v>Fab. machine équipt bureau (sf ordinat.)</v>
      </c>
    </row>
    <row r="755" spans="1:18">
      <c r="A755" s="6">
        <v>753</v>
      </c>
      <c r="B755" s="16" t="s">
        <v>1579</v>
      </c>
      <c r="C755" s="7" t="b">
        <f t="shared" si="137"/>
        <v>0</v>
      </c>
      <c r="D755" s="17" t="s">
        <v>1580</v>
      </c>
      <c r="E755" s="17" t="s">
        <v>1580</v>
      </c>
      <c r="F755" s="17" t="s">
        <v>1581</v>
      </c>
      <c r="G755" s="2" t="s">
        <v>33</v>
      </c>
      <c r="H755" s="2" t="str">
        <f t="shared" si="141"/>
        <v>C : INDUSTRIE MANUFACTURIÈRE</v>
      </c>
      <c r="I755" s="2" t="str">
        <f t="shared" si="142"/>
        <v>28 : Fabrication de machines et équipements n.c.a.</v>
      </c>
      <c r="J755" s="2" t="str">
        <f t="shared" si="143"/>
        <v>28.2 : Fabrication d'autres machines d'usage général</v>
      </c>
      <c r="K755" s="2" t="str">
        <f t="shared" si="138"/>
        <v/>
      </c>
      <c r="L755" s="2" t="str">
        <f t="shared" si="139"/>
        <v/>
      </c>
      <c r="M755" s="2" t="str">
        <f t="shared" si="140"/>
        <v/>
      </c>
      <c r="N755" s="2" t="str">
        <f t="shared" si="144"/>
        <v>28.24 : Fabrication d'outillage portatif à moteur incorporé</v>
      </c>
      <c r="O755" s="43" t="str">
        <f t="shared" si="145"/>
        <v/>
      </c>
      <c r="P755" s="2" t="str">
        <f t="shared" si="146"/>
        <v/>
      </c>
      <c r="Q755" s="2" t="str">
        <f t="shared" si="147"/>
        <v/>
      </c>
      <c r="R755" s="2" t="str">
        <f t="shared" si="148"/>
        <v/>
      </c>
    </row>
    <row r="756" spans="1:18">
      <c r="A756" s="6">
        <v>754</v>
      </c>
      <c r="B756" s="7" t="s">
        <v>1582</v>
      </c>
      <c r="C756" s="7" t="b">
        <f t="shared" si="137"/>
        <v>1</v>
      </c>
      <c r="D756" s="8" t="s">
        <v>1580</v>
      </c>
      <c r="E756" s="8" t="s">
        <v>1580</v>
      </c>
      <c r="F756" s="8" t="s">
        <v>1581</v>
      </c>
      <c r="G756" s="2" t="s">
        <v>1583</v>
      </c>
      <c r="H756" s="2" t="str">
        <f t="shared" si="141"/>
        <v>C : INDUSTRIE MANUFACTURIÈRE</v>
      </c>
      <c r="I756" s="2" t="str">
        <f t="shared" si="142"/>
        <v>28 : Fabrication de machines et équipements n.c.a.</v>
      </c>
      <c r="J756" s="2" t="str">
        <f t="shared" si="143"/>
        <v>28.2 : Fabrication d'autres machines d'usage général</v>
      </c>
      <c r="K756" s="2" t="str">
        <f t="shared" si="138"/>
        <v/>
      </c>
      <c r="L756" s="2" t="str">
        <f t="shared" si="139"/>
        <v/>
      </c>
      <c r="M756" s="2" t="str">
        <f t="shared" si="140"/>
        <v/>
      </c>
      <c r="N756" s="2" t="str">
        <f t="shared" si="144"/>
        <v>28.24 : Fabrication d'outillage portatif à moteur incorporé</v>
      </c>
      <c r="O756" s="43" t="str">
        <f t="shared" si="145"/>
        <v>28.24Z</v>
      </c>
      <c r="P756" s="2" t="str">
        <f t="shared" si="146"/>
        <v>Fabrication d'outillage portatif à moteur incorporé</v>
      </c>
      <c r="Q756" s="2" t="str">
        <f t="shared" si="147"/>
        <v>Fabrication d'outillage portatif à moteur incorporé</v>
      </c>
      <c r="R756" s="2" t="str">
        <f t="shared" si="148"/>
        <v>Fab. outillage portatif à moteur incorp.</v>
      </c>
    </row>
    <row r="757" spans="1:18">
      <c r="A757" s="6">
        <v>755</v>
      </c>
      <c r="B757" s="16" t="s">
        <v>1584</v>
      </c>
      <c r="C757" s="7" t="b">
        <f t="shared" si="137"/>
        <v>0</v>
      </c>
      <c r="D757" s="17" t="s">
        <v>1585</v>
      </c>
      <c r="E757" s="17" t="s">
        <v>1586</v>
      </c>
      <c r="F757" s="17" t="s">
        <v>1587</v>
      </c>
      <c r="G757" s="2" t="s">
        <v>33</v>
      </c>
      <c r="H757" s="2" t="str">
        <f t="shared" si="141"/>
        <v>C : INDUSTRIE MANUFACTURIÈRE</v>
      </c>
      <c r="I757" s="2" t="str">
        <f t="shared" si="142"/>
        <v>28 : Fabrication de machines et équipements n.c.a.</v>
      </c>
      <c r="J757" s="2" t="str">
        <f t="shared" si="143"/>
        <v>28.2 : Fabrication d'autres machines d'usage général</v>
      </c>
      <c r="K757" s="2" t="str">
        <f t="shared" si="138"/>
        <v/>
      </c>
      <c r="L757" s="2" t="str">
        <f t="shared" si="139"/>
        <v/>
      </c>
      <c r="M757" s="2" t="str">
        <f t="shared" si="140"/>
        <v/>
      </c>
      <c r="N757" s="2" t="str">
        <f t="shared" si="144"/>
        <v>28.25 : Fabrication d'équipements aérauliques et frigorifiques industriels</v>
      </c>
      <c r="O757" s="43" t="str">
        <f t="shared" si="145"/>
        <v/>
      </c>
      <c r="P757" s="2" t="str">
        <f t="shared" si="146"/>
        <v/>
      </c>
      <c r="Q757" s="2" t="str">
        <f t="shared" si="147"/>
        <v/>
      </c>
      <c r="R757" s="2" t="str">
        <f t="shared" si="148"/>
        <v/>
      </c>
    </row>
    <row r="758" spans="1:18">
      <c r="A758" s="6">
        <v>756</v>
      </c>
      <c r="B758" s="7" t="s">
        <v>1588</v>
      </c>
      <c r="C758" s="7" t="b">
        <f t="shared" si="137"/>
        <v>1</v>
      </c>
      <c r="D758" s="8" t="s">
        <v>1585</v>
      </c>
      <c r="E758" s="8" t="s">
        <v>1586</v>
      </c>
      <c r="F758" s="8" t="s">
        <v>1587</v>
      </c>
      <c r="G758" s="2" t="s">
        <v>1589</v>
      </c>
      <c r="H758" s="2" t="str">
        <f t="shared" si="141"/>
        <v>C : INDUSTRIE MANUFACTURIÈRE</v>
      </c>
      <c r="I758" s="2" t="str">
        <f t="shared" si="142"/>
        <v>28 : Fabrication de machines et équipements n.c.a.</v>
      </c>
      <c r="J758" s="2" t="str">
        <f t="shared" si="143"/>
        <v>28.2 : Fabrication d'autres machines d'usage général</v>
      </c>
      <c r="K758" s="2" t="str">
        <f t="shared" si="138"/>
        <v/>
      </c>
      <c r="L758" s="2" t="str">
        <f t="shared" si="139"/>
        <v/>
      </c>
      <c r="M758" s="2" t="str">
        <f t="shared" si="140"/>
        <v/>
      </c>
      <c r="N758" s="2" t="str">
        <f t="shared" si="144"/>
        <v>28.25 : Fabrication d'équipements aérauliques et frigorifiques industriels</v>
      </c>
      <c r="O758" s="43" t="str">
        <f t="shared" si="145"/>
        <v>28.25Z</v>
      </c>
      <c r="P758" s="2" t="str">
        <f t="shared" si="146"/>
        <v>Fabrication d'équipements aérauliques et frigorifiques industriels</v>
      </c>
      <c r="Q758" s="2" t="str">
        <f t="shared" si="147"/>
        <v>Fabrication équipements aérauliques et frigorifiques industriels</v>
      </c>
      <c r="R758" s="2" t="str">
        <f t="shared" si="148"/>
        <v>Fab. équipt aérauliq. &amp; frigorifiq. ind.</v>
      </c>
    </row>
    <row r="759" spans="1:18">
      <c r="A759" s="6">
        <v>757</v>
      </c>
      <c r="B759" s="16" t="s">
        <v>1590</v>
      </c>
      <c r="C759" s="7" t="b">
        <f t="shared" si="137"/>
        <v>0</v>
      </c>
      <c r="D759" s="17" t="s">
        <v>1591</v>
      </c>
      <c r="E759" s="17" t="s">
        <v>1591</v>
      </c>
      <c r="F759" s="17" t="s">
        <v>1592</v>
      </c>
      <c r="G759" s="2" t="s">
        <v>33</v>
      </c>
      <c r="H759" s="2" t="str">
        <f t="shared" si="141"/>
        <v>C : INDUSTRIE MANUFACTURIÈRE</v>
      </c>
      <c r="I759" s="2" t="str">
        <f t="shared" si="142"/>
        <v>28 : Fabrication de machines et équipements n.c.a.</v>
      </c>
      <c r="J759" s="2" t="str">
        <f t="shared" si="143"/>
        <v>28.2 : Fabrication d'autres machines d'usage général</v>
      </c>
      <c r="K759" s="2" t="str">
        <f t="shared" si="138"/>
        <v/>
      </c>
      <c r="L759" s="2" t="str">
        <f t="shared" si="139"/>
        <v/>
      </c>
      <c r="M759" s="2" t="str">
        <f t="shared" si="140"/>
        <v/>
      </c>
      <c r="N759" s="2" t="str">
        <f t="shared" si="144"/>
        <v>28.29 : Fabrication de machines diverses d'usage général</v>
      </c>
      <c r="O759" s="43" t="str">
        <f t="shared" si="145"/>
        <v/>
      </c>
      <c r="P759" s="2" t="str">
        <f t="shared" si="146"/>
        <v/>
      </c>
      <c r="Q759" s="2" t="str">
        <f t="shared" si="147"/>
        <v/>
      </c>
      <c r="R759" s="2" t="str">
        <f t="shared" si="148"/>
        <v/>
      </c>
    </row>
    <row r="760" spans="1:18" ht="25.7">
      <c r="A760" s="6">
        <v>758</v>
      </c>
      <c r="B760" s="7" t="s">
        <v>1593</v>
      </c>
      <c r="C760" s="7" t="b">
        <f t="shared" si="137"/>
        <v>0</v>
      </c>
      <c r="D760" s="24" t="s">
        <v>1594</v>
      </c>
      <c r="E760" s="24" t="s">
        <v>1595</v>
      </c>
      <c r="F760" s="24" t="s">
        <v>1596</v>
      </c>
      <c r="G760" s="2" t="s">
        <v>33</v>
      </c>
      <c r="H760" s="2" t="str">
        <f t="shared" si="141"/>
        <v>C : INDUSTRIE MANUFACTURIÈRE</v>
      </c>
      <c r="I760" s="2" t="str">
        <f t="shared" si="142"/>
        <v>28 : Fabrication de machines et équipements n.c.a.</v>
      </c>
      <c r="J760" s="2" t="str">
        <f t="shared" si="143"/>
        <v>28.2 : Fabrication d'autres machines d'usage général</v>
      </c>
      <c r="K760" s="2" t="str">
        <f t="shared" si="138"/>
        <v/>
      </c>
      <c r="L760" s="2" t="str">
        <f t="shared" si="139"/>
        <v/>
      </c>
      <c r="M760" s="2" t="str">
        <f t="shared" si="140"/>
        <v/>
      </c>
      <c r="N760" s="2" t="str">
        <f t="shared" si="144"/>
        <v>28.29 : Fabrication de machines diverses d'usage général</v>
      </c>
      <c r="O760" s="43" t="str">
        <f t="shared" si="145"/>
        <v>28.29A</v>
      </c>
      <c r="P760" s="2" t="str">
        <f t="shared" si="146"/>
        <v xml:space="preserve">Fabrication d'équipements d'emballage, de conditionnement et de pesage </v>
      </c>
      <c r="Q760" s="2" t="str">
        <f t="shared" si="147"/>
        <v>Fabrication équipts emballage, conditionnement &amp; pesage</v>
      </c>
      <c r="R760" s="2" t="str">
        <f t="shared" si="148"/>
        <v>Fab. éqpt emballage condition. &amp; pesage</v>
      </c>
    </row>
    <row r="761" spans="1:18">
      <c r="A761" s="6">
        <v>759</v>
      </c>
      <c r="B761" s="7" t="s">
        <v>1597</v>
      </c>
      <c r="C761" s="7" t="b">
        <f t="shared" si="137"/>
        <v>0</v>
      </c>
      <c r="D761" s="8" t="s">
        <v>1561</v>
      </c>
      <c r="E761" s="8" t="s">
        <v>1561</v>
      </c>
      <c r="F761" s="8" t="s">
        <v>1598</v>
      </c>
      <c r="G761" s="2" t="s">
        <v>33</v>
      </c>
      <c r="H761" s="2" t="str">
        <f t="shared" si="141"/>
        <v>C : INDUSTRIE MANUFACTURIÈRE</v>
      </c>
      <c r="I761" s="2" t="str">
        <f t="shared" si="142"/>
        <v>28 : Fabrication de machines et équipements n.c.a.</v>
      </c>
      <c r="J761" s="2" t="str">
        <f t="shared" si="143"/>
        <v>28.2 : Fabrication d'autres machines d'usage général</v>
      </c>
      <c r="K761" s="2" t="str">
        <f t="shared" si="138"/>
        <v/>
      </c>
      <c r="L761" s="2" t="str">
        <f t="shared" si="139"/>
        <v/>
      </c>
      <c r="M761" s="2" t="str">
        <f t="shared" si="140"/>
        <v/>
      </c>
      <c r="N761" s="2" t="str">
        <f t="shared" si="144"/>
        <v>28.29 : Fabrication de machines diverses d'usage général</v>
      </c>
      <c r="O761" s="43" t="str">
        <f t="shared" si="145"/>
        <v>28.29B</v>
      </c>
      <c r="P761" s="2" t="str">
        <f t="shared" si="146"/>
        <v>Fabrication d'autres machines d'usage général</v>
      </c>
      <c r="Q761" s="2" t="str">
        <f t="shared" si="147"/>
        <v>Fabrication d'autres machines d'usage général</v>
      </c>
      <c r="R761" s="2" t="str">
        <f t="shared" si="148"/>
        <v>Fab. d'autres machines d'usage général</v>
      </c>
    </row>
    <row r="762" spans="1:18">
      <c r="A762" s="6">
        <v>760</v>
      </c>
      <c r="B762" s="12"/>
      <c r="C762" s="7" t="b">
        <f t="shared" si="137"/>
        <v>0</v>
      </c>
      <c r="D762" s="13"/>
      <c r="E762" s="13"/>
      <c r="F762" s="13"/>
      <c r="G762" s="2" t="s">
        <v>25</v>
      </c>
      <c r="H762" s="2" t="str">
        <f t="shared" si="141"/>
        <v>C : INDUSTRIE MANUFACTURIÈRE</v>
      </c>
      <c r="I762" s="2" t="str">
        <f t="shared" si="142"/>
        <v>28 : Fabrication de machines et équipements n.c.a.</v>
      </c>
      <c r="J762" s="2" t="str">
        <f t="shared" si="143"/>
        <v>28.2 : Fabrication d'autres machines d'usage général</v>
      </c>
      <c r="K762" s="2" t="str">
        <f t="shared" si="138"/>
        <v/>
      </c>
      <c r="L762" s="2" t="str">
        <f t="shared" si="139"/>
        <v/>
      </c>
      <c r="M762" s="2" t="str">
        <f t="shared" si="140"/>
        <v xml:space="preserve"> . . . . . . . . . . . . . . . . . . . . . . . . . . . . . . . . . . . . . . . . . . . . . . . . . . . . . . . . . . . . . . . . . . . . . . . . . .</v>
      </c>
      <c r="N762" s="2" t="str">
        <f t="shared" si="144"/>
        <v>28.29 : Fabrication de machines diverses d'usage général</v>
      </c>
      <c r="O762" s="43" t="str">
        <f t="shared" si="145"/>
        <v/>
      </c>
      <c r="P762" s="2" t="str">
        <f t="shared" si="146"/>
        <v/>
      </c>
      <c r="Q762" s="2" t="str">
        <f t="shared" si="147"/>
        <v/>
      </c>
      <c r="R762" s="2" t="str">
        <f t="shared" si="148"/>
        <v/>
      </c>
    </row>
    <row r="763" spans="1:18">
      <c r="A763" s="6">
        <v>761</v>
      </c>
      <c r="B763" s="10" t="s">
        <v>1599</v>
      </c>
      <c r="C763" s="7" t="b">
        <f t="shared" si="137"/>
        <v>0</v>
      </c>
      <c r="D763" s="11" t="s">
        <v>1600</v>
      </c>
      <c r="E763" s="11" t="s">
        <v>1600</v>
      </c>
      <c r="F763" s="11" t="s">
        <v>1601</v>
      </c>
      <c r="G763" s="2" t="s">
        <v>1602</v>
      </c>
      <c r="H763" s="2" t="str">
        <f t="shared" si="141"/>
        <v>C : INDUSTRIE MANUFACTURIÈRE</v>
      </c>
      <c r="I763" s="2" t="str">
        <f t="shared" si="142"/>
        <v>28 : Fabrication de machines et équipements n.c.a.</v>
      </c>
      <c r="J763" s="2" t="str">
        <f t="shared" si="143"/>
        <v>28.3 : Fabrication de machines agricoles et forestières</v>
      </c>
      <c r="K763" s="2" t="str">
        <f t="shared" si="138"/>
        <v/>
      </c>
      <c r="L763" s="2" t="str">
        <f t="shared" si="139"/>
        <v/>
      </c>
      <c r="M763" s="2" t="str">
        <f t="shared" si="140"/>
        <v/>
      </c>
      <c r="N763" s="2" t="str">
        <f t="shared" si="144"/>
        <v>28.29 : Fabrication de machines diverses d'usage général</v>
      </c>
      <c r="O763" s="43" t="str">
        <f t="shared" si="145"/>
        <v/>
      </c>
      <c r="P763" s="2" t="str">
        <f t="shared" si="146"/>
        <v/>
      </c>
      <c r="Q763" s="2" t="str">
        <f t="shared" si="147"/>
        <v/>
      </c>
      <c r="R763" s="2" t="str">
        <f t="shared" si="148"/>
        <v/>
      </c>
    </row>
    <row r="764" spans="1:18">
      <c r="A764" s="6">
        <v>762</v>
      </c>
      <c r="B764" s="16" t="s">
        <v>1603</v>
      </c>
      <c r="C764" s="7" t="b">
        <f t="shared" si="137"/>
        <v>0</v>
      </c>
      <c r="D764" s="17" t="s">
        <v>1600</v>
      </c>
      <c r="E764" s="17" t="s">
        <v>1600</v>
      </c>
      <c r="F764" s="17" t="s">
        <v>1601</v>
      </c>
      <c r="G764" s="2" t="s">
        <v>33</v>
      </c>
      <c r="H764" s="2" t="str">
        <f t="shared" si="141"/>
        <v>C : INDUSTRIE MANUFACTURIÈRE</v>
      </c>
      <c r="I764" s="2" t="str">
        <f t="shared" si="142"/>
        <v>28 : Fabrication de machines et équipements n.c.a.</v>
      </c>
      <c r="J764" s="2" t="str">
        <f t="shared" si="143"/>
        <v>28.3 : Fabrication de machines agricoles et forestières</v>
      </c>
      <c r="K764" s="2" t="str">
        <f t="shared" si="138"/>
        <v/>
      </c>
      <c r="L764" s="2" t="str">
        <f t="shared" si="139"/>
        <v/>
      </c>
      <c r="M764" s="2" t="str">
        <f t="shared" si="140"/>
        <v/>
      </c>
      <c r="N764" s="2" t="str">
        <f t="shared" si="144"/>
        <v>28.30 : Fabrication de machines agricoles et forestières</v>
      </c>
      <c r="O764" s="43" t="str">
        <f t="shared" si="145"/>
        <v/>
      </c>
      <c r="P764" s="2" t="str">
        <f t="shared" si="146"/>
        <v/>
      </c>
      <c r="Q764" s="2" t="str">
        <f t="shared" si="147"/>
        <v/>
      </c>
      <c r="R764" s="2" t="str">
        <f t="shared" si="148"/>
        <v/>
      </c>
    </row>
    <row r="765" spans="1:18">
      <c r="A765" s="6">
        <v>763</v>
      </c>
      <c r="B765" s="7" t="s">
        <v>1604</v>
      </c>
      <c r="C765" s="7" t="b">
        <f t="shared" si="137"/>
        <v>1</v>
      </c>
      <c r="D765" s="8" t="s">
        <v>1600</v>
      </c>
      <c r="E765" s="8" t="s">
        <v>1600</v>
      </c>
      <c r="F765" s="8" t="s">
        <v>1601</v>
      </c>
      <c r="G765" s="2" t="s">
        <v>1605</v>
      </c>
      <c r="H765" s="2" t="str">
        <f t="shared" si="141"/>
        <v>C : INDUSTRIE MANUFACTURIÈRE</v>
      </c>
      <c r="I765" s="2" t="str">
        <f t="shared" si="142"/>
        <v>28 : Fabrication de machines et équipements n.c.a.</v>
      </c>
      <c r="J765" s="2" t="str">
        <f t="shared" si="143"/>
        <v>28.3 : Fabrication de machines agricoles et forestières</v>
      </c>
      <c r="K765" s="2" t="str">
        <f t="shared" si="138"/>
        <v/>
      </c>
      <c r="L765" s="2" t="str">
        <f t="shared" si="139"/>
        <v/>
      </c>
      <c r="M765" s="2" t="str">
        <f t="shared" si="140"/>
        <v/>
      </c>
      <c r="N765" s="2" t="str">
        <f t="shared" si="144"/>
        <v>28.30 : Fabrication de machines agricoles et forestières</v>
      </c>
      <c r="O765" s="43" t="str">
        <f t="shared" si="145"/>
        <v>28.30Z</v>
      </c>
      <c r="P765" s="2" t="str">
        <f t="shared" si="146"/>
        <v>Fabrication de machines agricoles et forestières</v>
      </c>
      <c r="Q765" s="2" t="str">
        <f t="shared" si="147"/>
        <v>Fabrication de machines agricoles et forestières</v>
      </c>
      <c r="R765" s="2" t="str">
        <f t="shared" si="148"/>
        <v>Fab. machines agricoles et forestières</v>
      </c>
    </row>
    <row r="766" spans="1:18">
      <c r="A766" s="6">
        <v>764</v>
      </c>
      <c r="B766" s="12"/>
      <c r="C766" s="7" t="b">
        <f t="shared" si="137"/>
        <v>0</v>
      </c>
      <c r="D766" s="13"/>
      <c r="E766" s="13"/>
      <c r="F766" s="13"/>
      <c r="G766" s="2" t="s">
        <v>25</v>
      </c>
      <c r="H766" s="2" t="str">
        <f t="shared" si="141"/>
        <v>C : INDUSTRIE MANUFACTURIÈRE</v>
      </c>
      <c r="I766" s="2" t="str">
        <f t="shared" si="142"/>
        <v>28 : Fabrication de machines et équipements n.c.a.</v>
      </c>
      <c r="J766" s="2" t="str">
        <f t="shared" si="143"/>
        <v>28.3 : Fabrication de machines agricoles et forestières</v>
      </c>
      <c r="K766" s="2" t="str">
        <f t="shared" si="138"/>
        <v/>
      </c>
      <c r="L766" s="2" t="str">
        <f t="shared" si="139"/>
        <v/>
      </c>
      <c r="M766" s="2" t="str">
        <f t="shared" si="140"/>
        <v xml:space="preserve"> . . . . . . . . . . . . . . . . . . . . . . . . . . . . . . . . . . . . . . . . . . . . . . . . . . . . . . . . . . . . . . . . . . . . . . . . . .</v>
      </c>
      <c r="N766" s="2" t="str">
        <f t="shared" si="144"/>
        <v>28.30 : Fabrication de machines agricoles et forestières</v>
      </c>
      <c r="O766" s="43" t="str">
        <f t="shared" si="145"/>
        <v/>
      </c>
      <c r="P766" s="2" t="str">
        <f t="shared" si="146"/>
        <v/>
      </c>
      <c r="Q766" s="2" t="str">
        <f t="shared" si="147"/>
        <v/>
      </c>
      <c r="R766" s="2" t="str">
        <f t="shared" si="148"/>
        <v/>
      </c>
    </row>
    <row r="767" spans="1:18" ht="24.95">
      <c r="A767" s="6">
        <v>765</v>
      </c>
      <c r="B767" s="10" t="s">
        <v>1606</v>
      </c>
      <c r="C767" s="7" t="b">
        <f t="shared" si="137"/>
        <v>0</v>
      </c>
      <c r="D767" s="11" t="s">
        <v>1607</v>
      </c>
      <c r="E767" s="11" t="s">
        <v>1608</v>
      </c>
      <c r="F767" s="11" t="s">
        <v>1609</v>
      </c>
      <c r="G767" s="2" t="s">
        <v>1610</v>
      </c>
      <c r="H767" s="2" t="str">
        <f t="shared" si="141"/>
        <v>C : INDUSTRIE MANUFACTURIÈRE</v>
      </c>
      <c r="I767" s="2" t="str">
        <f t="shared" si="142"/>
        <v>28 : Fabrication de machines et équipements n.c.a.</v>
      </c>
      <c r="J767" s="2" t="str">
        <f t="shared" si="143"/>
        <v>28.4 : Fabrication de machines de formage des métaux et de machines-outils</v>
      </c>
      <c r="K767" s="2" t="str">
        <f t="shared" si="138"/>
        <v/>
      </c>
      <c r="L767" s="2" t="str">
        <f t="shared" si="139"/>
        <v/>
      </c>
      <c r="M767" s="2" t="str">
        <f t="shared" si="140"/>
        <v/>
      </c>
      <c r="N767" s="2" t="str">
        <f t="shared" si="144"/>
        <v>28.30 : Fabrication de machines agricoles et forestières</v>
      </c>
      <c r="O767" s="43" t="str">
        <f t="shared" si="145"/>
        <v/>
      </c>
      <c r="P767" s="2" t="str">
        <f t="shared" si="146"/>
        <v/>
      </c>
      <c r="Q767" s="2" t="str">
        <f t="shared" si="147"/>
        <v/>
      </c>
      <c r="R767" s="2" t="str">
        <f t="shared" si="148"/>
        <v/>
      </c>
    </row>
    <row r="768" spans="1:18">
      <c r="A768" s="6">
        <v>766</v>
      </c>
      <c r="B768" s="16" t="s">
        <v>1611</v>
      </c>
      <c r="C768" s="7" t="b">
        <f t="shared" si="137"/>
        <v>0</v>
      </c>
      <c r="D768" s="18" t="s">
        <v>1612</v>
      </c>
      <c r="E768" s="18" t="s">
        <v>1612</v>
      </c>
      <c r="F768" s="18" t="s">
        <v>1613</v>
      </c>
      <c r="G768" s="2" t="s">
        <v>33</v>
      </c>
      <c r="H768" s="2" t="str">
        <f t="shared" si="141"/>
        <v>C : INDUSTRIE MANUFACTURIÈRE</v>
      </c>
      <c r="I768" s="2" t="str">
        <f t="shared" si="142"/>
        <v>28 : Fabrication de machines et équipements n.c.a.</v>
      </c>
      <c r="J768" s="2" t="str">
        <f t="shared" si="143"/>
        <v>28.4 : Fabrication de machines de formage des métaux et de machines-outils</v>
      </c>
      <c r="K768" s="2" t="str">
        <f t="shared" si="138"/>
        <v/>
      </c>
      <c r="L768" s="2" t="str">
        <f t="shared" si="139"/>
        <v/>
      </c>
      <c r="M768" s="2" t="str">
        <f t="shared" si="140"/>
        <v/>
      </c>
      <c r="N768" s="2" t="str">
        <f t="shared" si="144"/>
        <v>28.41 : Fabrication de machines de formage des métaux</v>
      </c>
      <c r="O768" s="43" t="str">
        <f t="shared" si="145"/>
        <v/>
      </c>
      <c r="P768" s="2" t="str">
        <f t="shared" si="146"/>
        <v/>
      </c>
      <c r="Q768" s="2" t="str">
        <f t="shared" si="147"/>
        <v/>
      </c>
      <c r="R768" s="2" t="str">
        <f t="shared" si="148"/>
        <v/>
      </c>
    </row>
    <row r="769" spans="1:18">
      <c r="A769" s="6">
        <v>767</v>
      </c>
      <c r="B769" s="7" t="s">
        <v>1614</v>
      </c>
      <c r="C769" s="7" t="b">
        <f t="shared" si="137"/>
        <v>1</v>
      </c>
      <c r="D769" s="8" t="s">
        <v>1615</v>
      </c>
      <c r="E769" s="8" t="s">
        <v>1615</v>
      </c>
      <c r="F769" s="8" t="s">
        <v>1613</v>
      </c>
      <c r="G769" s="2" t="s">
        <v>1616</v>
      </c>
      <c r="H769" s="2" t="str">
        <f t="shared" si="141"/>
        <v>C : INDUSTRIE MANUFACTURIÈRE</v>
      </c>
      <c r="I769" s="2" t="str">
        <f t="shared" si="142"/>
        <v>28 : Fabrication de machines et équipements n.c.a.</v>
      </c>
      <c r="J769" s="2" t="str">
        <f t="shared" si="143"/>
        <v>28.4 : Fabrication de machines de formage des métaux et de machines-outils</v>
      </c>
      <c r="K769" s="2" t="str">
        <f t="shared" si="138"/>
        <v/>
      </c>
      <c r="L769" s="2" t="str">
        <f t="shared" si="139"/>
        <v/>
      </c>
      <c r="M769" s="2" t="str">
        <f t="shared" si="140"/>
        <v/>
      </c>
      <c r="N769" s="2" t="str">
        <f t="shared" si="144"/>
        <v>28.41 : Fabrication de machines de formage des métaux</v>
      </c>
      <c r="O769" s="43" t="str">
        <f t="shared" si="145"/>
        <v>28.41Z</v>
      </c>
      <c r="P769" s="2" t="str">
        <f t="shared" si="146"/>
        <v>Fabrication de machines-outils pour le travail des métaux</v>
      </c>
      <c r="Q769" s="2" t="str">
        <f t="shared" si="147"/>
        <v>Fabrication de machines-outils pour le travail des métaux</v>
      </c>
      <c r="R769" s="2" t="str">
        <f t="shared" si="148"/>
        <v>Fab. de machines de formage des métaux</v>
      </c>
    </row>
    <row r="770" spans="1:18">
      <c r="A770" s="6">
        <v>768</v>
      </c>
      <c r="B770" s="16" t="s">
        <v>1617</v>
      </c>
      <c r="C770" s="7" t="b">
        <f t="shared" si="137"/>
        <v>0</v>
      </c>
      <c r="D770" s="17" t="s">
        <v>1618</v>
      </c>
      <c r="E770" s="17" t="s">
        <v>1619</v>
      </c>
      <c r="F770" s="17" t="s">
        <v>1619</v>
      </c>
      <c r="G770" s="2" t="s">
        <v>33</v>
      </c>
      <c r="H770" s="2" t="str">
        <f t="shared" si="141"/>
        <v>C : INDUSTRIE MANUFACTURIÈRE</v>
      </c>
      <c r="I770" s="2" t="str">
        <f t="shared" si="142"/>
        <v>28 : Fabrication de machines et équipements n.c.a.</v>
      </c>
      <c r="J770" s="2" t="str">
        <f t="shared" si="143"/>
        <v>28.4 : Fabrication de machines de formage des métaux et de machines-outils</v>
      </c>
      <c r="K770" s="2" t="str">
        <f t="shared" si="138"/>
        <v/>
      </c>
      <c r="L770" s="2" t="str">
        <f t="shared" si="139"/>
        <v/>
      </c>
      <c r="M770" s="2" t="str">
        <f t="shared" si="140"/>
        <v/>
      </c>
      <c r="N770" s="2" t="str">
        <f t="shared" si="144"/>
        <v xml:space="preserve">28.49 : Fabrication d'autres machines-outils </v>
      </c>
      <c r="O770" s="43" t="str">
        <f t="shared" si="145"/>
        <v/>
      </c>
      <c r="P770" s="2" t="str">
        <f t="shared" si="146"/>
        <v/>
      </c>
      <c r="Q770" s="2" t="str">
        <f t="shared" si="147"/>
        <v/>
      </c>
      <c r="R770" s="2" t="str">
        <f t="shared" si="148"/>
        <v/>
      </c>
    </row>
    <row r="771" spans="1:18">
      <c r="A771" s="6">
        <v>769</v>
      </c>
      <c r="B771" s="7" t="s">
        <v>1620</v>
      </c>
      <c r="C771" s="7" t="b">
        <f t="shared" si="137"/>
        <v>1</v>
      </c>
      <c r="D771" s="8" t="s">
        <v>1618</v>
      </c>
      <c r="E771" s="8" t="s">
        <v>1619</v>
      </c>
      <c r="F771" s="8" t="s">
        <v>1619</v>
      </c>
      <c r="G771" s="2" t="s">
        <v>1621</v>
      </c>
      <c r="H771" s="2" t="str">
        <f t="shared" si="141"/>
        <v>C : INDUSTRIE MANUFACTURIÈRE</v>
      </c>
      <c r="I771" s="2" t="str">
        <f t="shared" si="142"/>
        <v>28 : Fabrication de machines et équipements n.c.a.</v>
      </c>
      <c r="J771" s="2" t="str">
        <f t="shared" si="143"/>
        <v>28.4 : Fabrication de machines de formage des métaux et de machines-outils</v>
      </c>
      <c r="K771" s="2" t="str">
        <f t="shared" si="138"/>
        <v/>
      </c>
      <c r="L771" s="2" t="str">
        <f t="shared" si="139"/>
        <v/>
      </c>
      <c r="M771" s="2" t="str">
        <f t="shared" si="140"/>
        <v/>
      </c>
      <c r="N771" s="2" t="str">
        <f t="shared" si="144"/>
        <v xml:space="preserve">28.49 : Fabrication d'autres machines-outils </v>
      </c>
      <c r="O771" s="43" t="str">
        <f t="shared" si="145"/>
        <v>28.49Z</v>
      </c>
      <c r="P771" s="2" t="str">
        <f t="shared" si="146"/>
        <v xml:space="preserve">Fabrication d'autres machines-outils </v>
      </c>
      <c r="Q771" s="2" t="str">
        <f t="shared" si="147"/>
        <v>Fabrication d'autres machines-outils</v>
      </c>
      <c r="R771" s="2" t="str">
        <f t="shared" si="148"/>
        <v>Fabrication d'autres machines-outils</v>
      </c>
    </row>
    <row r="772" spans="1:18">
      <c r="A772" s="6">
        <v>770</v>
      </c>
      <c r="B772" s="12"/>
      <c r="C772" s="7" t="b">
        <f t="shared" ref="C772:C835" si="149">IF(RIGHT(B772,1)="Z",TRUE,FALSE)</f>
        <v>0</v>
      </c>
      <c r="D772" s="13"/>
      <c r="E772" s="13"/>
      <c r="F772" s="13"/>
      <c r="G772" s="2" t="s">
        <v>25</v>
      </c>
      <c r="H772" s="2" t="str">
        <f t="shared" si="141"/>
        <v>C : INDUSTRIE MANUFACTURIÈRE</v>
      </c>
      <c r="I772" s="2" t="str">
        <f t="shared" si="142"/>
        <v>28 : Fabrication de machines et équipements n.c.a.</v>
      </c>
      <c r="J772" s="2" t="str">
        <f t="shared" si="143"/>
        <v>28.4 : Fabrication de machines de formage des métaux et de machines-outils</v>
      </c>
      <c r="K772" s="2" t="str">
        <f t="shared" ref="K772:K835" si="150">IFERROR(IF(_xlfn.TEXTBEFORE(B773," ",,1)="SECTION","============================================================================",""),"")</f>
        <v/>
      </c>
      <c r="L772" s="2" t="str">
        <f t="shared" ref="L772:L835" si="151">IF(LEN(B773)=2," - - - - - - - - - - - - - - - - - - - - - - - - - - - - - - - - - - - - - - - - - - - - - - - - - - - - - - - - - - - - - - - - - - - - - - - - - -","")</f>
        <v/>
      </c>
      <c r="M772" s="2" t="str">
        <f t="shared" ref="M772:M835" si="152">IF(LEN(B773)=4," . . . . . . . . . . . . . . . . . . . . . . . . . . . . . . . . . . . . . . . . . . . . . . . . . . . . . . . . . . . . . . . . . . . . . . . . . .","")</f>
        <v xml:space="preserve"> . . . . . . . . . . . . . . . . . . . . . . . . . . . . . . . . . . . . . . . . . . . . . . . . . . . . . . . . . . . . . . . . . . . . . . . . . .</v>
      </c>
      <c r="N772" s="2" t="str">
        <f t="shared" si="144"/>
        <v xml:space="preserve">28.49 : Fabrication d'autres machines-outils </v>
      </c>
      <c r="O772" s="43" t="str">
        <f t="shared" si="145"/>
        <v/>
      </c>
      <c r="P772" s="2" t="str">
        <f t="shared" si="146"/>
        <v/>
      </c>
      <c r="Q772" s="2" t="str">
        <f t="shared" si="147"/>
        <v/>
      </c>
      <c r="R772" s="2" t="str">
        <f t="shared" si="148"/>
        <v/>
      </c>
    </row>
    <row r="773" spans="1:18">
      <c r="A773" s="6">
        <v>771</v>
      </c>
      <c r="B773" s="10" t="s">
        <v>1622</v>
      </c>
      <c r="C773" s="7" t="b">
        <f t="shared" si="149"/>
        <v>0</v>
      </c>
      <c r="D773" s="11" t="s">
        <v>1623</v>
      </c>
      <c r="E773" s="11" t="s">
        <v>1623</v>
      </c>
      <c r="F773" s="11" t="s">
        <v>1624</v>
      </c>
      <c r="G773" s="2" t="s">
        <v>1625</v>
      </c>
      <c r="H773" s="2" t="str">
        <f t="shared" ref="H773:H836" si="153">IFERROR(IF(_xlfn.TEXTBEFORE(B773," ",,1)="SECTION",_xlfn.TEXTAFTER(B773,"SECTION ")&amp;" : "&amp;D773,""),H772)</f>
        <v>C : INDUSTRIE MANUFACTURIÈRE</v>
      </c>
      <c r="I773" s="2" t="str">
        <f t="shared" si="142"/>
        <v>28 : Fabrication de machines et équipements n.c.a.</v>
      </c>
      <c r="J773" s="2" t="str">
        <f t="shared" si="143"/>
        <v>28.9 : Fabrication d'autres machines d'usage spécifique</v>
      </c>
      <c r="K773" s="2" t="str">
        <f t="shared" si="150"/>
        <v/>
      </c>
      <c r="L773" s="2" t="str">
        <f t="shared" si="151"/>
        <v/>
      </c>
      <c r="M773" s="2" t="str">
        <f t="shared" si="152"/>
        <v/>
      </c>
      <c r="N773" s="2" t="str">
        <f t="shared" si="144"/>
        <v xml:space="preserve">28.49 : Fabrication d'autres machines-outils </v>
      </c>
      <c r="O773" s="43" t="str">
        <f t="shared" si="145"/>
        <v/>
      </c>
      <c r="P773" s="2" t="str">
        <f t="shared" si="146"/>
        <v/>
      </c>
      <c r="Q773" s="2" t="str">
        <f t="shared" si="147"/>
        <v/>
      </c>
      <c r="R773" s="2" t="str">
        <f t="shared" si="148"/>
        <v/>
      </c>
    </row>
    <row r="774" spans="1:18">
      <c r="A774" s="6">
        <v>772</v>
      </c>
      <c r="B774" s="16" t="s">
        <v>1626</v>
      </c>
      <c r="C774" s="7" t="b">
        <f t="shared" si="149"/>
        <v>0</v>
      </c>
      <c r="D774" s="17" t="s">
        <v>1627</v>
      </c>
      <c r="E774" s="17" t="s">
        <v>1627</v>
      </c>
      <c r="F774" s="17" t="s">
        <v>1628</v>
      </c>
      <c r="G774" s="2" t="s">
        <v>33</v>
      </c>
      <c r="H774" s="2" t="str">
        <f t="shared" si="153"/>
        <v>C : INDUSTRIE MANUFACTURIÈRE</v>
      </c>
      <c r="I774" s="2" t="str">
        <f t="shared" si="142"/>
        <v>28 : Fabrication de machines et équipements n.c.a.</v>
      </c>
      <c r="J774" s="2" t="str">
        <f t="shared" si="143"/>
        <v>28.9 : Fabrication d'autres machines d'usage spécifique</v>
      </c>
      <c r="K774" s="2" t="str">
        <f t="shared" si="150"/>
        <v/>
      </c>
      <c r="L774" s="2" t="str">
        <f t="shared" si="151"/>
        <v/>
      </c>
      <c r="M774" s="2" t="str">
        <f t="shared" si="152"/>
        <v/>
      </c>
      <c r="N774" s="2" t="str">
        <f t="shared" si="144"/>
        <v>28.91 : Fabrication de machines pour la métallurgie</v>
      </c>
      <c r="O774" s="43" t="str">
        <f t="shared" si="145"/>
        <v/>
      </c>
      <c r="P774" s="2" t="str">
        <f t="shared" si="146"/>
        <v/>
      </c>
      <c r="Q774" s="2" t="str">
        <f t="shared" si="147"/>
        <v/>
      </c>
      <c r="R774" s="2" t="str">
        <f t="shared" si="148"/>
        <v/>
      </c>
    </row>
    <row r="775" spans="1:18">
      <c r="A775" s="6">
        <v>773</v>
      </c>
      <c r="B775" s="7" t="s">
        <v>1629</v>
      </c>
      <c r="C775" s="7" t="b">
        <f t="shared" si="149"/>
        <v>1</v>
      </c>
      <c r="D775" s="8" t="s">
        <v>1627</v>
      </c>
      <c r="E775" s="8" t="s">
        <v>1627</v>
      </c>
      <c r="F775" s="8" t="s">
        <v>1628</v>
      </c>
      <c r="G775" s="2" t="s">
        <v>1630</v>
      </c>
      <c r="H775" s="2" t="str">
        <f t="shared" si="153"/>
        <v>C : INDUSTRIE MANUFACTURIÈRE</v>
      </c>
      <c r="I775" s="2" t="str">
        <f t="shared" ref="I775:I838" si="154">IF(LEN(B775)=2,B775&amp;" : "&amp;D775,I774)</f>
        <v>28 : Fabrication de machines et équipements n.c.a.</v>
      </c>
      <c r="J775" s="2" t="str">
        <f t="shared" si="143"/>
        <v>28.9 : Fabrication d'autres machines d'usage spécifique</v>
      </c>
      <c r="K775" s="2" t="str">
        <f t="shared" si="150"/>
        <v/>
      </c>
      <c r="L775" s="2" t="str">
        <f t="shared" si="151"/>
        <v/>
      </c>
      <c r="M775" s="2" t="str">
        <f t="shared" si="152"/>
        <v/>
      </c>
      <c r="N775" s="2" t="str">
        <f t="shared" si="144"/>
        <v>28.91 : Fabrication de machines pour la métallurgie</v>
      </c>
      <c r="O775" s="43" t="str">
        <f t="shared" si="145"/>
        <v>28.91Z</v>
      </c>
      <c r="P775" s="2" t="str">
        <f t="shared" si="146"/>
        <v>Fabrication de machines pour la métallurgie</v>
      </c>
      <c r="Q775" s="2" t="str">
        <f t="shared" si="147"/>
        <v>Fabrication de machines pour la métallurgie</v>
      </c>
      <c r="R775" s="2" t="str">
        <f t="shared" si="148"/>
        <v>Fabric. de machines pour la métallurgie</v>
      </c>
    </row>
    <row r="776" spans="1:18">
      <c r="A776" s="6">
        <v>774</v>
      </c>
      <c r="B776" s="16" t="s">
        <v>1631</v>
      </c>
      <c r="C776" s="7" t="b">
        <f t="shared" si="149"/>
        <v>0</v>
      </c>
      <c r="D776" s="17" t="s">
        <v>1632</v>
      </c>
      <c r="E776" s="17" t="s">
        <v>1632</v>
      </c>
      <c r="F776" s="17" t="s">
        <v>1633</v>
      </c>
      <c r="G776" s="2" t="s">
        <v>33</v>
      </c>
      <c r="H776" s="2" t="str">
        <f t="shared" si="153"/>
        <v>C : INDUSTRIE MANUFACTURIÈRE</v>
      </c>
      <c r="I776" s="2" t="str">
        <f t="shared" si="154"/>
        <v>28 : Fabrication de machines et équipements n.c.a.</v>
      </c>
      <c r="J776" s="2" t="str">
        <f t="shared" si="143"/>
        <v>28.9 : Fabrication d'autres machines d'usage spécifique</v>
      </c>
      <c r="K776" s="2" t="str">
        <f t="shared" si="150"/>
        <v/>
      </c>
      <c r="L776" s="2" t="str">
        <f t="shared" si="151"/>
        <v/>
      </c>
      <c r="M776" s="2" t="str">
        <f t="shared" si="152"/>
        <v/>
      </c>
      <c r="N776" s="2" t="str">
        <f t="shared" si="144"/>
        <v>28.92 : Fabrication de machines pour l'extraction ou la construction</v>
      </c>
      <c r="O776" s="43" t="str">
        <f t="shared" si="145"/>
        <v/>
      </c>
      <c r="P776" s="2" t="str">
        <f t="shared" si="146"/>
        <v/>
      </c>
      <c r="Q776" s="2" t="str">
        <f t="shared" si="147"/>
        <v/>
      </c>
      <c r="R776" s="2" t="str">
        <f t="shared" si="148"/>
        <v/>
      </c>
    </row>
    <row r="777" spans="1:18">
      <c r="A777" s="6">
        <v>775</v>
      </c>
      <c r="B777" s="7" t="s">
        <v>1634</v>
      </c>
      <c r="C777" s="7" t="b">
        <f t="shared" si="149"/>
        <v>1</v>
      </c>
      <c r="D777" s="8" t="s">
        <v>1632</v>
      </c>
      <c r="E777" s="8" t="s">
        <v>1632</v>
      </c>
      <c r="F777" s="8" t="s">
        <v>1633</v>
      </c>
      <c r="G777" s="2" t="s">
        <v>1635</v>
      </c>
      <c r="H777" s="2" t="str">
        <f t="shared" si="153"/>
        <v>C : INDUSTRIE MANUFACTURIÈRE</v>
      </c>
      <c r="I777" s="2" t="str">
        <f t="shared" si="154"/>
        <v>28 : Fabrication de machines et équipements n.c.a.</v>
      </c>
      <c r="J777" s="2" t="str">
        <f t="shared" ref="J777:J840" si="155">IF(LEN(B777)=4,B777&amp;" : "&amp;D777,J776)</f>
        <v>28.9 : Fabrication d'autres machines d'usage spécifique</v>
      </c>
      <c r="K777" s="2" t="str">
        <f t="shared" si="150"/>
        <v/>
      </c>
      <c r="L777" s="2" t="str">
        <f t="shared" si="151"/>
        <v/>
      </c>
      <c r="M777" s="2" t="str">
        <f t="shared" si="152"/>
        <v/>
      </c>
      <c r="N777" s="2" t="str">
        <f t="shared" si="144"/>
        <v>28.92 : Fabrication de machines pour l'extraction ou la construction</v>
      </c>
      <c r="O777" s="43" t="str">
        <f t="shared" si="145"/>
        <v>28.92Z</v>
      </c>
      <c r="P777" s="2" t="str">
        <f t="shared" si="146"/>
        <v>Fabrication de machines pour l'extraction ou la construction</v>
      </c>
      <c r="Q777" s="2" t="str">
        <f t="shared" si="147"/>
        <v>Fabrication de machines pour l'extraction ou la construction</v>
      </c>
      <c r="R777" s="2" t="str">
        <f t="shared" si="148"/>
        <v>Fab. machine pour extraction ou constr.</v>
      </c>
    </row>
    <row r="778" spans="1:18">
      <c r="A778" s="6">
        <v>776</v>
      </c>
      <c r="B778" s="16" t="s">
        <v>1636</v>
      </c>
      <c r="C778" s="7" t="b">
        <f t="shared" si="149"/>
        <v>0</v>
      </c>
      <c r="D778" s="17" t="s">
        <v>1637</v>
      </c>
      <c r="E778" s="17" t="s">
        <v>1637</v>
      </c>
      <c r="F778" s="17" t="s">
        <v>1638</v>
      </c>
      <c r="G778" s="2" t="s">
        <v>33</v>
      </c>
      <c r="H778" s="2" t="str">
        <f t="shared" si="153"/>
        <v>C : INDUSTRIE MANUFACTURIÈRE</v>
      </c>
      <c r="I778" s="2" t="str">
        <f t="shared" si="154"/>
        <v>28 : Fabrication de machines et équipements n.c.a.</v>
      </c>
      <c r="J778" s="2" t="str">
        <f t="shared" si="155"/>
        <v>28.9 : Fabrication d'autres machines d'usage spécifique</v>
      </c>
      <c r="K778" s="2" t="str">
        <f t="shared" si="150"/>
        <v/>
      </c>
      <c r="L778" s="2" t="str">
        <f t="shared" si="151"/>
        <v/>
      </c>
      <c r="M778" s="2" t="str">
        <f t="shared" si="152"/>
        <v/>
      </c>
      <c r="N778" s="2" t="str">
        <f t="shared" ref="N778:N841" si="156">IF(LEN(B778)=5,B778&amp;" : "&amp;D778,N777)</f>
        <v>28.93 : Fabrication de machines pour l'industrie agro-alimentaire</v>
      </c>
      <c r="O778" s="43" t="str">
        <f t="shared" si="145"/>
        <v/>
      </c>
      <c r="P778" s="2" t="str">
        <f t="shared" si="146"/>
        <v/>
      </c>
      <c r="Q778" s="2" t="str">
        <f t="shared" si="147"/>
        <v/>
      </c>
      <c r="R778" s="2" t="str">
        <f t="shared" si="148"/>
        <v/>
      </c>
    </row>
    <row r="779" spans="1:18">
      <c r="A779" s="6">
        <v>777</v>
      </c>
      <c r="B779" s="7" t="s">
        <v>1639</v>
      </c>
      <c r="C779" s="7" t="b">
        <f t="shared" si="149"/>
        <v>1</v>
      </c>
      <c r="D779" s="8" t="s">
        <v>1637</v>
      </c>
      <c r="E779" s="8" t="s">
        <v>1637</v>
      </c>
      <c r="F779" s="8" t="s">
        <v>1638</v>
      </c>
      <c r="G779" s="2" t="s">
        <v>1640</v>
      </c>
      <c r="H779" s="2" t="str">
        <f t="shared" si="153"/>
        <v>C : INDUSTRIE MANUFACTURIÈRE</v>
      </c>
      <c r="I779" s="2" t="str">
        <f t="shared" si="154"/>
        <v>28 : Fabrication de machines et équipements n.c.a.</v>
      </c>
      <c r="J779" s="2" t="str">
        <f t="shared" si="155"/>
        <v>28.9 : Fabrication d'autres machines d'usage spécifique</v>
      </c>
      <c r="K779" s="2" t="str">
        <f t="shared" si="150"/>
        <v/>
      </c>
      <c r="L779" s="2" t="str">
        <f t="shared" si="151"/>
        <v/>
      </c>
      <c r="M779" s="2" t="str">
        <f t="shared" si="152"/>
        <v/>
      </c>
      <c r="N779" s="2" t="str">
        <f t="shared" si="156"/>
        <v>28.93 : Fabrication de machines pour l'industrie agro-alimentaire</v>
      </c>
      <c r="O779" s="43" t="str">
        <f t="shared" ref="O779:O842" si="157">IF(LEN(B779)=6,B779,"")</f>
        <v>28.93Z</v>
      </c>
      <c r="P779" s="2" t="str">
        <f t="shared" ref="P779:P842" si="158">IF(LEN(B779)=6,D779,"")</f>
        <v>Fabrication de machines pour l'industrie agro-alimentaire</v>
      </c>
      <c r="Q779" s="2" t="str">
        <f t="shared" ref="Q779:Q842" si="159">IF(LEN(B779)=6,E779,"")</f>
        <v>Fabrication de machines pour l'industrie agro-alimentaire</v>
      </c>
      <c r="R779" s="2" t="str">
        <f t="shared" ref="R779:R842" si="160">IF(LEN(B779)=6,F779,"")</f>
        <v>Fab. machine pour l'indus. agro-aliment.</v>
      </c>
    </row>
    <row r="780" spans="1:18">
      <c r="A780" s="6">
        <v>778</v>
      </c>
      <c r="B780" s="16" t="s">
        <v>1641</v>
      </c>
      <c r="C780" s="7" t="b">
        <f t="shared" si="149"/>
        <v>0</v>
      </c>
      <c r="D780" s="17" t="s">
        <v>1642</v>
      </c>
      <c r="E780" s="17" t="s">
        <v>1642</v>
      </c>
      <c r="F780" s="17" t="s">
        <v>1643</v>
      </c>
      <c r="G780" s="2" t="s">
        <v>33</v>
      </c>
      <c r="H780" s="2" t="str">
        <f t="shared" si="153"/>
        <v>C : INDUSTRIE MANUFACTURIÈRE</v>
      </c>
      <c r="I780" s="2" t="str">
        <f t="shared" si="154"/>
        <v>28 : Fabrication de machines et équipements n.c.a.</v>
      </c>
      <c r="J780" s="2" t="str">
        <f t="shared" si="155"/>
        <v>28.9 : Fabrication d'autres machines d'usage spécifique</v>
      </c>
      <c r="K780" s="2" t="str">
        <f t="shared" si="150"/>
        <v/>
      </c>
      <c r="L780" s="2" t="str">
        <f t="shared" si="151"/>
        <v/>
      </c>
      <c r="M780" s="2" t="str">
        <f t="shared" si="152"/>
        <v/>
      </c>
      <c r="N780" s="2" t="str">
        <f t="shared" si="156"/>
        <v>28.94 : Fabrication de machines pour les industries textiles</v>
      </c>
      <c r="O780" s="43" t="str">
        <f t="shared" si="157"/>
        <v/>
      </c>
      <c r="P780" s="2" t="str">
        <f t="shared" si="158"/>
        <v/>
      </c>
      <c r="Q780" s="2" t="str">
        <f t="shared" si="159"/>
        <v/>
      </c>
      <c r="R780" s="2" t="str">
        <f t="shared" si="160"/>
        <v/>
      </c>
    </row>
    <row r="781" spans="1:18">
      <c r="A781" s="6">
        <v>779</v>
      </c>
      <c r="B781" s="7" t="s">
        <v>1644</v>
      </c>
      <c r="C781" s="7" t="b">
        <f t="shared" si="149"/>
        <v>1</v>
      </c>
      <c r="D781" s="8" t="s">
        <v>1642</v>
      </c>
      <c r="E781" s="8" t="s">
        <v>1642</v>
      </c>
      <c r="F781" s="8" t="s">
        <v>1643</v>
      </c>
      <c r="G781" s="2" t="s">
        <v>1645</v>
      </c>
      <c r="H781" s="2" t="str">
        <f t="shared" si="153"/>
        <v>C : INDUSTRIE MANUFACTURIÈRE</v>
      </c>
      <c r="I781" s="2" t="str">
        <f t="shared" si="154"/>
        <v>28 : Fabrication de machines et équipements n.c.a.</v>
      </c>
      <c r="J781" s="2" t="str">
        <f t="shared" si="155"/>
        <v>28.9 : Fabrication d'autres machines d'usage spécifique</v>
      </c>
      <c r="K781" s="2" t="str">
        <f t="shared" si="150"/>
        <v/>
      </c>
      <c r="L781" s="2" t="str">
        <f t="shared" si="151"/>
        <v/>
      </c>
      <c r="M781" s="2" t="str">
        <f t="shared" si="152"/>
        <v/>
      </c>
      <c r="N781" s="2" t="str">
        <f t="shared" si="156"/>
        <v>28.94 : Fabrication de machines pour les industries textiles</v>
      </c>
      <c r="O781" s="43" t="str">
        <f t="shared" si="157"/>
        <v>28.94Z</v>
      </c>
      <c r="P781" s="2" t="str">
        <f t="shared" si="158"/>
        <v>Fabrication de machines pour les industries textiles</v>
      </c>
      <c r="Q781" s="2" t="str">
        <f t="shared" si="159"/>
        <v>Fabrication de machines pour les industries textiles</v>
      </c>
      <c r="R781" s="2" t="str">
        <f t="shared" si="160"/>
        <v>Fab. machine pour industries textiles</v>
      </c>
    </row>
    <row r="782" spans="1:18">
      <c r="A782" s="6">
        <v>780</v>
      </c>
      <c r="B782" s="16" t="s">
        <v>1646</v>
      </c>
      <c r="C782" s="7" t="b">
        <f t="shared" si="149"/>
        <v>0</v>
      </c>
      <c r="D782" s="17" t="s">
        <v>1647</v>
      </c>
      <c r="E782" s="17" t="s">
        <v>1648</v>
      </c>
      <c r="F782" s="17" t="s">
        <v>1649</v>
      </c>
      <c r="G782" s="2" t="s">
        <v>33</v>
      </c>
      <c r="H782" s="2" t="str">
        <f t="shared" si="153"/>
        <v>C : INDUSTRIE MANUFACTURIÈRE</v>
      </c>
      <c r="I782" s="2" t="str">
        <f t="shared" si="154"/>
        <v>28 : Fabrication de machines et équipements n.c.a.</v>
      </c>
      <c r="J782" s="2" t="str">
        <f t="shared" si="155"/>
        <v>28.9 : Fabrication d'autres machines d'usage spécifique</v>
      </c>
      <c r="K782" s="2" t="str">
        <f t="shared" si="150"/>
        <v/>
      </c>
      <c r="L782" s="2" t="str">
        <f t="shared" si="151"/>
        <v/>
      </c>
      <c r="M782" s="2" t="str">
        <f t="shared" si="152"/>
        <v/>
      </c>
      <c r="N782" s="2" t="str">
        <f t="shared" si="156"/>
        <v>28.95 : Fabrication de machines pour les industries du papier et du carton</v>
      </c>
      <c r="O782" s="43" t="str">
        <f t="shared" si="157"/>
        <v/>
      </c>
      <c r="P782" s="2" t="str">
        <f t="shared" si="158"/>
        <v/>
      </c>
      <c r="Q782" s="2" t="str">
        <f t="shared" si="159"/>
        <v/>
      </c>
      <c r="R782" s="2" t="str">
        <f t="shared" si="160"/>
        <v/>
      </c>
    </row>
    <row r="783" spans="1:18">
      <c r="A783" s="6">
        <v>781</v>
      </c>
      <c r="B783" s="7" t="s">
        <v>1650</v>
      </c>
      <c r="C783" s="7" t="b">
        <f t="shared" si="149"/>
        <v>1</v>
      </c>
      <c r="D783" s="8" t="s">
        <v>1647</v>
      </c>
      <c r="E783" s="8" t="s">
        <v>1648</v>
      </c>
      <c r="F783" s="8" t="s">
        <v>1649</v>
      </c>
      <c r="G783" s="2" t="s">
        <v>1651</v>
      </c>
      <c r="H783" s="2" t="str">
        <f t="shared" si="153"/>
        <v>C : INDUSTRIE MANUFACTURIÈRE</v>
      </c>
      <c r="I783" s="2" t="str">
        <f t="shared" si="154"/>
        <v>28 : Fabrication de machines et équipements n.c.a.</v>
      </c>
      <c r="J783" s="2" t="str">
        <f t="shared" si="155"/>
        <v>28.9 : Fabrication d'autres machines d'usage spécifique</v>
      </c>
      <c r="K783" s="2" t="str">
        <f t="shared" si="150"/>
        <v/>
      </c>
      <c r="L783" s="2" t="str">
        <f t="shared" si="151"/>
        <v/>
      </c>
      <c r="M783" s="2" t="str">
        <f t="shared" si="152"/>
        <v/>
      </c>
      <c r="N783" s="2" t="str">
        <f t="shared" si="156"/>
        <v>28.95 : Fabrication de machines pour les industries du papier et du carton</v>
      </c>
      <c r="O783" s="43" t="str">
        <f t="shared" si="157"/>
        <v>28.95Z</v>
      </c>
      <c r="P783" s="2" t="str">
        <f t="shared" si="158"/>
        <v>Fabrication de machines pour les industries du papier et du carton</v>
      </c>
      <c r="Q783" s="2" t="str">
        <f t="shared" si="159"/>
        <v>Fabrication de machines pour les industries du papier et carton</v>
      </c>
      <c r="R783" s="2" t="str">
        <f t="shared" si="160"/>
        <v>Fab. machine pr indus. papier &amp; carton</v>
      </c>
    </row>
    <row r="784" spans="1:18" ht="24.95">
      <c r="A784" s="6">
        <v>782</v>
      </c>
      <c r="B784" s="16" t="s">
        <v>1652</v>
      </c>
      <c r="C784" s="7" t="b">
        <f t="shared" si="149"/>
        <v>0</v>
      </c>
      <c r="D784" s="17" t="s">
        <v>1653</v>
      </c>
      <c r="E784" s="17" t="s">
        <v>1654</v>
      </c>
      <c r="F784" s="17" t="s">
        <v>1655</v>
      </c>
      <c r="G784" s="2" t="s">
        <v>33</v>
      </c>
      <c r="H784" s="2" t="str">
        <f t="shared" si="153"/>
        <v>C : INDUSTRIE MANUFACTURIÈRE</v>
      </c>
      <c r="I784" s="2" t="str">
        <f t="shared" si="154"/>
        <v>28 : Fabrication de machines et équipements n.c.a.</v>
      </c>
      <c r="J784" s="2" t="str">
        <f t="shared" si="155"/>
        <v>28.9 : Fabrication d'autres machines d'usage spécifique</v>
      </c>
      <c r="K784" s="2" t="str">
        <f t="shared" si="150"/>
        <v/>
      </c>
      <c r="L784" s="2" t="str">
        <f t="shared" si="151"/>
        <v/>
      </c>
      <c r="M784" s="2" t="str">
        <f t="shared" si="152"/>
        <v/>
      </c>
      <c r="N784" s="2" t="str">
        <f t="shared" si="156"/>
        <v>28.96 : Fabrication de machines pour le travail du caoutchouc ou des plastiques</v>
      </c>
      <c r="O784" s="43" t="str">
        <f t="shared" si="157"/>
        <v/>
      </c>
      <c r="P784" s="2" t="str">
        <f t="shared" si="158"/>
        <v/>
      </c>
      <c r="Q784" s="2" t="str">
        <f t="shared" si="159"/>
        <v/>
      </c>
      <c r="R784" s="2" t="str">
        <f t="shared" si="160"/>
        <v/>
      </c>
    </row>
    <row r="785" spans="1:18" ht="25.7">
      <c r="A785" s="6">
        <v>783</v>
      </c>
      <c r="B785" s="7" t="s">
        <v>1656</v>
      </c>
      <c r="C785" s="7" t="b">
        <f t="shared" si="149"/>
        <v>1</v>
      </c>
      <c r="D785" s="8" t="s">
        <v>1653</v>
      </c>
      <c r="E785" s="8" t="s">
        <v>1654</v>
      </c>
      <c r="F785" s="8" t="s">
        <v>1655</v>
      </c>
      <c r="G785" s="2" t="s">
        <v>1657</v>
      </c>
      <c r="H785" s="2" t="str">
        <f t="shared" si="153"/>
        <v>C : INDUSTRIE MANUFACTURIÈRE</v>
      </c>
      <c r="I785" s="2" t="str">
        <f t="shared" si="154"/>
        <v>28 : Fabrication de machines et équipements n.c.a.</v>
      </c>
      <c r="J785" s="2" t="str">
        <f t="shared" si="155"/>
        <v>28.9 : Fabrication d'autres machines d'usage spécifique</v>
      </c>
      <c r="K785" s="2" t="str">
        <f t="shared" si="150"/>
        <v/>
      </c>
      <c r="L785" s="2" t="str">
        <f t="shared" si="151"/>
        <v/>
      </c>
      <c r="M785" s="2" t="str">
        <f t="shared" si="152"/>
        <v/>
      </c>
      <c r="N785" s="2" t="str">
        <f t="shared" si="156"/>
        <v>28.96 : Fabrication de machines pour le travail du caoutchouc ou des plastiques</v>
      </c>
      <c r="O785" s="43" t="str">
        <f t="shared" si="157"/>
        <v>28.96Z</v>
      </c>
      <c r="P785" s="2" t="str">
        <f t="shared" si="158"/>
        <v>Fabrication de machines pour le travail du caoutchouc ou des plastiques</v>
      </c>
      <c r="Q785" s="2" t="str">
        <f t="shared" si="159"/>
        <v>Fabric. machines pour le travail du caoutchouc ou des plastiques</v>
      </c>
      <c r="R785" s="2" t="str">
        <f t="shared" si="160"/>
        <v>Fab. machine pr trav. du caoutch, plast.</v>
      </c>
    </row>
    <row r="786" spans="1:18">
      <c r="A786" s="6">
        <v>784</v>
      </c>
      <c r="B786" s="16" t="s">
        <v>1658</v>
      </c>
      <c r="C786" s="7" t="b">
        <f t="shared" si="149"/>
        <v>0</v>
      </c>
      <c r="D786" s="17" t="s">
        <v>1659</v>
      </c>
      <c r="E786" s="17" t="s">
        <v>1659</v>
      </c>
      <c r="F786" s="17" t="s">
        <v>1660</v>
      </c>
      <c r="G786" s="2" t="s">
        <v>33</v>
      </c>
      <c r="H786" s="2" t="str">
        <f t="shared" si="153"/>
        <v>C : INDUSTRIE MANUFACTURIÈRE</v>
      </c>
      <c r="I786" s="2" t="str">
        <f t="shared" si="154"/>
        <v>28 : Fabrication de machines et équipements n.c.a.</v>
      </c>
      <c r="J786" s="2" t="str">
        <f t="shared" si="155"/>
        <v>28.9 : Fabrication d'autres machines d'usage spécifique</v>
      </c>
      <c r="K786" s="2" t="str">
        <f t="shared" si="150"/>
        <v/>
      </c>
      <c r="L786" s="2" t="str">
        <f t="shared" si="151"/>
        <v/>
      </c>
      <c r="M786" s="2" t="str">
        <f t="shared" si="152"/>
        <v/>
      </c>
      <c r="N786" s="2" t="str">
        <f t="shared" si="156"/>
        <v>28.99 : Fabrication d'autres machines d'usage spécifique n.c.a.</v>
      </c>
      <c r="O786" s="43" t="str">
        <f t="shared" si="157"/>
        <v/>
      </c>
      <c r="P786" s="2" t="str">
        <f t="shared" si="158"/>
        <v/>
      </c>
      <c r="Q786" s="2" t="str">
        <f t="shared" si="159"/>
        <v/>
      </c>
      <c r="R786" s="2" t="str">
        <f t="shared" si="160"/>
        <v/>
      </c>
    </row>
    <row r="787" spans="1:18">
      <c r="A787" s="6">
        <v>785</v>
      </c>
      <c r="B787" s="7" t="s">
        <v>1661</v>
      </c>
      <c r="C787" s="7" t="b">
        <f t="shared" si="149"/>
        <v>0</v>
      </c>
      <c r="D787" s="24" t="s">
        <v>1662</v>
      </c>
      <c r="E787" s="24" t="s">
        <v>1662</v>
      </c>
      <c r="F787" s="24" t="s">
        <v>1662</v>
      </c>
      <c r="G787" s="2" t="s">
        <v>33</v>
      </c>
      <c r="H787" s="2" t="str">
        <f t="shared" si="153"/>
        <v>C : INDUSTRIE MANUFACTURIÈRE</v>
      </c>
      <c r="I787" s="2" t="str">
        <f t="shared" si="154"/>
        <v>28 : Fabrication de machines et équipements n.c.a.</v>
      </c>
      <c r="J787" s="2" t="str">
        <f t="shared" si="155"/>
        <v>28.9 : Fabrication d'autres machines d'usage spécifique</v>
      </c>
      <c r="K787" s="2" t="str">
        <f t="shared" si="150"/>
        <v/>
      </c>
      <c r="L787" s="2" t="str">
        <f t="shared" si="151"/>
        <v/>
      </c>
      <c r="M787" s="2" t="str">
        <f t="shared" si="152"/>
        <v/>
      </c>
      <c r="N787" s="2" t="str">
        <f t="shared" si="156"/>
        <v>28.99 : Fabrication d'autres machines d'usage spécifique n.c.a.</v>
      </c>
      <c r="O787" s="43" t="str">
        <f t="shared" si="157"/>
        <v>28.99A</v>
      </c>
      <c r="P787" s="2" t="str">
        <f t="shared" si="158"/>
        <v>Fabrication de machines d'imprimerie</v>
      </c>
      <c r="Q787" s="2" t="str">
        <f t="shared" si="159"/>
        <v>Fabrication de machines d'imprimerie</v>
      </c>
      <c r="R787" s="2" t="str">
        <f t="shared" si="160"/>
        <v>Fabrication de machines d'imprimerie</v>
      </c>
    </row>
    <row r="788" spans="1:18">
      <c r="A788" s="6">
        <v>786</v>
      </c>
      <c r="B788" s="7" t="s">
        <v>1663</v>
      </c>
      <c r="C788" s="7" t="b">
        <f t="shared" si="149"/>
        <v>0</v>
      </c>
      <c r="D788" s="8" t="s">
        <v>1664</v>
      </c>
      <c r="E788" s="8" t="s">
        <v>1664</v>
      </c>
      <c r="F788" s="8" t="s">
        <v>1665</v>
      </c>
      <c r="G788" s="2" t="s">
        <v>33</v>
      </c>
      <c r="H788" s="2" t="str">
        <f t="shared" si="153"/>
        <v>C : INDUSTRIE MANUFACTURIÈRE</v>
      </c>
      <c r="I788" s="2" t="str">
        <f t="shared" si="154"/>
        <v>28 : Fabrication de machines et équipements n.c.a.</v>
      </c>
      <c r="J788" s="2" t="str">
        <f t="shared" si="155"/>
        <v>28.9 : Fabrication d'autres machines d'usage spécifique</v>
      </c>
      <c r="K788" s="2" t="str">
        <f t="shared" si="150"/>
        <v/>
      </c>
      <c r="L788" s="2" t="str">
        <f t="shared" si="151"/>
        <v/>
      </c>
      <c r="M788" s="2" t="str">
        <f t="shared" si="152"/>
        <v/>
      </c>
      <c r="N788" s="2" t="str">
        <f t="shared" si="156"/>
        <v>28.99 : Fabrication d'autres machines d'usage spécifique n.c.a.</v>
      </c>
      <c r="O788" s="43" t="str">
        <f t="shared" si="157"/>
        <v>28.99B</v>
      </c>
      <c r="P788" s="2" t="str">
        <f t="shared" si="158"/>
        <v>Fabrication d'autres machines spécialisées</v>
      </c>
      <c r="Q788" s="2" t="str">
        <f t="shared" si="159"/>
        <v>Fabrication d'autres machines spécialisées</v>
      </c>
      <c r="R788" s="2" t="str">
        <f t="shared" si="160"/>
        <v>Fabric. d'autres machines spécialisées</v>
      </c>
    </row>
    <row r="789" spans="1:18">
      <c r="A789" s="6">
        <v>787</v>
      </c>
      <c r="B789" s="12"/>
      <c r="C789" s="7" t="b">
        <f t="shared" si="149"/>
        <v>0</v>
      </c>
      <c r="D789" s="13"/>
      <c r="E789" s="13"/>
      <c r="F789" s="13"/>
      <c r="G789" s="2" t="s">
        <v>20</v>
      </c>
      <c r="H789" s="2" t="str">
        <f t="shared" si="153"/>
        <v>C : INDUSTRIE MANUFACTURIÈRE</v>
      </c>
      <c r="I789" s="2" t="str">
        <f t="shared" si="154"/>
        <v>28 : Fabrication de machines et équipements n.c.a.</v>
      </c>
      <c r="J789" s="2" t="str">
        <f t="shared" si="155"/>
        <v>28.9 : Fabrication d'autres machines d'usage spécifique</v>
      </c>
      <c r="K789" s="2" t="str">
        <f t="shared" si="150"/>
        <v/>
      </c>
      <c r="L789" s="2" t="str">
        <f t="shared" si="151"/>
        <v xml:space="preserve"> - - - - - - - - - - - - - - - - - - - - - - - - - - - - - - - - - - - - - - - - - - - - - - - - - - - - - - - - - - - - - - - - - - - - - - - - - -</v>
      </c>
      <c r="M789" s="2" t="str">
        <f t="shared" si="152"/>
        <v/>
      </c>
      <c r="N789" s="2" t="str">
        <f t="shared" si="156"/>
        <v>28.99 : Fabrication d'autres machines d'usage spécifique n.c.a.</v>
      </c>
      <c r="O789" s="43" t="str">
        <f t="shared" si="157"/>
        <v/>
      </c>
      <c r="P789" s="2" t="str">
        <f t="shared" si="158"/>
        <v/>
      </c>
      <c r="Q789" s="2" t="str">
        <f t="shared" si="159"/>
        <v/>
      </c>
      <c r="R789" s="2" t="str">
        <f t="shared" si="160"/>
        <v/>
      </c>
    </row>
    <row r="790" spans="1:18" ht="14.1">
      <c r="A790" s="6">
        <v>788</v>
      </c>
      <c r="B790" s="14" t="s">
        <v>1666</v>
      </c>
      <c r="C790" s="7" t="b">
        <f t="shared" si="149"/>
        <v>0</v>
      </c>
      <c r="D790" s="15" t="s">
        <v>1667</v>
      </c>
      <c r="E790" s="15" t="s">
        <v>1667</v>
      </c>
      <c r="F790" s="15" t="s">
        <v>1667</v>
      </c>
      <c r="G790" s="2" t="s">
        <v>1668</v>
      </c>
      <c r="H790" s="2" t="str">
        <f t="shared" si="153"/>
        <v>C : INDUSTRIE MANUFACTURIÈRE</v>
      </c>
      <c r="I790" s="2" t="str">
        <f t="shared" si="154"/>
        <v>29 : Industrie automobile</v>
      </c>
      <c r="J790" s="2" t="str">
        <f t="shared" si="155"/>
        <v>28.9 : Fabrication d'autres machines d'usage spécifique</v>
      </c>
      <c r="K790" s="2" t="str">
        <f t="shared" si="150"/>
        <v/>
      </c>
      <c r="L790" s="2" t="str">
        <f t="shared" si="151"/>
        <v/>
      </c>
      <c r="M790" s="2" t="str">
        <f t="shared" si="152"/>
        <v/>
      </c>
      <c r="N790" s="2" t="str">
        <f t="shared" si="156"/>
        <v>28.99 : Fabrication d'autres machines d'usage spécifique n.c.a.</v>
      </c>
      <c r="O790" s="43" t="str">
        <f t="shared" si="157"/>
        <v/>
      </c>
      <c r="P790" s="2" t="str">
        <f t="shared" si="158"/>
        <v/>
      </c>
      <c r="Q790" s="2" t="str">
        <f t="shared" si="159"/>
        <v/>
      </c>
      <c r="R790" s="2" t="str">
        <f t="shared" si="160"/>
        <v/>
      </c>
    </row>
    <row r="791" spans="1:18">
      <c r="A791" s="6">
        <v>789</v>
      </c>
      <c r="B791" s="12"/>
      <c r="C791" s="7" t="b">
        <f t="shared" si="149"/>
        <v>0</v>
      </c>
      <c r="D791" s="13"/>
      <c r="E791" s="13"/>
      <c r="F791" s="13"/>
      <c r="G791" s="2" t="s">
        <v>25</v>
      </c>
      <c r="H791" s="2" t="str">
        <f t="shared" si="153"/>
        <v>C : INDUSTRIE MANUFACTURIÈRE</v>
      </c>
      <c r="I791" s="2" t="str">
        <f t="shared" si="154"/>
        <v>29 : Industrie automobile</v>
      </c>
      <c r="J791" s="2" t="str">
        <f t="shared" si="155"/>
        <v>28.9 : Fabrication d'autres machines d'usage spécifique</v>
      </c>
      <c r="K791" s="2" t="str">
        <f t="shared" si="150"/>
        <v/>
      </c>
      <c r="L791" s="2" t="str">
        <f t="shared" si="151"/>
        <v/>
      </c>
      <c r="M791" s="2" t="str">
        <f t="shared" si="152"/>
        <v xml:space="preserve"> . . . . . . . . . . . . . . . . . . . . . . . . . . . . . . . . . . . . . . . . . . . . . . . . . . . . . . . . . . . . . . . . . . . . . . . . . .</v>
      </c>
      <c r="N791" s="2" t="str">
        <f t="shared" si="156"/>
        <v>28.99 : Fabrication d'autres machines d'usage spécifique n.c.a.</v>
      </c>
      <c r="O791" s="43" t="str">
        <f t="shared" si="157"/>
        <v/>
      </c>
      <c r="P791" s="2" t="str">
        <f t="shared" si="158"/>
        <v/>
      </c>
      <c r="Q791" s="2" t="str">
        <f t="shared" si="159"/>
        <v/>
      </c>
      <c r="R791" s="2" t="str">
        <f t="shared" si="160"/>
        <v/>
      </c>
    </row>
    <row r="792" spans="1:18">
      <c r="A792" s="6">
        <v>790</v>
      </c>
      <c r="B792" s="10" t="s">
        <v>1669</v>
      </c>
      <c r="C792" s="7" t="b">
        <f t="shared" si="149"/>
        <v>0</v>
      </c>
      <c r="D792" s="11" t="s">
        <v>1670</v>
      </c>
      <c r="E792" s="11" t="s">
        <v>1670</v>
      </c>
      <c r="F792" s="11" t="s">
        <v>1670</v>
      </c>
      <c r="G792" s="2" t="s">
        <v>1671</v>
      </c>
      <c r="H792" s="2" t="str">
        <f t="shared" si="153"/>
        <v>C : INDUSTRIE MANUFACTURIÈRE</v>
      </c>
      <c r="I792" s="2" t="str">
        <f t="shared" si="154"/>
        <v>29 : Industrie automobile</v>
      </c>
      <c r="J792" s="2" t="str">
        <f t="shared" si="155"/>
        <v>29.1 : Construction de véhicules automobiles</v>
      </c>
      <c r="K792" s="2" t="str">
        <f t="shared" si="150"/>
        <v/>
      </c>
      <c r="L792" s="2" t="str">
        <f t="shared" si="151"/>
        <v/>
      </c>
      <c r="M792" s="2" t="str">
        <f t="shared" si="152"/>
        <v/>
      </c>
      <c r="N792" s="2" t="str">
        <f t="shared" si="156"/>
        <v>28.99 : Fabrication d'autres machines d'usage spécifique n.c.a.</v>
      </c>
      <c r="O792" s="43" t="str">
        <f t="shared" si="157"/>
        <v/>
      </c>
      <c r="P792" s="2" t="str">
        <f t="shared" si="158"/>
        <v/>
      </c>
      <c r="Q792" s="2" t="str">
        <f t="shared" si="159"/>
        <v/>
      </c>
      <c r="R792" s="2" t="str">
        <f t="shared" si="160"/>
        <v/>
      </c>
    </row>
    <row r="793" spans="1:18">
      <c r="A793" s="6">
        <v>791</v>
      </c>
      <c r="B793" s="16" t="s">
        <v>1672</v>
      </c>
      <c r="C793" s="7" t="b">
        <f t="shared" si="149"/>
        <v>0</v>
      </c>
      <c r="D793" s="17" t="s">
        <v>1670</v>
      </c>
      <c r="E793" s="17" t="s">
        <v>1670</v>
      </c>
      <c r="F793" s="17" t="s">
        <v>1670</v>
      </c>
      <c r="G793" s="2" t="s">
        <v>33</v>
      </c>
      <c r="H793" s="2" t="str">
        <f t="shared" si="153"/>
        <v>C : INDUSTRIE MANUFACTURIÈRE</v>
      </c>
      <c r="I793" s="2" t="str">
        <f t="shared" si="154"/>
        <v>29 : Industrie automobile</v>
      </c>
      <c r="J793" s="2" t="str">
        <f t="shared" si="155"/>
        <v>29.1 : Construction de véhicules automobiles</v>
      </c>
      <c r="K793" s="2" t="str">
        <f t="shared" si="150"/>
        <v/>
      </c>
      <c r="L793" s="2" t="str">
        <f t="shared" si="151"/>
        <v/>
      </c>
      <c r="M793" s="2" t="str">
        <f t="shared" si="152"/>
        <v/>
      </c>
      <c r="N793" s="2" t="str">
        <f t="shared" si="156"/>
        <v>29.10 : Construction de véhicules automobiles</v>
      </c>
      <c r="O793" s="43" t="str">
        <f t="shared" si="157"/>
        <v/>
      </c>
      <c r="P793" s="2" t="str">
        <f t="shared" si="158"/>
        <v/>
      </c>
      <c r="Q793" s="2" t="str">
        <f t="shared" si="159"/>
        <v/>
      </c>
      <c r="R793" s="2" t="str">
        <f t="shared" si="160"/>
        <v/>
      </c>
    </row>
    <row r="794" spans="1:18">
      <c r="A794" s="6">
        <v>792</v>
      </c>
      <c r="B794" s="7" t="s">
        <v>1673</v>
      </c>
      <c r="C794" s="7" t="b">
        <f t="shared" si="149"/>
        <v>1</v>
      </c>
      <c r="D794" s="8" t="s">
        <v>1670</v>
      </c>
      <c r="E794" s="8" t="s">
        <v>1670</v>
      </c>
      <c r="F794" s="8" t="s">
        <v>1670</v>
      </c>
      <c r="G794" s="2" t="s">
        <v>1674</v>
      </c>
      <c r="H794" s="2" t="str">
        <f t="shared" si="153"/>
        <v>C : INDUSTRIE MANUFACTURIÈRE</v>
      </c>
      <c r="I794" s="2" t="str">
        <f t="shared" si="154"/>
        <v>29 : Industrie automobile</v>
      </c>
      <c r="J794" s="2" t="str">
        <f t="shared" si="155"/>
        <v>29.1 : Construction de véhicules automobiles</v>
      </c>
      <c r="K794" s="2" t="str">
        <f t="shared" si="150"/>
        <v/>
      </c>
      <c r="L794" s="2" t="str">
        <f t="shared" si="151"/>
        <v/>
      </c>
      <c r="M794" s="2" t="str">
        <f t="shared" si="152"/>
        <v/>
      </c>
      <c r="N794" s="2" t="str">
        <f t="shared" si="156"/>
        <v>29.10 : Construction de véhicules automobiles</v>
      </c>
      <c r="O794" s="43" t="str">
        <f t="shared" si="157"/>
        <v>29.10Z</v>
      </c>
      <c r="P794" s="2" t="str">
        <f t="shared" si="158"/>
        <v>Construction de véhicules automobiles</v>
      </c>
      <c r="Q794" s="2" t="str">
        <f t="shared" si="159"/>
        <v>Construction de véhicules automobiles</v>
      </c>
      <c r="R794" s="2" t="str">
        <f t="shared" si="160"/>
        <v>Construction de véhicules automobiles</v>
      </c>
    </row>
    <row r="795" spans="1:18">
      <c r="A795" s="6">
        <v>793</v>
      </c>
      <c r="B795" s="12"/>
      <c r="C795" s="7" t="b">
        <f t="shared" si="149"/>
        <v>0</v>
      </c>
      <c r="D795" s="13"/>
      <c r="E795" s="13"/>
      <c r="F795" s="13"/>
      <c r="G795" s="2" t="s">
        <v>25</v>
      </c>
      <c r="H795" s="2" t="str">
        <f t="shared" si="153"/>
        <v>C : INDUSTRIE MANUFACTURIÈRE</v>
      </c>
      <c r="I795" s="2" t="str">
        <f t="shared" si="154"/>
        <v>29 : Industrie automobile</v>
      </c>
      <c r="J795" s="2" t="str">
        <f t="shared" si="155"/>
        <v>29.1 : Construction de véhicules automobiles</v>
      </c>
      <c r="K795" s="2" t="str">
        <f t="shared" si="150"/>
        <v/>
      </c>
      <c r="L795" s="2" t="str">
        <f t="shared" si="151"/>
        <v/>
      </c>
      <c r="M795" s="2" t="str">
        <f t="shared" si="152"/>
        <v xml:space="preserve"> . . . . . . . . . . . . . . . . . . . . . . . . . . . . . . . . . . . . . . . . . . . . . . . . . . . . . . . . . . . . . . . . . . . . . . . . . .</v>
      </c>
      <c r="N795" s="2" t="str">
        <f t="shared" si="156"/>
        <v>29.10 : Construction de véhicules automobiles</v>
      </c>
      <c r="O795" s="43" t="str">
        <f t="shared" si="157"/>
        <v/>
      </c>
      <c r="P795" s="2" t="str">
        <f t="shared" si="158"/>
        <v/>
      </c>
      <c r="Q795" s="2" t="str">
        <f t="shared" si="159"/>
        <v/>
      </c>
      <c r="R795" s="2" t="str">
        <f t="shared" si="160"/>
        <v/>
      </c>
    </row>
    <row r="796" spans="1:18">
      <c r="A796" s="6">
        <v>794</v>
      </c>
      <c r="B796" s="10" t="s">
        <v>1675</v>
      </c>
      <c r="C796" s="7" t="b">
        <f t="shared" si="149"/>
        <v>0</v>
      </c>
      <c r="D796" s="11" t="s">
        <v>1676</v>
      </c>
      <c r="E796" s="11" t="s">
        <v>1676</v>
      </c>
      <c r="F796" s="11" t="s">
        <v>1676</v>
      </c>
      <c r="G796" s="2" t="s">
        <v>1677</v>
      </c>
      <c r="H796" s="2" t="str">
        <f t="shared" si="153"/>
        <v>C : INDUSTRIE MANUFACTURIÈRE</v>
      </c>
      <c r="I796" s="2" t="str">
        <f t="shared" si="154"/>
        <v>29 : Industrie automobile</v>
      </c>
      <c r="J796" s="2" t="str">
        <f t="shared" si="155"/>
        <v>29.2 : Fabrication de carrosseries et remorques</v>
      </c>
      <c r="K796" s="2" t="str">
        <f t="shared" si="150"/>
        <v/>
      </c>
      <c r="L796" s="2" t="str">
        <f t="shared" si="151"/>
        <v/>
      </c>
      <c r="M796" s="2" t="str">
        <f t="shared" si="152"/>
        <v/>
      </c>
      <c r="N796" s="2" t="str">
        <f t="shared" si="156"/>
        <v>29.10 : Construction de véhicules automobiles</v>
      </c>
      <c r="O796" s="43" t="str">
        <f t="shared" si="157"/>
        <v/>
      </c>
      <c r="P796" s="2" t="str">
        <f t="shared" si="158"/>
        <v/>
      </c>
      <c r="Q796" s="2" t="str">
        <f t="shared" si="159"/>
        <v/>
      </c>
      <c r="R796" s="2" t="str">
        <f t="shared" si="160"/>
        <v/>
      </c>
    </row>
    <row r="797" spans="1:18">
      <c r="A797" s="6">
        <v>795</v>
      </c>
      <c r="B797" s="16" t="s">
        <v>1678</v>
      </c>
      <c r="C797" s="7" t="b">
        <f t="shared" si="149"/>
        <v>0</v>
      </c>
      <c r="D797" s="17" t="s">
        <v>1676</v>
      </c>
      <c r="E797" s="17" t="s">
        <v>1676</v>
      </c>
      <c r="F797" s="17" t="s">
        <v>1676</v>
      </c>
      <c r="G797" s="2" t="s">
        <v>33</v>
      </c>
      <c r="H797" s="2" t="str">
        <f t="shared" si="153"/>
        <v>C : INDUSTRIE MANUFACTURIÈRE</v>
      </c>
      <c r="I797" s="2" t="str">
        <f t="shared" si="154"/>
        <v>29 : Industrie automobile</v>
      </c>
      <c r="J797" s="2" t="str">
        <f t="shared" si="155"/>
        <v>29.2 : Fabrication de carrosseries et remorques</v>
      </c>
      <c r="K797" s="2" t="str">
        <f t="shared" si="150"/>
        <v/>
      </c>
      <c r="L797" s="2" t="str">
        <f t="shared" si="151"/>
        <v/>
      </c>
      <c r="M797" s="2" t="str">
        <f t="shared" si="152"/>
        <v/>
      </c>
      <c r="N797" s="2" t="str">
        <f t="shared" si="156"/>
        <v>29.20 : Fabrication de carrosseries et remorques</v>
      </c>
      <c r="O797" s="43" t="str">
        <f t="shared" si="157"/>
        <v/>
      </c>
      <c r="P797" s="2" t="str">
        <f t="shared" si="158"/>
        <v/>
      </c>
      <c r="Q797" s="2" t="str">
        <f t="shared" si="159"/>
        <v/>
      </c>
      <c r="R797" s="2" t="str">
        <f t="shared" si="160"/>
        <v/>
      </c>
    </row>
    <row r="798" spans="1:18">
      <c r="A798" s="6">
        <v>796</v>
      </c>
      <c r="B798" s="7" t="s">
        <v>1679</v>
      </c>
      <c r="C798" s="7" t="b">
        <f t="shared" si="149"/>
        <v>1</v>
      </c>
      <c r="D798" s="8" t="s">
        <v>1676</v>
      </c>
      <c r="E798" s="8" t="s">
        <v>1676</v>
      </c>
      <c r="F798" s="8" t="s">
        <v>1676</v>
      </c>
      <c r="G798" s="2" t="s">
        <v>1680</v>
      </c>
      <c r="H798" s="2" t="str">
        <f t="shared" si="153"/>
        <v>C : INDUSTRIE MANUFACTURIÈRE</v>
      </c>
      <c r="I798" s="2" t="str">
        <f t="shared" si="154"/>
        <v>29 : Industrie automobile</v>
      </c>
      <c r="J798" s="2" t="str">
        <f t="shared" si="155"/>
        <v>29.2 : Fabrication de carrosseries et remorques</v>
      </c>
      <c r="K798" s="2" t="str">
        <f t="shared" si="150"/>
        <v/>
      </c>
      <c r="L798" s="2" t="str">
        <f t="shared" si="151"/>
        <v/>
      </c>
      <c r="M798" s="2" t="str">
        <f t="shared" si="152"/>
        <v/>
      </c>
      <c r="N798" s="2" t="str">
        <f t="shared" si="156"/>
        <v>29.20 : Fabrication de carrosseries et remorques</v>
      </c>
      <c r="O798" s="43" t="str">
        <f t="shared" si="157"/>
        <v>29.20Z</v>
      </c>
      <c r="P798" s="2" t="str">
        <f t="shared" si="158"/>
        <v>Fabrication de carrosseries et remorques</v>
      </c>
      <c r="Q798" s="2" t="str">
        <f t="shared" si="159"/>
        <v>Fabrication de carrosseries et remorques</v>
      </c>
      <c r="R798" s="2" t="str">
        <f t="shared" si="160"/>
        <v>Fabrication de carrosseries et remorques</v>
      </c>
    </row>
    <row r="799" spans="1:18">
      <c r="A799" s="6">
        <v>797</v>
      </c>
      <c r="B799" s="12"/>
      <c r="C799" s="7" t="b">
        <f t="shared" si="149"/>
        <v>0</v>
      </c>
      <c r="D799" s="13"/>
      <c r="E799" s="13"/>
      <c r="F799" s="13"/>
      <c r="G799" s="2" t="s">
        <v>25</v>
      </c>
      <c r="H799" s="2" t="str">
        <f t="shared" si="153"/>
        <v>C : INDUSTRIE MANUFACTURIÈRE</v>
      </c>
      <c r="I799" s="2" t="str">
        <f t="shared" si="154"/>
        <v>29 : Industrie automobile</v>
      </c>
      <c r="J799" s="2" t="str">
        <f t="shared" si="155"/>
        <v>29.2 : Fabrication de carrosseries et remorques</v>
      </c>
      <c r="K799" s="2" t="str">
        <f t="shared" si="150"/>
        <v/>
      </c>
      <c r="L799" s="2" t="str">
        <f t="shared" si="151"/>
        <v/>
      </c>
      <c r="M799" s="2" t="str">
        <f t="shared" si="152"/>
        <v xml:space="preserve"> . . . . . . . . . . . . . . . . . . . . . . . . . . . . . . . . . . . . . . . . . . . . . . . . . . . . . . . . . . . . . . . . . . . . . . . . . .</v>
      </c>
      <c r="N799" s="2" t="str">
        <f t="shared" si="156"/>
        <v>29.20 : Fabrication de carrosseries et remorques</v>
      </c>
      <c r="O799" s="43" t="str">
        <f t="shared" si="157"/>
        <v/>
      </c>
      <c r="P799" s="2" t="str">
        <f t="shared" si="158"/>
        <v/>
      </c>
      <c r="Q799" s="2" t="str">
        <f t="shared" si="159"/>
        <v/>
      </c>
      <c r="R799" s="2" t="str">
        <f t="shared" si="160"/>
        <v/>
      </c>
    </row>
    <row r="800" spans="1:18">
      <c r="A800" s="6">
        <v>798</v>
      </c>
      <c r="B800" s="10" t="s">
        <v>1681</v>
      </c>
      <c r="C800" s="7" t="b">
        <f t="shared" si="149"/>
        <v>0</v>
      </c>
      <c r="D800" s="11" t="s">
        <v>1682</v>
      </c>
      <c r="E800" s="11" t="s">
        <v>1682</v>
      </c>
      <c r="F800" s="11" t="s">
        <v>1682</v>
      </c>
      <c r="G800" s="2" t="s">
        <v>1683</v>
      </c>
      <c r="H800" s="2" t="str">
        <f t="shared" si="153"/>
        <v>C : INDUSTRIE MANUFACTURIÈRE</v>
      </c>
      <c r="I800" s="2" t="str">
        <f t="shared" si="154"/>
        <v>29 : Industrie automobile</v>
      </c>
      <c r="J800" s="2" t="str">
        <f t="shared" si="155"/>
        <v>29.3 : Fabrication d'équipements automobiles</v>
      </c>
      <c r="K800" s="2" t="str">
        <f t="shared" si="150"/>
        <v/>
      </c>
      <c r="L800" s="2" t="str">
        <f t="shared" si="151"/>
        <v/>
      </c>
      <c r="M800" s="2" t="str">
        <f t="shared" si="152"/>
        <v/>
      </c>
      <c r="N800" s="2" t="str">
        <f t="shared" si="156"/>
        <v>29.20 : Fabrication de carrosseries et remorques</v>
      </c>
      <c r="O800" s="43" t="str">
        <f t="shared" si="157"/>
        <v/>
      </c>
      <c r="P800" s="2" t="str">
        <f t="shared" si="158"/>
        <v/>
      </c>
      <c r="Q800" s="2" t="str">
        <f t="shared" si="159"/>
        <v/>
      </c>
      <c r="R800" s="2" t="str">
        <f t="shared" si="160"/>
        <v/>
      </c>
    </row>
    <row r="801" spans="1:18">
      <c r="A801" s="6">
        <v>799</v>
      </c>
      <c r="B801" s="16" t="s">
        <v>1684</v>
      </c>
      <c r="C801" s="7" t="b">
        <f t="shared" si="149"/>
        <v>0</v>
      </c>
      <c r="D801" s="17" t="s">
        <v>1685</v>
      </c>
      <c r="E801" s="17" t="s">
        <v>1686</v>
      </c>
      <c r="F801" s="17" t="s">
        <v>1687</v>
      </c>
      <c r="G801" s="2" t="s">
        <v>33</v>
      </c>
      <c r="H801" s="2" t="str">
        <f t="shared" si="153"/>
        <v>C : INDUSTRIE MANUFACTURIÈRE</v>
      </c>
      <c r="I801" s="2" t="str">
        <f t="shared" si="154"/>
        <v>29 : Industrie automobile</v>
      </c>
      <c r="J801" s="2" t="str">
        <f t="shared" si="155"/>
        <v>29.3 : Fabrication d'équipements automobiles</v>
      </c>
      <c r="K801" s="2" t="str">
        <f t="shared" si="150"/>
        <v/>
      </c>
      <c r="L801" s="2" t="str">
        <f t="shared" si="151"/>
        <v/>
      </c>
      <c r="M801" s="2" t="str">
        <f t="shared" si="152"/>
        <v/>
      </c>
      <c r="N801" s="2" t="str">
        <f t="shared" si="156"/>
        <v>29.31 : Fabrication d'équipements électriques et électroniques automobiles</v>
      </c>
      <c r="O801" s="43" t="str">
        <f t="shared" si="157"/>
        <v/>
      </c>
      <c r="P801" s="2" t="str">
        <f t="shared" si="158"/>
        <v/>
      </c>
      <c r="Q801" s="2" t="str">
        <f t="shared" si="159"/>
        <v/>
      </c>
      <c r="R801" s="2" t="str">
        <f t="shared" si="160"/>
        <v/>
      </c>
    </row>
    <row r="802" spans="1:18" s="5" customFormat="1">
      <c r="A802" s="6">
        <v>800</v>
      </c>
      <c r="B802" s="7" t="s">
        <v>1688</v>
      </c>
      <c r="C802" s="7" t="b">
        <f t="shared" si="149"/>
        <v>1</v>
      </c>
      <c r="D802" s="8" t="s">
        <v>1685</v>
      </c>
      <c r="E802" s="8" t="s">
        <v>1686</v>
      </c>
      <c r="F802" s="8" t="s">
        <v>1687</v>
      </c>
      <c r="G802" s="2" t="s">
        <v>1689</v>
      </c>
      <c r="H802" s="2" t="str">
        <f t="shared" si="153"/>
        <v>C : INDUSTRIE MANUFACTURIÈRE</v>
      </c>
      <c r="I802" s="2" t="str">
        <f t="shared" si="154"/>
        <v>29 : Industrie automobile</v>
      </c>
      <c r="J802" s="2" t="str">
        <f t="shared" si="155"/>
        <v>29.3 : Fabrication d'équipements automobiles</v>
      </c>
      <c r="K802" s="2" t="str">
        <f t="shared" si="150"/>
        <v/>
      </c>
      <c r="L802" s="2" t="str">
        <f t="shared" si="151"/>
        <v/>
      </c>
      <c r="M802" s="2" t="str">
        <f t="shared" si="152"/>
        <v/>
      </c>
      <c r="N802" s="2" t="str">
        <f t="shared" si="156"/>
        <v>29.31 : Fabrication d'équipements électriques et électroniques automobiles</v>
      </c>
      <c r="O802" s="43" t="str">
        <f t="shared" si="157"/>
        <v>29.31Z</v>
      </c>
      <c r="P802" s="2" t="str">
        <f t="shared" si="158"/>
        <v>Fabrication d'équipements électriques et électroniques automobiles</v>
      </c>
      <c r="Q802" s="2" t="str">
        <f t="shared" si="159"/>
        <v>Fabrication équipements électriques et électroniques automobiles</v>
      </c>
      <c r="R802" s="2" t="str">
        <f t="shared" si="160"/>
        <v>Fab. équipt électriq. &amp; électron. auto.</v>
      </c>
    </row>
    <row r="803" spans="1:18">
      <c r="A803" s="6">
        <v>801</v>
      </c>
      <c r="B803" s="16" t="s">
        <v>1690</v>
      </c>
      <c r="C803" s="7" t="b">
        <f t="shared" si="149"/>
        <v>0</v>
      </c>
      <c r="D803" s="17" t="s">
        <v>1691</v>
      </c>
      <c r="E803" s="17" t="s">
        <v>1691</v>
      </c>
      <c r="F803" s="17" t="s">
        <v>1692</v>
      </c>
      <c r="G803" s="2" t="s">
        <v>33</v>
      </c>
      <c r="H803" s="2" t="str">
        <f t="shared" si="153"/>
        <v>C : INDUSTRIE MANUFACTURIÈRE</v>
      </c>
      <c r="I803" s="2" t="str">
        <f t="shared" si="154"/>
        <v>29 : Industrie automobile</v>
      </c>
      <c r="J803" s="2" t="str">
        <f t="shared" si="155"/>
        <v>29.3 : Fabrication d'équipements automobiles</v>
      </c>
      <c r="K803" s="2" t="str">
        <f t="shared" si="150"/>
        <v/>
      </c>
      <c r="L803" s="2" t="str">
        <f t="shared" si="151"/>
        <v/>
      </c>
      <c r="M803" s="2" t="str">
        <f t="shared" si="152"/>
        <v/>
      </c>
      <c r="N803" s="2" t="str">
        <f t="shared" si="156"/>
        <v>29.32 : Fabrication d'autres équipements automobiles</v>
      </c>
      <c r="O803" s="43" t="str">
        <f t="shared" si="157"/>
        <v/>
      </c>
      <c r="P803" s="2" t="str">
        <f t="shared" si="158"/>
        <v/>
      </c>
      <c r="Q803" s="2" t="str">
        <f t="shared" si="159"/>
        <v/>
      </c>
      <c r="R803" s="2" t="str">
        <f t="shared" si="160"/>
        <v/>
      </c>
    </row>
    <row r="804" spans="1:18">
      <c r="A804" s="6">
        <v>802</v>
      </c>
      <c r="B804" s="7" t="s">
        <v>1693</v>
      </c>
      <c r="C804" s="7" t="b">
        <f t="shared" si="149"/>
        <v>1</v>
      </c>
      <c r="D804" s="8" t="s">
        <v>1691</v>
      </c>
      <c r="E804" s="8" t="s">
        <v>1691</v>
      </c>
      <c r="F804" s="8" t="s">
        <v>1692</v>
      </c>
      <c r="G804" s="2" t="s">
        <v>1694</v>
      </c>
      <c r="H804" s="2" t="str">
        <f t="shared" si="153"/>
        <v>C : INDUSTRIE MANUFACTURIÈRE</v>
      </c>
      <c r="I804" s="2" t="str">
        <f t="shared" si="154"/>
        <v>29 : Industrie automobile</v>
      </c>
      <c r="J804" s="2" t="str">
        <f t="shared" si="155"/>
        <v>29.3 : Fabrication d'équipements automobiles</v>
      </c>
      <c r="K804" s="2" t="str">
        <f t="shared" si="150"/>
        <v/>
      </c>
      <c r="L804" s="2" t="str">
        <f t="shared" si="151"/>
        <v/>
      </c>
      <c r="M804" s="2" t="str">
        <f t="shared" si="152"/>
        <v/>
      </c>
      <c r="N804" s="2" t="str">
        <f t="shared" si="156"/>
        <v>29.32 : Fabrication d'autres équipements automobiles</v>
      </c>
      <c r="O804" s="43" t="str">
        <f t="shared" si="157"/>
        <v>29.32Z</v>
      </c>
      <c r="P804" s="2" t="str">
        <f t="shared" si="158"/>
        <v>Fabrication d'autres équipements automobiles</v>
      </c>
      <c r="Q804" s="2" t="str">
        <f t="shared" si="159"/>
        <v>Fabrication d'autres équipements automobiles</v>
      </c>
      <c r="R804" s="2" t="str">
        <f t="shared" si="160"/>
        <v>Fabric. d'autres équipements automobiles</v>
      </c>
    </row>
    <row r="805" spans="1:18">
      <c r="A805" s="6">
        <v>803</v>
      </c>
      <c r="B805" s="12"/>
      <c r="C805" s="7" t="b">
        <f t="shared" si="149"/>
        <v>0</v>
      </c>
      <c r="D805" s="13"/>
      <c r="E805" s="13"/>
      <c r="F805" s="13"/>
      <c r="G805" s="2" t="s">
        <v>20</v>
      </c>
      <c r="H805" s="2" t="str">
        <f t="shared" si="153"/>
        <v>C : INDUSTRIE MANUFACTURIÈRE</v>
      </c>
      <c r="I805" s="2" t="str">
        <f t="shared" si="154"/>
        <v>29 : Industrie automobile</v>
      </c>
      <c r="J805" s="2" t="str">
        <f t="shared" si="155"/>
        <v>29.3 : Fabrication d'équipements automobiles</v>
      </c>
      <c r="K805" s="2" t="str">
        <f t="shared" si="150"/>
        <v/>
      </c>
      <c r="L805" s="2" t="str">
        <f t="shared" si="151"/>
        <v xml:space="preserve"> - - - - - - - - - - - - - - - - - - - - - - - - - - - - - - - - - - - - - - - - - - - - - - - - - - - - - - - - - - - - - - - - - - - - - - - - - -</v>
      </c>
      <c r="M805" s="2" t="str">
        <f t="shared" si="152"/>
        <v/>
      </c>
      <c r="N805" s="2" t="str">
        <f t="shared" si="156"/>
        <v>29.32 : Fabrication d'autres équipements automobiles</v>
      </c>
      <c r="O805" s="43" t="str">
        <f t="shared" si="157"/>
        <v/>
      </c>
      <c r="P805" s="2" t="str">
        <f t="shared" si="158"/>
        <v/>
      </c>
      <c r="Q805" s="2" t="str">
        <f t="shared" si="159"/>
        <v/>
      </c>
      <c r="R805" s="2" t="str">
        <f t="shared" si="160"/>
        <v/>
      </c>
    </row>
    <row r="806" spans="1:18" ht="14.1">
      <c r="A806" s="6">
        <v>804</v>
      </c>
      <c r="B806" s="14" t="s">
        <v>1695</v>
      </c>
      <c r="C806" s="7" t="b">
        <f t="shared" si="149"/>
        <v>0</v>
      </c>
      <c r="D806" s="15" t="s">
        <v>1696</v>
      </c>
      <c r="E806" s="15" t="s">
        <v>1696</v>
      </c>
      <c r="F806" s="15" t="s">
        <v>1697</v>
      </c>
      <c r="G806" s="2" t="s">
        <v>1698</v>
      </c>
      <c r="H806" s="2" t="str">
        <f t="shared" si="153"/>
        <v>C : INDUSTRIE MANUFACTURIÈRE</v>
      </c>
      <c r="I806" s="2" t="str">
        <f t="shared" si="154"/>
        <v>30 : Fabrication d'autres matériels de transport</v>
      </c>
      <c r="J806" s="2" t="str">
        <f t="shared" si="155"/>
        <v>29.3 : Fabrication d'équipements automobiles</v>
      </c>
      <c r="K806" s="2" t="str">
        <f t="shared" si="150"/>
        <v/>
      </c>
      <c r="L806" s="2" t="str">
        <f t="shared" si="151"/>
        <v/>
      </c>
      <c r="M806" s="2" t="str">
        <f t="shared" si="152"/>
        <v/>
      </c>
      <c r="N806" s="2" t="str">
        <f t="shared" si="156"/>
        <v>29.32 : Fabrication d'autres équipements automobiles</v>
      </c>
      <c r="O806" s="43" t="str">
        <f t="shared" si="157"/>
        <v/>
      </c>
      <c r="P806" s="2" t="str">
        <f t="shared" si="158"/>
        <v/>
      </c>
      <c r="Q806" s="2" t="str">
        <f t="shared" si="159"/>
        <v/>
      </c>
      <c r="R806" s="2" t="str">
        <f t="shared" si="160"/>
        <v/>
      </c>
    </row>
    <row r="807" spans="1:18">
      <c r="A807" s="6">
        <v>805</v>
      </c>
      <c r="B807" s="12"/>
      <c r="C807" s="7" t="b">
        <f t="shared" si="149"/>
        <v>0</v>
      </c>
      <c r="D807" s="13"/>
      <c r="E807" s="13"/>
      <c r="F807" s="13"/>
      <c r="G807" s="2" t="s">
        <v>25</v>
      </c>
      <c r="H807" s="2" t="str">
        <f t="shared" si="153"/>
        <v>C : INDUSTRIE MANUFACTURIÈRE</v>
      </c>
      <c r="I807" s="2" t="str">
        <f t="shared" si="154"/>
        <v>30 : Fabrication d'autres matériels de transport</v>
      </c>
      <c r="J807" s="2" t="str">
        <f t="shared" si="155"/>
        <v>29.3 : Fabrication d'équipements automobiles</v>
      </c>
      <c r="K807" s="2" t="str">
        <f t="shared" si="150"/>
        <v/>
      </c>
      <c r="L807" s="2" t="str">
        <f t="shared" si="151"/>
        <v/>
      </c>
      <c r="M807" s="2" t="str">
        <f t="shared" si="152"/>
        <v xml:space="preserve"> . . . . . . . . . . . . . . . . . . . . . . . . . . . . . . . . . . . . . . . . . . . . . . . . . . . . . . . . . . . . . . . . . . . . . . . . . .</v>
      </c>
      <c r="N807" s="2" t="str">
        <f t="shared" si="156"/>
        <v>29.32 : Fabrication d'autres équipements automobiles</v>
      </c>
      <c r="O807" s="43" t="str">
        <f t="shared" si="157"/>
        <v/>
      </c>
      <c r="P807" s="2" t="str">
        <f t="shared" si="158"/>
        <v/>
      </c>
      <c r="Q807" s="2" t="str">
        <f t="shared" si="159"/>
        <v/>
      </c>
      <c r="R807" s="2" t="str">
        <f t="shared" si="160"/>
        <v/>
      </c>
    </row>
    <row r="808" spans="1:18">
      <c r="A808" s="6">
        <v>806</v>
      </c>
      <c r="B808" s="10" t="s">
        <v>1699</v>
      </c>
      <c r="C808" s="7" t="b">
        <f t="shared" si="149"/>
        <v>0</v>
      </c>
      <c r="D808" s="11" t="s">
        <v>1700</v>
      </c>
      <c r="E808" s="11" t="s">
        <v>1700</v>
      </c>
      <c r="F808" s="11" t="s">
        <v>1700</v>
      </c>
      <c r="G808" s="2" t="s">
        <v>1701</v>
      </c>
      <c r="H808" s="2" t="str">
        <f t="shared" si="153"/>
        <v>C : INDUSTRIE MANUFACTURIÈRE</v>
      </c>
      <c r="I808" s="2" t="str">
        <f t="shared" si="154"/>
        <v>30 : Fabrication d'autres matériels de transport</v>
      </c>
      <c r="J808" s="2" t="str">
        <f t="shared" si="155"/>
        <v>30.1 : Construction navale</v>
      </c>
      <c r="K808" s="2" t="str">
        <f t="shared" si="150"/>
        <v/>
      </c>
      <c r="L808" s="2" t="str">
        <f t="shared" si="151"/>
        <v/>
      </c>
      <c r="M808" s="2" t="str">
        <f t="shared" si="152"/>
        <v/>
      </c>
      <c r="N808" s="2" t="str">
        <f t="shared" si="156"/>
        <v>29.32 : Fabrication d'autres équipements automobiles</v>
      </c>
      <c r="O808" s="43" t="str">
        <f t="shared" si="157"/>
        <v/>
      </c>
      <c r="P808" s="2" t="str">
        <f t="shared" si="158"/>
        <v/>
      </c>
      <c r="Q808" s="2" t="str">
        <f t="shared" si="159"/>
        <v/>
      </c>
      <c r="R808" s="2" t="str">
        <f t="shared" si="160"/>
        <v/>
      </c>
    </row>
    <row r="809" spans="1:18">
      <c r="A809" s="6">
        <v>807</v>
      </c>
      <c r="B809" s="16" t="s">
        <v>1702</v>
      </c>
      <c r="C809" s="7" t="b">
        <f t="shared" si="149"/>
        <v>0</v>
      </c>
      <c r="D809" s="17" t="s">
        <v>1703</v>
      </c>
      <c r="E809" s="17" t="s">
        <v>1703</v>
      </c>
      <c r="F809" s="17" t="s">
        <v>1704</v>
      </c>
      <c r="G809" s="2" t="s">
        <v>33</v>
      </c>
      <c r="H809" s="2" t="str">
        <f t="shared" si="153"/>
        <v>C : INDUSTRIE MANUFACTURIÈRE</v>
      </c>
      <c r="I809" s="2" t="str">
        <f t="shared" si="154"/>
        <v>30 : Fabrication d'autres matériels de transport</v>
      </c>
      <c r="J809" s="2" t="str">
        <f t="shared" si="155"/>
        <v>30.1 : Construction navale</v>
      </c>
      <c r="K809" s="2" t="str">
        <f t="shared" si="150"/>
        <v/>
      </c>
      <c r="L809" s="2" t="str">
        <f t="shared" si="151"/>
        <v/>
      </c>
      <c r="M809" s="2" t="str">
        <f t="shared" si="152"/>
        <v/>
      </c>
      <c r="N809" s="2" t="str">
        <f t="shared" si="156"/>
        <v>30.11 : Construction de navires et de structures flottantes</v>
      </c>
      <c r="O809" s="43" t="str">
        <f t="shared" si="157"/>
        <v/>
      </c>
      <c r="P809" s="2" t="str">
        <f t="shared" si="158"/>
        <v/>
      </c>
      <c r="Q809" s="2" t="str">
        <f t="shared" si="159"/>
        <v/>
      </c>
      <c r="R809" s="2" t="str">
        <f t="shared" si="160"/>
        <v/>
      </c>
    </row>
    <row r="810" spans="1:18">
      <c r="A810" s="6">
        <v>808</v>
      </c>
      <c r="B810" s="7" t="s">
        <v>1705</v>
      </c>
      <c r="C810" s="7" t="b">
        <f t="shared" si="149"/>
        <v>1</v>
      </c>
      <c r="D810" s="8" t="s">
        <v>1703</v>
      </c>
      <c r="E810" s="8" t="s">
        <v>1703</v>
      </c>
      <c r="F810" s="8" t="s">
        <v>1704</v>
      </c>
      <c r="G810" s="2" t="s">
        <v>1706</v>
      </c>
      <c r="H810" s="2" t="str">
        <f t="shared" si="153"/>
        <v>C : INDUSTRIE MANUFACTURIÈRE</v>
      </c>
      <c r="I810" s="2" t="str">
        <f t="shared" si="154"/>
        <v>30 : Fabrication d'autres matériels de transport</v>
      </c>
      <c r="J810" s="2" t="str">
        <f t="shared" si="155"/>
        <v>30.1 : Construction navale</v>
      </c>
      <c r="K810" s="2" t="str">
        <f t="shared" si="150"/>
        <v/>
      </c>
      <c r="L810" s="2" t="str">
        <f t="shared" si="151"/>
        <v/>
      </c>
      <c r="M810" s="2" t="str">
        <f t="shared" si="152"/>
        <v/>
      </c>
      <c r="N810" s="2" t="str">
        <f t="shared" si="156"/>
        <v>30.11 : Construction de navires et de structures flottantes</v>
      </c>
      <c r="O810" s="43" t="str">
        <f t="shared" si="157"/>
        <v>30.11Z</v>
      </c>
      <c r="P810" s="2" t="str">
        <f t="shared" si="158"/>
        <v>Construction de navires et de structures flottantes</v>
      </c>
      <c r="Q810" s="2" t="str">
        <f t="shared" si="159"/>
        <v>Construction de navires et de structures flottantes</v>
      </c>
      <c r="R810" s="2" t="str">
        <f t="shared" si="160"/>
        <v>Construct. navires &amp; structure flottante</v>
      </c>
    </row>
    <row r="811" spans="1:18">
      <c r="A811" s="6">
        <v>809</v>
      </c>
      <c r="B811" s="16" t="s">
        <v>1707</v>
      </c>
      <c r="C811" s="7" t="b">
        <f t="shared" si="149"/>
        <v>0</v>
      </c>
      <c r="D811" s="17" t="s">
        <v>1708</v>
      </c>
      <c r="E811" s="17" t="s">
        <v>1708</v>
      </c>
      <c r="F811" s="17" t="s">
        <v>1708</v>
      </c>
      <c r="G811" s="2" t="s">
        <v>33</v>
      </c>
      <c r="H811" s="2" t="str">
        <f t="shared" si="153"/>
        <v>C : INDUSTRIE MANUFACTURIÈRE</v>
      </c>
      <c r="I811" s="2" t="str">
        <f t="shared" si="154"/>
        <v>30 : Fabrication d'autres matériels de transport</v>
      </c>
      <c r="J811" s="2" t="str">
        <f t="shared" si="155"/>
        <v>30.1 : Construction navale</v>
      </c>
      <c r="K811" s="2" t="str">
        <f t="shared" si="150"/>
        <v/>
      </c>
      <c r="L811" s="2" t="str">
        <f t="shared" si="151"/>
        <v/>
      </c>
      <c r="M811" s="2" t="str">
        <f t="shared" si="152"/>
        <v/>
      </c>
      <c r="N811" s="2" t="str">
        <f t="shared" si="156"/>
        <v>30.12 : Construction de bateaux de plaisance</v>
      </c>
      <c r="O811" s="43" t="str">
        <f t="shared" si="157"/>
        <v/>
      </c>
      <c r="P811" s="2" t="str">
        <f t="shared" si="158"/>
        <v/>
      </c>
      <c r="Q811" s="2" t="str">
        <f t="shared" si="159"/>
        <v/>
      </c>
      <c r="R811" s="2" t="str">
        <f t="shared" si="160"/>
        <v/>
      </c>
    </row>
    <row r="812" spans="1:18">
      <c r="A812" s="6">
        <v>810</v>
      </c>
      <c r="B812" s="7" t="s">
        <v>1709</v>
      </c>
      <c r="C812" s="7" t="b">
        <f t="shared" si="149"/>
        <v>1</v>
      </c>
      <c r="D812" s="8" t="s">
        <v>1708</v>
      </c>
      <c r="E812" s="8" t="s">
        <v>1708</v>
      </c>
      <c r="F812" s="8" t="s">
        <v>1708</v>
      </c>
      <c r="G812" s="2" t="s">
        <v>1710</v>
      </c>
      <c r="H812" s="2" t="str">
        <f t="shared" si="153"/>
        <v>C : INDUSTRIE MANUFACTURIÈRE</v>
      </c>
      <c r="I812" s="2" t="str">
        <f t="shared" si="154"/>
        <v>30 : Fabrication d'autres matériels de transport</v>
      </c>
      <c r="J812" s="2" t="str">
        <f t="shared" si="155"/>
        <v>30.1 : Construction navale</v>
      </c>
      <c r="K812" s="2" t="str">
        <f t="shared" si="150"/>
        <v/>
      </c>
      <c r="L812" s="2" t="str">
        <f t="shared" si="151"/>
        <v/>
      </c>
      <c r="M812" s="2" t="str">
        <f t="shared" si="152"/>
        <v/>
      </c>
      <c r="N812" s="2" t="str">
        <f t="shared" si="156"/>
        <v>30.12 : Construction de bateaux de plaisance</v>
      </c>
      <c r="O812" s="43" t="str">
        <f t="shared" si="157"/>
        <v>30.12Z</v>
      </c>
      <c r="P812" s="2" t="str">
        <f t="shared" si="158"/>
        <v>Construction de bateaux de plaisance</v>
      </c>
      <c r="Q812" s="2" t="str">
        <f t="shared" si="159"/>
        <v>Construction de bateaux de plaisance</v>
      </c>
      <c r="R812" s="2" t="str">
        <f t="shared" si="160"/>
        <v>Construction de bateaux de plaisance</v>
      </c>
    </row>
    <row r="813" spans="1:18">
      <c r="A813" s="6">
        <v>811</v>
      </c>
      <c r="B813" s="12"/>
      <c r="C813" s="7" t="b">
        <f t="shared" si="149"/>
        <v>0</v>
      </c>
      <c r="D813" s="13"/>
      <c r="E813" s="13"/>
      <c r="F813" s="13"/>
      <c r="G813" s="2" t="s">
        <v>25</v>
      </c>
      <c r="H813" s="2" t="str">
        <f t="shared" si="153"/>
        <v>C : INDUSTRIE MANUFACTURIÈRE</v>
      </c>
      <c r="I813" s="2" t="str">
        <f t="shared" si="154"/>
        <v>30 : Fabrication d'autres matériels de transport</v>
      </c>
      <c r="J813" s="2" t="str">
        <f t="shared" si="155"/>
        <v>30.1 : Construction navale</v>
      </c>
      <c r="K813" s="2" t="str">
        <f t="shared" si="150"/>
        <v/>
      </c>
      <c r="L813" s="2" t="str">
        <f t="shared" si="151"/>
        <v/>
      </c>
      <c r="M813" s="2" t="str">
        <f t="shared" si="152"/>
        <v xml:space="preserve"> . . . . . . . . . . . . . . . . . . . . . . . . . . . . . . . . . . . . . . . . . . . . . . . . . . . . . . . . . . . . . . . . . . . . . . . . . .</v>
      </c>
      <c r="N813" s="2" t="str">
        <f t="shared" si="156"/>
        <v>30.12 : Construction de bateaux de plaisance</v>
      </c>
      <c r="O813" s="43" t="str">
        <f t="shared" si="157"/>
        <v/>
      </c>
      <c r="P813" s="2" t="str">
        <f t="shared" si="158"/>
        <v/>
      </c>
      <c r="Q813" s="2" t="str">
        <f t="shared" si="159"/>
        <v/>
      </c>
      <c r="R813" s="2" t="str">
        <f t="shared" si="160"/>
        <v/>
      </c>
    </row>
    <row r="814" spans="1:18" ht="24.95">
      <c r="A814" s="6">
        <v>812</v>
      </c>
      <c r="B814" s="10" t="s">
        <v>1711</v>
      </c>
      <c r="C814" s="7" t="b">
        <f t="shared" si="149"/>
        <v>0</v>
      </c>
      <c r="D814" s="11" t="s">
        <v>1712</v>
      </c>
      <c r="E814" s="11" t="s">
        <v>1713</v>
      </c>
      <c r="F814" s="11" t="s">
        <v>1714</v>
      </c>
      <c r="G814" s="2" t="s">
        <v>1715</v>
      </c>
      <c r="H814" s="2" t="str">
        <f t="shared" si="153"/>
        <v>C : INDUSTRIE MANUFACTURIÈRE</v>
      </c>
      <c r="I814" s="2" t="str">
        <f t="shared" si="154"/>
        <v>30 : Fabrication d'autres matériels de transport</v>
      </c>
      <c r="J814" s="2" t="str">
        <f t="shared" si="155"/>
        <v>30.2 : Construction de locomotives et d'autre matériel ferroviaire roulant</v>
      </c>
      <c r="K814" s="2" t="str">
        <f t="shared" si="150"/>
        <v/>
      </c>
      <c r="L814" s="2" t="str">
        <f t="shared" si="151"/>
        <v/>
      </c>
      <c r="M814" s="2" t="str">
        <f t="shared" si="152"/>
        <v/>
      </c>
      <c r="N814" s="2" t="str">
        <f t="shared" si="156"/>
        <v>30.12 : Construction de bateaux de plaisance</v>
      </c>
      <c r="O814" s="43" t="str">
        <f t="shared" si="157"/>
        <v/>
      </c>
      <c r="P814" s="2" t="str">
        <f t="shared" si="158"/>
        <v/>
      </c>
      <c r="Q814" s="2" t="str">
        <f t="shared" si="159"/>
        <v/>
      </c>
      <c r="R814" s="2" t="str">
        <f t="shared" si="160"/>
        <v/>
      </c>
    </row>
    <row r="815" spans="1:18">
      <c r="A815" s="6">
        <v>813</v>
      </c>
      <c r="B815" s="16" t="s">
        <v>1716</v>
      </c>
      <c r="C815" s="7" t="b">
        <f t="shared" si="149"/>
        <v>0</v>
      </c>
      <c r="D815" s="17" t="s">
        <v>1717</v>
      </c>
      <c r="E815" s="17" t="s">
        <v>1718</v>
      </c>
      <c r="F815" s="17" t="s">
        <v>1714</v>
      </c>
      <c r="G815" s="2" t="s">
        <v>33</v>
      </c>
      <c r="H815" s="2" t="str">
        <f t="shared" si="153"/>
        <v>C : INDUSTRIE MANUFACTURIÈRE</v>
      </c>
      <c r="I815" s="2" t="str">
        <f t="shared" si="154"/>
        <v>30 : Fabrication d'autres matériels de transport</v>
      </c>
      <c r="J815" s="2" t="str">
        <f t="shared" si="155"/>
        <v>30.2 : Construction de locomotives et d'autre matériel ferroviaire roulant</v>
      </c>
      <c r="K815" s="2" t="str">
        <f t="shared" si="150"/>
        <v/>
      </c>
      <c r="L815" s="2" t="str">
        <f t="shared" si="151"/>
        <v/>
      </c>
      <c r="M815" s="2" t="str">
        <f t="shared" si="152"/>
        <v/>
      </c>
      <c r="N815" s="2" t="str">
        <f t="shared" si="156"/>
        <v xml:space="preserve">30.20 : Construction de locomotives et d'autre matériel ferroviaire roulant </v>
      </c>
      <c r="O815" s="43" t="str">
        <f t="shared" si="157"/>
        <v/>
      </c>
      <c r="P815" s="2" t="str">
        <f t="shared" si="158"/>
        <v/>
      </c>
      <c r="Q815" s="2" t="str">
        <f t="shared" si="159"/>
        <v/>
      </c>
      <c r="R815" s="2" t="str">
        <f t="shared" si="160"/>
        <v/>
      </c>
    </row>
    <row r="816" spans="1:18">
      <c r="A816" s="6">
        <v>814</v>
      </c>
      <c r="B816" s="7" t="s">
        <v>1719</v>
      </c>
      <c r="C816" s="7" t="b">
        <f t="shared" si="149"/>
        <v>1</v>
      </c>
      <c r="D816" s="8" t="s">
        <v>1717</v>
      </c>
      <c r="E816" s="8" t="s">
        <v>1718</v>
      </c>
      <c r="F816" s="8" t="s">
        <v>1714</v>
      </c>
      <c r="G816" s="2" t="s">
        <v>1720</v>
      </c>
      <c r="H816" s="2" t="str">
        <f t="shared" si="153"/>
        <v>C : INDUSTRIE MANUFACTURIÈRE</v>
      </c>
      <c r="I816" s="2" t="str">
        <f t="shared" si="154"/>
        <v>30 : Fabrication d'autres matériels de transport</v>
      </c>
      <c r="J816" s="2" t="str">
        <f t="shared" si="155"/>
        <v>30.2 : Construction de locomotives et d'autre matériel ferroviaire roulant</v>
      </c>
      <c r="K816" s="2" t="str">
        <f t="shared" si="150"/>
        <v/>
      </c>
      <c r="L816" s="2" t="str">
        <f t="shared" si="151"/>
        <v/>
      </c>
      <c r="M816" s="2" t="str">
        <f t="shared" si="152"/>
        <v/>
      </c>
      <c r="N816" s="2" t="str">
        <f t="shared" si="156"/>
        <v xml:space="preserve">30.20 : Construction de locomotives et d'autre matériel ferroviaire roulant </v>
      </c>
      <c r="O816" s="43" t="str">
        <f t="shared" si="157"/>
        <v>30.20Z</v>
      </c>
      <c r="P816" s="2" t="str">
        <f t="shared" si="158"/>
        <v xml:space="preserve">Construction de locomotives et d'autre matériel ferroviaire roulant </v>
      </c>
      <c r="Q816" s="2" t="str">
        <f t="shared" si="159"/>
        <v>Construction locomotives &amp; autre matériel ferroviaire roulant</v>
      </c>
      <c r="R816" s="2" t="str">
        <f t="shared" si="160"/>
        <v>Const. loco. &amp; autre mat. ferro. roulant</v>
      </c>
    </row>
    <row r="817" spans="1:18">
      <c r="A817" s="6">
        <v>815</v>
      </c>
      <c r="B817" s="12"/>
      <c r="C817" s="7" t="b">
        <f t="shared" si="149"/>
        <v>0</v>
      </c>
      <c r="D817" s="13"/>
      <c r="E817" s="13"/>
      <c r="F817" s="13"/>
      <c r="G817" s="2" t="s">
        <v>25</v>
      </c>
      <c r="H817" s="2" t="str">
        <f t="shared" si="153"/>
        <v>C : INDUSTRIE MANUFACTURIÈRE</v>
      </c>
      <c r="I817" s="2" t="str">
        <f t="shared" si="154"/>
        <v>30 : Fabrication d'autres matériels de transport</v>
      </c>
      <c r="J817" s="2" t="str">
        <f t="shared" si="155"/>
        <v>30.2 : Construction de locomotives et d'autre matériel ferroviaire roulant</v>
      </c>
      <c r="K817" s="2" t="str">
        <f t="shared" si="150"/>
        <v/>
      </c>
      <c r="L817" s="2" t="str">
        <f t="shared" si="151"/>
        <v/>
      </c>
      <c r="M817" s="2" t="str">
        <f t="shared" si="152"/>
        <v xml:space="preserve"> . . . . . . . . . . . . . . . . . . . . . . . . . . . . . . . . . . . . . . . . . . . . . . . . . . . . . . . . . . . . . . . . . . . . . . . . . .</v>
      </c>
      <c r="N817" s="2" t="str">
        <f t="shared" si="156"/>
        <v xml:space="preserve">30.20 : Construction de locomotives et d'autre matériel ferroviaire roulant </v>
      </c>
      <c r="O817" s="43" t="str">
        <f t="shared" si="157"/>
        <v/>
      </c>
      <c r="P817" s="2" t="str">
        <f t="shared" si="158"/>
        <v/>
      </c>
      <c r="Q817" s="2" t="str">
        <f t="shared" si="159"/>
        <v/>
      </c>
      <c r="R817" s="2" t="str">
        <f t="shared" si="160"/>
        <v/>
      </c>
    </row>
    <row r="818" spans="1:18">
      <c r="A818" s="6">
        <v>816</v>
      </c>
      <c r="B818" s="10" t="s">
        <v>1721</v>
      </c>
      <c r="C818" s="7" t="b">
        <f t="shared" si="149"/>
        <v>0</v>
      </c>
      <c r="D818" s="11" t="s">
        <v>1722</v>
      </c>
      <c r="E818" s="11" t="s">
        <v>1723</v>
      </c>
      <c r="F818" s="11" t="s">
        <v>1723</v>
      </c>
      <c r="G818" s="2" t="s">
        <v>1724</v>
      </c>
      <c r="H818" s="2" t="str">
        <f t="shared" si="153"/>
        <v>C : INDUSTRIE MANUFACTURIÈRE</v>
      </c>
      <c r="I818" s="2" t="str">
        <f t="shared" si="154"/>
        <v>30 : Fabrication d'autres matériels de transport</v>
      </c>
      <c r="J818" s="2" t="str">
        <f t="shared" si="155"/>
        <v xml:space="preserve">30.3 : Construction aéronautique et spatiale </v>
      </c>
      <c r="K818" s="2" t="str">
        <f t="shared" si="150"/>
        <v/>
      </c>
      <c r="L818" s="2" t="str">
        <f t="shared" si="151"/>
        <v/>
      </c>
      <c r="M818" s="2" t="str">
        <f t="shared" si="152"/>
        <v/>
      </c>
      <c r="N818" s="2" t="str">
        <f t="shared" si="156"/>
        <v xml:space="preserve">30.20 : Construction de locomotives et d'autre matériel ferroviaire roulant </v>
      </c>
      <c r="O818" s="43" t="str">
        <f t="shared" si="157"/>
        <v/>
      </c>
      <c r="P818" s="2" t="str">
        <f t="shared" si="158"/>
        <v/>
      </c>
      <c r="Q818" s="2" t="str">
        <f t="shared" si="159"/>
        <v/>
      </c>
      <c r="R818" s="2" t="str">
        <f t="shared" si="160"/>
        <v/>
      </c>
    </row>
    <row r="819" spans="1:18">
      <c r="A819" s="6">
        <v>817</v>
      </c>
      <c r="B819" s="16" t="s">
        <v>1725</v>
      </c>
      <c r="C819" s="7" t="b">
        <f t="shared" si="149"/>
        <v>0</v>
      </c>
      <c r="D819" s="17" t="s">
        <v>1722</v>
      </c>
      <c r="E819" s="17" t="s">
        <v>1723</v>
      </c>
      <c r="F819" s="17" t="s">
        <v>1723</v>
      </c>
      <c r="G819" s="2" t="s">
        <v>33</v>
      </c>
      <c r="H819" s="2" t="str">
        <f t="shared" si="153"/>
        <v>C : INDUSTRIE MANUFACTURIÈRE</v>
      </c>
      <c r="I819" s="2" t="str">
        <f t="shared" si="154"/>
        <v>30 : Fabrication d'autres matériels de transport</v>
      </c>
      <c r="J819" s="2" t="str">
        <f t="shared" si="155"/>
        <v xml:space="preserve">30.3 : Construction aéronautique et spatiale </v>
      </c>
      <c r="K819" s="2" t="str">
        <f t="shared" si="150"/>
        <v/>
      </c>
      <c r="L819" s="2" t="str">
        <f t="shared" si="151"/>
        <v/>
      </c>
      <c r="M819" s="2" t="str">
        <f t="shared" si="152"/>
        <v/>
      </c>
      <c r="N819" s="2" t="str">
        <f t="shared" si="156"/>
        <v xml:space="preserve">30.30 : Construction aéronautique et spatiale </v>
      </c>
      <c r="O819" s="43" t="str">
        <f t="shared" si="157"/>
        <v/>
      </c>
      <c r="P819" s="2" t="str">
        <f t="shared" si="158"/>
        <v/>
      </c>
      <c r="Q819" s="2" t="str">
        <f t="shared" si="159"/>
        <v/>
      </c>
      <c r="R819" s="2" t="str">
        <f t="shared" si="160"/>
        <v/>
      </c>
    </row>
    <row r="820" spans="1:18">
      <c r="A820" s="6">
        <v>818</v>
      </c>
      <c r="B820" s="7" t="s">
        <v>1726</v>
      </c>
      <c r="C820" s="7" t="b">
        <f t="shared" si="149"/>
        <v>1</v>
      </c>
      <c r="D820" s="8" t="s">
        <v>1722</v>
      </c>
      <c r="E820" s="8" t="s">
        <v>1723</v>
      </c>
      <c r="F820" s="8" t="s">
        <v>1723</v>
      </c>
      <c r="G820" s="2" t="s">
        <v>1727</v>
      </c>
      <c r="H820" s="2" t="str">
        <f t="shared" si="153"/>
        <v>C : INDUSTRIE MANUFACTURIÈRE</v>
      </c>
      <c r="I820" s="2" t="str">
        <f t="shared" si="154"/>
        <v>30 : Fabrication d'autres matériels de transport</v>
      </c>
      <c r="J820" s="2" t="str">
        <f t="shared" si="155"/>
        <v xml:space="preserve">30.3 : Construction aéronautique et spatiale </v>
      </c>
      <c r="K820" s="2" t="str">
        <f t="shared" si="150"/>
        <v/>
      </c>
      <c r="L820" s="2" t="str">
        <f t="shared" si="151"/>
        <v/>
      </c>
      <c r="M820" s="2" t="str">
        <f t="shared" si="152"/>
        <v/>
      </c>
      <c r="N820" s="2" t="str">
        <f t="shared" si="156"/>
        <v xml:space="preserve">30.30 : Construction aéronautique et spatiale </v>
      </c>
      <c r="O820" s="43" t="str">
        <f t="shared" si="157"/>
        <v>30.30Z</v>
      </c>
      <c r="P820" s="2" t="str">
        <f t="shared" si="158"/>
        <v xml:space="preserve">Construction aéronautique et spatiale </v>
      </c>
      <c r="Q820" s="2" t="str">
        <f t="shared" si="159"/>
        <v>Construction aéronautique et spatiale</v>
      </c>
      <c r="R820" s="2" t="str">
        <f t="shared" si="160"/>
        <v>Construction aéronautique et spatiale</v>
      </c>
    </row>
    <row r="821" spans="1:18">
      <c r="A821" s="6">
        <v>819</v>
      </c>
      <c r="B821" s="12"/>
      <c r="C821" s="7" t="b">
        <f t="shared" si="149"/>
        <v>0</v>
      </c>
      <c r="D821" s="13"/>
      <c r="E821" s="13"/>
      <c r="F821" s="13"/>
      <c r="G821" s="2" t="s">
        <v>25</v>
      </c>
      <c r="H821" s="2" t="str">
        <f t="shared" si="153"/>
        <v>C : INDUSTRIE MANUFACTURIÈRE</v>
      </c>
      <c r="I821" s="2" t="str">
        <f t="shared" si="154"/>
        <v>30 : Fabrication d'autres matériels de transport</v>
      </c>
      <c r="J821" s="2" t="str">
        <f t="shared" si="155"/>
        <v xml:space="preserve">30.3 : Construction aéronautique et spatiale </v>
      </c>
      <c r="K821" s="2" t="str">
        <f t="shared" si="150"/>
        <v/>
      </c>
      <c r="L821" s="2" t="str">
        <f t="shared" si="151"/>
        <v/>
      </c>
      <c r="M821" s="2" t="str">
        <f t="shared" si="152"/>
        <v xml:space="preserve"> . . . . . . . . . . . . . . . . . . . . . . . . . . . . . . . . . . . . . . . . . . . . . . . . . . . . . . . . . . . . . . . . . . . . . . . . . .</v>
      </c>
      <c r="N821" s="2" t="str">
        <f t="shared" si="156"/>
        <v xml:space="preserve">30.30 : Construction aéronautique et spatiale </v>
      </c>
      <c r="O821" s="43" t="str">
        <f t="shared" si="157"/>
        <v/>
      </c>
      <c r="P821" s="2" t="str">
        <f t="shared" si="158"/>
        <v/>
      </c>
      <c r="Q821" s="2" t="str">
        <f t="shared" si="159"/>
        <v/>
      </c>
      <c r="R821" s="2" t="str">
        <f t="shared" si="160"/>
        <v/>
      </c>
    </row>
    <row r="822" spans="1:18">
      <c r="A822" s="6">
        <v>820</v>
      </c>
      <c r="B822" s="10" t="s">
        <v>1728</v>
      </c>
      <c r="C822" s="7" t="b">
        <f t="shared" si="149"/>
        <v>0</v>
      </c>
      <c r="D822" s="11" t="s">
        <v>1729</v>
      </c>
      <c r="E822" s="11" t="s">
        <v>1729</v>
      </c>
      <c r="F822" s="11" t="s">
        <v>1730</v>
      </c>
      <c r="G822" s="2" t="s">
        <v>1731</v>
      </c>
      <c r="H822" s="2" t="str">
        <f t="shared" si="153"/>
        <v>C : INDUSTRIE MANUFACTURIÈRE</v>
      </c>
      <c r="I822" s="2" t="str">
        <f t="shared" si="154"/>
        <v>30 : Fabrication d'autres matériels de transport</v>
      </c>
      <c r="J822" s="2" t="str">
        <f t="shared" si="155"/>
        <v>30.4 : Construction de véhicules militaires de combat</v>
      </c>
      <c r="K822" s="2" t="str">
        <f t="shared" si="150"/>
        <v/>
      </c>
      <c r="L822" s="2" t="str">
        <f t="shared" si="151"/>
        <v/>
      </c>
      <c r="M822" s="2" t="str">
        <f t="shared" si="152"/>
        <v/>
      </c>
      <c r="N822" s="2" t="str">
        <f t="shared" si="156"/>
        <v xml:space="preserve">30.30 : Construction aéronautique et spatiale </v>
      </c>
      <c r="O822" s="43" t="str">
        <f t="shared" si="157"/>
        <v/>
      </c>
      <c r="P822" s="2" t="str">
        <f t="shared" si="158"/>
        <v/>
      </c>
      <c r="Q822" s="2" t="str">
        <f t="shared" si="159"/>
        <v/>
      </c>
      <c r="R822" s="2" t="str">
        <f t="shared" si="160"/>
        <v/>
      </c>
    </row>
    <row r="823" spans="1:18">
      <c r="A823" s="6">
        <v>821</v>
      </c>
      <c r="B823" s="16" t="s">
        <v>1732</v>
      </c>
      <c r="C823" s="7" t="b">
        <f t="shared" si="149"/>
        <v>0</v>
      </c>
      <c r="D823" s="17" t="s">
        <v>1733</v>
      </c>
      <c r="E823" s="17" t="s">
        <v>1729</v>
      </c>
      <c r="F823" s="17" t="s">
        <v>1730</v>
      </c>
      <c r="G823" s="2" t="s">
        <v>33</v>
      </c>
      <c r="H823" s="2" t="str">
        <f t="shared" si="153"/>
        <v>C : INDUSTRIE MANUFACTURIÈRE</v>
      </c>
      <c r="I823" s="2" t="str">
        <f t="shared" si="154"/>
        <v>30 : Fabrication d'autres matériels de transport</v>
      </c>
      <c r="J823" s="2" t="str">
        <f t="shared" si="155"/>
        <v>30.4 : Construction de véhicules militaires de combat</v>
      </c>
      <c r="K823" s="2" t="str">
        <f t="shared" si="150"/>
        <v/>
      </c>
      <c r="L823" s="2" t="str">
        <f t="shared" si="151"/>
        <v/>
      </c>
      <c r="M823" s="2" t="str">
        <f t="shared" si="152"/>
        <v/>
      </c>
      <c r="N823" s="2" t="str">
        <f t="shared" si="156"/>
        <v xml:space="preserve">30.40 : Construction de véhicules militaires de combat </v>
      </c>
      <c r="O823" s="43" t="str">
        <f t="shared" si="157"/>
        <v/>
      </c>
      <c r="P823" s="2" t="str">
        <f t="shared" si="158"/>
        <v/>
      </c>
      <c r="Q823" s="2" t="str">
        <f t="shared" si="159"/>
        <v/>
      </c>
      <c r="R823" s="2" t="str">
        <f t="shared" si="160"/>
        <v/>
      </c>
    </row>
    <row r="824" spans="1:18">
      <c r="A824" s="6">
        <v>822</v>
      </c>
      <c r="B824" s="7" t="s">
        <v>1734</v>
      </c>
      <c r="C824" s="7" t="b">
        <f t="shared" si="149"/>
        <v>1</v>
      </c>
      <c r="D824" s="8" t="s">
        <v>1733</v>
      </c>
      <c r="E824" s="8" t="s">
        <v>1729</v>
      </c>
      <c r="F824" s="8" t="s">
        <v>1730</v>
      </c>
      <c r="G824" s="2" t="s">
        <v>1735</v>
      </c>
      <c r="H824" s="2" t="str">
        <f t="shared" si="153"/>
        <v>C : INDUSTRIE MANUFACTURIÈRE</v>
      </c>
      <c r="I824" s="2" t="str">
        <f t="shared" si="154"/>
        <v>30 : Fabrication d'autres matériels de transport</v>
      </c>
      <c r="J824" s="2" t="str">
        <f t="shared" si="155"/>
        <v>30.4 : Construction de véhicules militaires de combat</v>
      </c>
      <c r="K824" s="2" t="str">
        <f t="shared" si="150"/>
        <v/>
      </c>
      <c r="L824" s="2" t="str">
        <f t="shared" si="151"/>
        <v/>
      </c>
      <c r="M824" s="2" t="str">
        <f t="shared" si="152"/>
        <v/>
      </c>
      <c r="N824" s="2" t="str">
        <f t="shared" si="156"/>
        <v xml:space="preserve">30.40 : Construction de véhicules militaires de combat </v>
      </c>
      <c r="O824" s="43" t="str">
        <f t="shared" si="157"/>
        <v>30.40Z</v>
      </c>
      <c r="P824" s="2" t="str">
        <f t="shared" si="158"/>
        <v xml:space="preserve">Construction de véhicules militaires de combat </v>
      </c>
      <c r="Q824" s="2" t="str">
        <f t="shared" si="159"/>
        <v>Construction de véhicules militaires de combat</v>
      </c>
      <c r="R824" s="2" t="str">
        <f t="shared" si="160"/>
        <v>Constr. véhicules militaires de combat</v>
      </c>
    </row>
    <row r="825" spans="1:18">
      <c r="A825" s="6">
        <v>823</v>
      </c>
      <c r="B825" s="12"/>
      <c r="C825" s="7" t="b">
        <f t="shared" si="149"/>
        <v>0</v>
      </c>
      <c r="D825" s="13"/>
      <c r="E825" s="13"/>
      <c r="F825" s="13"/>
      <c r="G825" s="2" t="s">
        <v>25</v>
      </c>
      <c r="H825" s="2" t="str">
        <f t="shared" si="153"/>
        <v>C : INDUSTRIE MANUFACTURIÈRE</v>
      </c>
      <c r="I825" s="2" t="str">
        <f t="shared" si="154"/>
        <v>30 : Fabrication d'autres matériels de transport</v>
      </c>
      <c r="J825" s="2" t="str">
        <f t="shared" si="155"/>
        <v>30.4 : Construction de véhicules militaires de combat</v>
      </c>
      <c r="K825" s="2" t="str">
        <f t="shared" si="150"/>
        <v/>
      </c>
      <c r="L825" s="2" t="str">
        <f t="shared" si="151"/>
        <v/>
      </c>
      <c r="M825" s="2" t="str">
        <f t="shared" si="152"/>
        <v xml:space="preserve"> . . . . . . . . . . . . . . . . . . . . . . . . . . . . . . . . . . . . . . . . . . . . . . . . . . . . . . . . . . . . . . . . . . . . . . . . . .</v>
      </c>
      <c r="N825" s="2" t="str">
        <f t="shared" si="156"/>
        <v xml:space="preserve">30.40 : Construction de véhicules militaires de combat </v>
      </c>
      <c r="O825" s="43" t="str">
        <f t="shared" si="157"/>
        <v/>
      </c>
      <c r="P825" s="2" t="str">
        <f t="shared" si="158"/>
        <v/>
      </c>
      <c r="Q825" s="2" t="str">
        <f t="shared" si="159"/>
        <v/>
      </c>
      <c r="R825" s="2" t="str">
        <f t="shared" si="160"/>
        <v/>
      </c>
    </row>
    <row r="826" spans="1:18">
      <c r="A826" s="6">
        <v>824</v>
      </c>
      <c r="B826" s="10" t="s">
        <v>1736</v>
      </c>
      <c r="C826" s="7" t="b">
        <f t="shared" si="149"/>
        <v>0</v>
      </c>
      <c r="D826" s="11" t="s">
        <v>1737</v>
      </c>
      <c r="E826" s="11" t="s">
        <v>1737</v>
      </c>
      <c r="F826" s="11" t="s">
        <v>1738</v>
      </c>
      <c r="G826" s="2" t="s">
        <v>1739</v>
      </c>
      <c r="H826" s="2" t="str">
        <f t="shared" si="153"/>
        <v>C : INDUSTRIE MANUFACTURIÈRE</v>
      </c>
      <c r="I826" s="2" t="str">
        <f t="shared" si="154"/>
        <v>30 : Fabrication d'autres matériels de transport</v>
      </c>
      <c r="J826" s="2" t="str">
        <f t="shared" si="155"/>
        <v>30.9 : Fabrication de matériels de transport n.c.a.</v>
      </c>
      <c r="K826" s="2" t="str">
        <f t="shared" si="150"/>
        <v/>
      </c>
      <c r="L826" s="2" t="str">
        <f t="shared" si="151"/>
        <v/>
      </c>
      <c r="M826" s="2" t="str">
        <f t="shared" si="152"/>
        <v/>
      </c>
      <c r="N826" s="2" t="str">
        <f t="shared" si="156"/>
        <v xml:space="preserve">30.40 : Construction de véhicules militaires de combat </v>
      </c>
      <c r="O826" s="43" t="str">
        <f t="shared" si="157"/>
        <v/>
      </c>
      <c r="P826" s="2" t="str">
        <f t="shared" si="158"/>
        <v/>
      </c>
      <c r="Q826" s="2" t="str">
        <f t="shared" si="159"/>
        <v/>
      </c>
      <c r="R826" s="2" t="str">
        <f t="shared" si="160"/>
        <v/>
      </c>
    </row>
    <row r="827" spans="1:18">
      <c r="A827" s="6">
        <v>825</v>
      </c>
      <c r="B827" s="16" t="s">
        <v>1740</v>
      </c>
      <c r="C827" s="7" t="b">
        <f t="shared" si="149"/>
        <v>0</v>
      </c>
      <c r="D827" s="17" t="s">
        <v>1741</v>
      </c>
      <c r="E827" s="17" t="s">
        <v>1741</v>
      </c>
      <c r="F827" s="17" t="s">
        <v>1741</v>
      </c>
      <c r="G827" s="2" t="s">
        <v>33</v>
      </c>
      <c r="H827" s="2" t="str">
        <f t="shared" si="153"/>
        <v>C : INDUSTRIE MANUFACTURIÈRE</v>
      </c>
      <c r="I827" s="2" t="str">
        <f t="shared" si="154"/>
        <v>30 : Fabrication d'autres matériels de transport</v>
      </c>
      <c r="J827" s="2" t="str">
        <f t="shared" si="155"/>
        <v>30.9 : Fabrication de matériels de transport n.c.a.</v>
      </c>
      <c r="K827" s="2" t="str">
        <f t="shared" si="150"/>
        <v/>
      </c>
      <c r="L827" s="2" t="str">
        <f t="shared" si="151"/>
        <v/>
      </c>
      <c r="M827" s="2" t="str">
        <f t="shared" si="152"/>
        <v/>
      </c>
      <c r="N827" s="2" t="str">
        <f t="shared" si="156"/>
        <v>30.91 : Fabrication de motocycles</v>
      </c>
      <c r="O827" s="43" t="str">
        <f t="shared" si="157"/>
        <v/>
      </c>
      <c r="P827" s="2" t="str">
        <f t="shared" si="158"/>
        <v/>
      </c>
      <c r="Q827" s="2" t="str">
        <f t="shared" si="159"/>
        <v/>
      </c>
      <c r="R827" s="2" t="str">
        <f t="shared" si="160"/>
        <v/>
      </c>
    </row>
    <row r="828" spans="1:18">
      <c r="A828" s="6">
        <v>826</v>
      </c>
      <c r="B828" s="7" t="s">
        <v>1742</v>
      </c>
      <c r="C828" s="7" t="b">
        <f t="shared" si="149"/>
        <v>1</v>
      </c>
      <c r="D828" s="8" t="s">
        <v>1741</v>
      </c>
      <c r="E828" s="8" t="s">
        <v>1741</v>
      </c>
      <c r="F828" s="8" t="s">
        <v>1741</v>
      </c>
      <c r="G828" s="2" t="s">
        <v>1743</v>
      </c>
      <c r="H828" s="2" t="str">
        <f t="shared" si="153"/>
        <v>C : INDUSTRIE MANUFACTURIÈRE</v>
      </c>
      <c r="I828" s="2" t="str">
        <f t="shared" si="154"/>
        <v>30 : Fabrication d'autres matériels de transport</v>
      </c>
      <c r="J828" s="2" t="str">
        <f t="shared" si="155"/>
        <v>30.9 : Fabrication de matériels de transport n.c.a.</v>
      </c>
      <c r="K828" s="2" t="str">
        <f t="shared" si="150"/>
        <v/>
      </c>
      <c r="L828" s="2" t="str">
        <f t="shared" si="151"/>
        <v/>
      </c>
      <c r="M828" s="2" t="str">
        <f t="shared" si="152"/>
        <v/>
      </c>
      <c r="N828" s="2" t="str">
        <f t="shared" si="156"/>
        <v>30.91 : Fabrication de motocycles</v>
      </c>
      <c r="O828" s="43" t="str">
        <f t="shared" si="157"/>
        <v>30.91Z</v>
      </c>
      <c r="P828" s="2" t="str">
        <f t="shared" si="158"/>
        <v>Fabrication de motocycles</v>
      </c>
      <c r="Q828" s="2" t="str">
        <f t="shared" si="159"/>
        <v>Fabrication de motocycles</v>
      </c>
      <c r="R828" s="2" t="str">
        <f t="shared" si="160"/>
        <v>Fabrication de motocycles</v>
      </c>
    </row>
    <row r="829" spans="1:18">
      <c r="A829" s="6">
        <v>827</v>
      </c>
      <c r="B829" s="16" t="s">
        <v>1744</v>
      </c>
      <c r="C829" s="7" t="b">
        <f t="shared" si="149"/>
        <v>0</v>
      </c>
      <c r="D829" s="17" t="s">
        <v>1745</v>
      </c>
      <c r="E829" s="17" t="s">
        <v>1745</v>
      </c>
      <c r="F829" s="17" t="s">
        <v>1746</v>
      </c>
      <c r="G829" s="2" t="s">
        <v>33</v>
      </c>
      <c r="H829" s="2" t="str">
        <f t="shared" si="153"/>
        <v>C : INDUSTRIE MANUFACTURIÈRE</v>
      </c>
      <c r="I829" s="2" t="str">
        <f t="shared" si="154"/>
        <v>30 : Fabrication d'autres matériels de transport</v>
      </c>
      <c r="J829" s="2" t="str">
        <f t="shared" si="155"/>
        <v>30.9 : Fabrication de matériels de transport n.c.a.</v>
      </c>
      <c r="K829" s="2" t="str">
        <f t="shared" si="150"/>
        <v/>
      </c>
      <c r="L829" s="2" t="str">
        <f t="shared" si="151"/>
        <v/>
      </c>
      <c r="M829" s="2" t="str">
        <f t="shared" si="152"/>
        <v/>
      </c>
      <c r="N829" s="2" t="str">
        <f t="shared" si="156"/>
        <v>30.92 : Fabrication de bicyclettes et de véhicules pour invalides</v>
      </c>
      <c r="O829" s="43" t="str">
        <f t="shared" si="157"/>
        <v/>
      </c>
      <c r="P829" s="2" t="str">
        <f t="shared" si="158"/>
        <v/>
      </c>
      <c r="Q829" s="2" t="str">
        <f t="shared" si="159"/>
        <v/>
      </c>
      <c r="R829" s="2" t="str">
        <f t="shared" si="160"/>
        <v/>
      </c>
    </row>
    <row r="830" spans="1:18">
      <c r="A830" s="6">
        <v>828</v>
      </c>
      <c r="B830" s="7" t="s">
        <v>1747</v>
      </c>
      <c r="C830" s="7" t="b">
        <f t="shared" si="149"/>
        <v>1</v>
      </c>
      <c r="D830" s="8" t="s">
        <v>1745</v>
      </c>
      <c r="E830" s="8" t="s">
        <v>1745</v>
      </c>
      <c r="F830" s="8" t="s">
        <v>1746</v>
      </c>
      <c r="G830" s="2" t="s">
        <v>1748</v>
      </c>
      <c r="H830" s="2" t="str">
        <f t="shared" si="153"/>
        <v>C : INDUSTRIE MANUFACTURIÈRE</v>
      </c>
      <c r="I830" s="2" t="str">
        <f t="shared" si="154"/>
        <v>30 : Fabrication d'autres matériels de transport</v>
      </c>
      <c r="J830" s="2" t="str">
        <f t="shared" si="155"/>
        <v>30.9 : Fabrication de matériels de transport n.c.a.</v>
      </c>
      <c r="K830" s="2" t="str">
        <f t="shared" si="150"/>
        <v/>
      </c>
      <c r="L830" s="2" t="str">
        <f t="shared" si="151"/>
        <v/>
      </c>
      <c r="M830" s="2" t="str">
        <f t="shared" si="152"/>
        <v/>
      </c>
      <c r="N830" s="2" t="str">
        <f t="shared" si="156"/>
        <v>30.92 : Fabrication de bicyclettes et de véhicules pour invalides</v>
      </c>
      <c r="O830" s="43" t="str">
        <f t="shared" si="157"/>
        <v>30.92Z</v>
      </c>
      <c r="P830" s="2" t="str">
        <f t="shared" si="158"/>
        <v>Fabrication de bicyclettes et de véhicules pour invalides</v>
      </c>
      <c r="Q830" s="2" t="str">
        <f t="shared" si="159"/>
        <v>Fabrication de bicyclettes et de véhicules pour invalides</v>
      </c>
      <c r="R830" s="2" t="str">
        <f t="shared" si="160"/>
        <v>Fab. bicyclette &amp; véhic. pour invalides</v>
      </c>
    </row>
    <row r="831" spans="1:18">
      <c r="A831" s="6">
        <v>829</v>
      </c>
      <c r="B831" s="16" t="s">
        <v>1749</v>
      </c>
      <c r="C831" s="7" t="b">
        <f t="shared" si="149"/>
        <v>0</v>
      </c>
      <c r="D831" s="17" t="s">
        <v>1750</v>
      </c>
      <c r="E831" s="17" t="s">
        <v>1750</v>
      </c>
      <c r="F831" s="17" t="s">
        <v>1751</v>
      </c>
      <c r="G831" s="2" t="s">
        <v>33</v>
      </c>
      <c r="H831" s="2" t="str">
        <f t="shared" si="153"/>
        <v>C : INDUSTRIE MANUFACTURIÈRE</v>
      </c>
      <c r="I831" s="2" t="str">
        <f t="shared" si="154"/>
        <v>30 : Fabrication d'autres matériels de transport</v>
      </c>
      <c r="J831" s="2" t="str">
        <f t="shared" si="155"/>
        <v>30.9 : Fabrication de matériels de transport n.c.a.</v>
      </c>
      <c r="K831" s="2" t="str">
        <f t="shared" si="150"/>
        <v/>
      </c>
      <c r="L831" s="2" t="str">
        <f t="shared" si="151"/>
        <v/>
      </c>
      <c r="M831" s="2" t="str">
        <f t="shared" si="152"/>
        <v/>
      </c>
      <c r="N831" s="2" t="str">
        <f t="shared" si="156"/>
        <v>30.99 : Fabrication d’autres équipements de transport n.c.a.</v>
      </c>
      <c r="O831" s="43" t="str">
        <f t="shared" si="157"/>
        <v/>
      </c>
      <c r="P831" s="2" t="str">
        <f t="shared" si="158"/>
        <v/>
      </c>
      <c r="Q831" s="2" t="str">
        <f t="shared" si="159"/>
        <v/>
      </c>
      <c r="R831" s="2" t="str">
        <f t="shared" si="160"/>
        <v/>
      </c>
    </row>
    <row r="832" spans="1:18">
      <c r="A832" s="6">
        <v>830</v>
      </c>
      <c r="B832" s="7" t="s">
        <v>1752</v>
      </c>
      <c r="C832" s="7" t="b">
        <f t="shared" si="149"/>
        <v>1</v>
      </c>
      <c r="D832" s="8" t="s">
        <v>1750</v>
      </c>
      <c r="E832" s="8" t="s">
        <v>1750</v>
      </c>
      <c r="F832" s="8" t="s">
        <v>1751</v>
      </c>
      <c r="G832" s="2" t="s">
        <v>1753</v>
      </c>
      <c r="H832" s="2" t="str">
        <f t="shared" si="153"/>
        <v>C : INDUSTRIE MANUFACTURIÈRE</v>
      </c>
      <c r="I832" s="2" t="str">
        <f t="shared" si="154"/>
        <v>30 : Fabrication d'autres matériels de transport</v>
      </c>
      <c r="J832" s="2" t="str">
        <f t="shared" si="155"/>
        <v>30.9 : Fabrication de matériels de transport n.c.a.</v>
      </c>
      <c r="K832" s="2" t="str">
        <f t="shared" si="150"/>
        <v/>
      </c>
      <c r="L832" s="2" t="str">
        <f t="shared" si="151"/>
        <v/>
      </c>
      <c r="M832" s="2" t="str">
        <f t="shared" si="152"/>
        <v/>
      </c>
      <c r="N832" s="2" t="str">
        <f t="shared" si="156"/>
        <v>30.99 : Fabrication d’autres équipements de transport n.c.a.</v>
      </c>
      <c r="O832" s="43" t="str">
        <f t="shared" si="157"/>
        <v>30.99Z</v>
      </c>
      <c r="P832" s="2" t="str">
        <f t="shared" si="158"/>
        <v>Fabrication d’autres équipements de transport n.c.a.</v>
      </c>
      <c r="Q832" s="2" t="str">
        <f t="shared" si="159"/>
        <v>Fabrication d’autres équipements de transport n.c.a.</v>
      </c>
      <c r="R832" s="2" t="str">
        <f t="shared" si="160"/>
        <v>Fab. aut. équipement de transport n.c.a.</v>
      </c>
    </row>
    <row r="833" spans="1:18">
      <c r="A833" s="6">
        <v>831</v>
      </c>
      <c r="B833" s="12"/>
      <c r="C833" s="7" t="b">
        <f t="shared" si="149"/>
        <v>0</v>
      </c>
      <c r="D833" s="13"/>
      <c r="E833" s="13"/>
      <c r="F833" s="13"/>
      <c r="G833" s="2" t="s">
        <v>20</v>
      </c>
      <c r="H833" s="2" t="str">
        <f t="shared" si="153"/>
        <v>C : INDUSTRIE MANUFACTURIÈRE</v>
      </c>
      <c r="I833" s="2" t="str">
        <f t="shared" si="154"/>
        <v>30 : Fabrication d'autres matériels de transport</v>
      </c>
      <c r="J833" s="2" t="str">
        <f t="shared" si="155"/>
        <v>30.9 : Fabrication de matériels de transport n.c.a.</v>
      </c>
      <c r="K833" s="2" t="str">
        <f t="shared" si="150"/>
        <v/>
      </c>
      <c r="L833" s="2" t="str">
        <f t="shared" si="151"/>
        <v xml:space="preserve"> - - - - - - - - - - - - - - - - - - - - - - - - - - - - - - - - - - - - - - - - - - - - - - - - - - - - - - - - - - - - - - - - - - - - - - - - - -</v>
      </c>
      <c r="M833" s="2" t="str">
        <f t="shared" si="152"/>
        <v/>
      </c>
      <c r="N833" s="2" t="str">
        <f t="shared" si="156"/>
        <v>30.99 : Fabrication d’autres équipements de transport n.c.a.</v>
      </c>
      <c r="O833" s="43" t="str">
        <f t="shared" si="157"/>
        <v/>
      </c>
      <c r="P833" s="2" t="str">
        <f t="shared" si="158"/>
        <v/>
      </c>
      <c r="Q833" s="2" t="str">
        <f t="shared" si="159"/>
        <v/>
      </c>
      <c r="R833" s="2" t="str">
        <f t="shared" si="160"/>
        <v/>
      </c>
    </row>
    <row r="834" spans="1:18" ht="14.1">
      <c r="A834" s="6">
        <v>832</v>
      </c>
      <c r="B834" s="14" t="s">
        <v>1754</v>
      </c>
      <c r="C834" s="7" t="b">
        <f t="shared" si="149"/>
        <v>0</v>
      </c>
      <c r="D834" s="15" t="s">
        <v>1755</v>
      </c>
      <c r="E834" s="15" t="s">
        <v>1755</v>
      </c>
      <c r="F834" s="15" t="s">
        <v>1755</v>
      </c>
      <c r="G834" s="2" t="s">
        <v>1756</v>
      </c>
      <c r="H834" s="2" t="str">
        <f t="shared" si="153"/>
        <v>C : INDUSTRIE MANUFACTURIÈRE</v>
      </c>
      <c r="I834" s="2" t="str">
        <f t="shared" si="154"/>
        <v>31 : Fabrication de meubles</v>
      </c>
      <c r="J834" s="2" t="str">
        <f t="shared" si="155"/>
        <v>30.9 : Fabrication de matériels de transport n.c.a.</v>
      </c>
      <c r="K834" s="2" t="str">
        <f t="shared" si="150"/>
        <v/>
      </c>
      <c r="L834" s="2" t="str">
        <f t="shared" si="151"/>
        <v/>
      </c>
      <c r="M834" s="2" t="str">
        <f t="shared" si="152"/>
        <v/>
      </c>
      <c r="N834" s="2" t="str">
        <f t="shared" si="156"/>
        <v>30.99 : Fabrication d’autres équipements de transport n.c.a.</v>
      </c>
      <c r="O834" s="43" t="str">
        <f t="shared" si="157"/>
        <v/>
      </c>
      <c r="P834" s="2" t="str">
        <f t="shared" si="158"/>
        <v/>
      </c>
      <c r="Q834" s="2" t="str">
        <f t="shared" si="159"/>
        <v/>
      </c>
      <c r="R834" s="2" t="str">
        <f t="shared" si="160"/>
        <v/>
      </c>
    </row>
    <row r="835" spans="1:18">
      <c r="A835" s="6">
        <v>833</v>
      </c>
      <c r="B835" s="12"/>
      <c r="C835" s="7" t="b">
        <f t="shared" si="149"/>
        <v>0</v>
      </c>
      <c r="D835" s="13"/>
      <c r="E835" s="13"/>
      <c r="F835" s="13"/>
      <c r="G835" s="2" t="s">
        <v>25</v>
      </c>
      <c r="H835" s="2" t="str">
        <f t="shared" si="153"/>
        <v>C : INDUSTRIE MANUFACTURIÈRE</v>
      </c>
      <c r="I835" s="2" t="str">
        <f t="shared" si="154"/>
        <v>31 : Fabrication de meubles</v>
      </c>
      <c r="J835" s="2" t="str">
        <f t="shared" si="155"/>
        <v>30.9 : Fabrication de matériels de transport n.c.a.</v>
      </c>
      <c r="K835" s="2" t="str">
        <f t="shared" si="150"/>
        <v/>
      </c>
      <c r="L835" s="2" t="str">
        <f t="shared" si="151"/>
        <v/>
      </c>
      <c r="M835" s="2" t="str">
        <f t="shared" si="152"/>
        <v xml:space="preserve"> . . . . . . . . . . . . . . . . . . . . . . . . . . . . . . . . . . . . . . . . . . . . . . . . . . . . . . . . . . . . . . . . . . . . . . . . . .</v>
      </c>
      <c r="N835" s="2" t="str">
        <f t="shared" si="156"/>
        <v>30.99 : Fabrication d’autres équipements de transport n.c.a.</v>
      </c>
      <c r="O835" s="43" t="str">
        <f t="shared" si="157"/>
        <v/>
      </c>
      <c r="P835" s="2" t="str">
        <f t="shared" si="158"/>
        <v/>
      </c>
      <c r="Q835" s="2" t="str">
        <f t="shared" si="159"/>
        <v/>
      </c>
      <c r="R835" s="2" t="str">
        <f t="shared" si="160"/>
        <v/>
      </c>
    </row>
    <row r="836" spans="1:18">
      <c r="A836" s="6">
        <v>834</v>
      </c>
      <c r="B836" s="10" t="s">
        <v>1757</v>
      </c>
      <c r="C836" s="7" t="b">
        <f t="shared" ref="C836:C899" si="161">IF(RIGHT(B836,1)="Z",TRUE,FALSE)</f>
        <v>0</v>
      </c>
      <c r="D836" s="11" t="s">
        <v>1755</v>
      </c>
      <c r="E836" s="11" t="s">
        <v>1755</v>
      </c>
      <c r="F836" s="11" t="s">
        <v>1755</v>
      </c>
      <c r="G836" s="2" t="s">
        <v>1758</v>
      </c>
      <c r="H836" s="2" t="str">
        <f t="shared" si="153"/>
        <v>C : INDUSTRIE MANUFACTURIÈRE</v>
      </c>
      <c r="I836" s="2" t="str">
        <f t="shared" si="154"/>
        <v>31 : Fabrication de meubles</v>
      </c>
      <c r="J836" s="2" t="str">
        <f t="shared" si="155"/>
        <v>31.0 : Fabrication de meubles</v>
      </c>
      <c r="K836" s="2" t="str">
        <f t="shared" ref="K836:K899" si="162">IFERROR(IF(_xlfn.TEXTBEFORE(B837," ",,1)="SECTION","============================================================================",""),"")</f>
        <v/>
      </c>
      <c r="L836" s="2" t="str">
        <f t="shared" ref="L836:L899" si="163">IF(LEN(B837)=2," - - - - - - - - - - - - - - - - - - - - - - - - - - - - - - - - - - - - - - - - - - - - - - - - - - - - - - - - - - - - - - - - - - - - - - - - - -","")</f>
        <v/>
      </c>
      <c r="M836" s="2" t="str">
        <f t="shared" ref="M836:M899" si="164">IF(LEN(B837)=4," . . . . . . . . . . . . . . . . . . . . . . . . . . . . . . . . . . . . . . . . . . . . . . . . . . . . . . . . . . . . . . . . . . . . . . . . . .","")</f>
        <v/>
      </c>
      <c r="N836" s="2" t="str">
        <f t="shared" si="156"/>
        <v>30.99 : Fabrication d’autres équipements de transport n.c.a.</v>
      </c>
      <c r="O836" s="43" t="str">
        <f t="shared" si="157"/>
        <v/>
      </c>
      <c r="P836" s="2" t="str">
        <f t="shared" si="158"/>
        <v/>
      </c>
      <c r="Q836" s="2" t="str">
        <f t="shared" si="159"/>
        <v/>
      </c>
      <c r="R836" s="2" t="str">
        <f t="shared" si="160"/>
        <v/>
      </c>
    </row>
    <row r="837" spans="1:18">
      <c r="A837" s="6">
        <v>835</v>
      </c>
      <c r="B837" s="16" t="s">
        <v>1759</v>
      </c>
      <c r="C837" s="7" t="b">
        <f t="shared" si="161"/>
        <v>0</v>
      </c>
      <c r="D837" s="17" t="s">
        <v>1760</v>
      </c>
      <c r="E837" s="17" t="s">
        <v>1760</v>
      </c>
      <c r="F837" s="17" t="s">
        <v>1761</v>
      </c>
      <c r="G837" s="2" t="s">
        <v>33</v>
      </c>
      <c r="H837" s="2" t="str">
        <f t="shared" ref="H837:H900" si="165">IFERROR(IF(_xlfn.TEXTBEFORE(B837," ",,1)="SECTION",_xlfn.TEXTAFTER(B837,"SECTION ")&amp;" : "&amp;D837,""),H836)</f>
        <v>C : INDUSTRIE MANUFACTURIÈRE</v>
      </c>
      <c r="I837" s="2" t="str">
        <f t="shared" si="154"/>
        <v>31 : Fabrication de meubles</v>
      </c>
      <c r="J837" s="2" t="str">
        <f t="shared" si="155"/>
        <v>31.0 : Fabrication de meubles</v>
      </c>
      <c r="K837" s="2" t="str">
        <f t="shared" si="162"/>
        <v/>
      </c>
      <c r="L837" s="2" t="str">
        <f t="shared" si="163"/>
        <v/>
      </c>
      <c r="M837" s="2" t="str">
        <f t="shared" si="164"/>
        <v/>
      </c>
      <c r="N837" s="2" t="str">
        <f t="shared" si="156"/>
        <v>31.01 : Fabrication de meubles de bureau et de magasin</v>
      </c>
      <c r="O837" s="43" t="str">
        <f t="shared" si="157"/>
        <v/>
      </c>
      <c r="P837" s="2" t="str">
        <f t="shared" si="158"/>
        <v/>
      </c>
      <c r="Q837" s="2" t="str">
        <f t="shared" si="159"/>
        <v/>
      </c>
      <c r="R837" s="2" t="str">
        <f t="shared" si="160"/>
        <v/>
      </c>
    </row>
    <row r="838" spans="1:18">
      <c r="A838" s="6">
        <v>836</v>
      </c>
      <c r="B838" s="7" t="s">
        <v>1762</v>
      </c>
      <c r="C838" s="7" t="b">
        <f t="shared" si="161"/>
        <v>1</v>
      </c>
      <c r="D838" s="8" t="s">
        <v>1760</v>
      </c>
      <c r="E838" s="8" t="s">
        <v>1760</v>
      </c>
      <c r="F838" s="8" t="s">
        <v>1761</v>
      </c>
      <c r="G838" s="2" t="s">
        <v>1763</v>
      </c>
      <c r="H838" s="2" t="str">
        <f t="shared" si="165"/>
        <v>C : INDUSTRIE MANUFACTURIÈRE</v>
      </c>
      <c r="I838" s="2" t="str">
        <f t="shared" si="154"/>
        <v>31 : Fabrication de meubles</v>
      </c>
      <c r="J838" s="2" t="str">
        <f t="shared" si="155"/>
        <v>31.0 : Fabrication de meubles</v>
      </c>
      <c r="K838" s="2" t="str">
        <f t="shared" si="162"/>
        <v/>
      </c>
      <c r="L838" s="2" t="str">
        <f t="shared" si="163"/>
        <v/>
      </c>
      <c r="M838" s="2" t="str">
        <f t="shared" si="164"/>
        <v/>
      </c>
      <c r="N838" s="2" t="str">
        <f t="shared" si="156"/>
        <v>31.01 : Fabrication de meubles de bureau et de magasin</v>
      </c>
      <c r="O838" s="43" t="str">
        <f t="shared" si="157"/>
        <v>31.01Z</v>
      </c>
      <c r="P838" s="2" t="str">
        <f t="shared" si="158"/>
        <v>Fabrication de meubles de bureau et de magasin</v>
      </c>
      <c r="Q838" s="2" t="str">
        <f t="shared" si="159"/>
        <v>Fabrication de meubles de bureau et de magasin</v>
      </c>
      <c r="R838" s="2" t="str">
        <f t="shared" si="160"/>
        <v>Fab. de meubles de bureau et de magasin</v>
      </c>
    </row>
    <row r="839" spans="1:18">
      <c r="A839" s="6">
        <v>837</v>
      </c>
      <c r="B839" s="16" t="s">
        <v>1764</v>
      </c>
      <c r="C839" s="7" t="b">
        <f t="shared" si="161"/>
        <v>0</v>
      </c>
      <c r="D839" s="17" t="s">
        <v>1765</v>
      </c>
      <c r="E839" s="17" t="s">
        <v>1766</v>
      </c>
      <c r="F839" s="17" t="s">
        <v>1766</v>
      </c>
      <c r="G839" s="2" t="s">
        <v>33</v>
      </c>
      <c r="H839" s="2" t="str">
        <f t="shared" si="165"/>
        <v>C : INDUSTRIE MANUFACTURIÈRE</v>
      </c>
      <c r="I839" s="2" t="str">
        <f t="shared" ref="I839:I902" si="166">IF(LEN(B839)=2,B839&amp;" : "&amp;D839,I838)</f>
        <v>31 : Fabrication de meubles</v>
      </c>
      <c r="J839" s="2" t="str">
        <f t="shared" si="155"/>
        <v>31.0 : Fabrication de meubles</v>
      </c>
      <c r="K839" s="2" t="str">
        <f t="shared" si="162"/>
        <v/>
      </c>
      <c r="L839" s="2" t="str">
        <f t="shared" si="163"/>
        <v/>
      </c>
      <c r="M839" s="2" t="str">
        <f t="shared" si="164"/>
        <v/>
      </c>
      <c r="N839" s="2" t="str">
        <f t="shared" si="156"/>
        <v xml:space="preserve">31.02 : Fabrication de meubles de cuisine </v>
      </c>
      <c r="O839" s="43" t="str">
        <f t="shared" si="157"/>
        <v/>
      </c>
      <c r="P839" s="2" t="str">
        <f t="shared" si="158"/>
        <v/>
      </c>
      <c r="Q839" s="2" t="str">
        <f t="shared" si="159"/>
        <v/>
      </c>
      <c r="R839" s="2" t="str">
        <f t="shared" si="160"/>
        <v/>
      </c>
    </row>
    <row r="840" spans="1:18">
      <c r="A840" s="6">
        <v>838</v>
      </c>
      <c r="B840" s="7" t="s">
        <v>1767</v>
      </c>
      <c r="C840" s="7" t="b">
        <f t="shared" si="161"/>
        <v>1</v>
      </c>
      <c r="D840" s="8" t="s">
        <v>1765</v>
      </c>
      <c r="E840" s="8" t="s">
        <v>1766</v>
      </c>
      <c r="F840" s="8" t="s">
        <v>1766</v>
      </c>
      <c r="G840" s="2" t="s">
        <v>1768</v>
      </c>
      <c r="H840" s="2" t="str">
        <f t="shared" si="165"/>
        <v>C : INDUSTRIE MANUFACTURIÈRE</v>
      </c>
      <c r="I840" s="2" t="str">
        <f t="shared" si="166"/>
        <v>31 : Fabrication de meubles</v>
      </c>
      <c r="J840" s="2" t="str">
        <f t="shared" si="155"/>
        <v>31.0 : Fabrication de meubles</v>
      </c>
      <c r="K840" s="2" t="str">
        <f t="shared" si="162"/>
        <v/>
      </c>
      <c r="L840" s="2" t="str">
        <f t="shared" si="163"/>
        <v/>
      </c>
      <c r="M840" s="2" t="str">
        <f t="shared" si="164"/>
        <v/>
      </c>
      <c r="N840" s="2" t="str">
        <f t="shared" si="156"/>
        <v xml:space="preserve">31.02 : Fabrication de meubles de cuisine </v>
      </c>
      <c r="O840" s="43" t="str">
        <f t="shared" si="157"/>
        <v>31.02Z</v>
      </c>
      <c r="P840" s="2" t="str">
        <f t="shared" si="158"/>
        <v xml:space="preserve">Fabrication de meubles de cuisine </v>
      </c>
      <c r="Q840" s="2" t="str">
        <f t="shared" si="159"/>
        <v>Fabrication de meubles de cuisine</v>
      </c>
      <c r="R840" s="2" t="str">
        <f t="shared" si="160"/>
        <v>Fabrication de meubles de cuisine</v>
      </c>
    </row>
    <row r="841" spans="1:18">
      <c r="A841" s="6">
        <v>839</v>
      </c>
      <c r="B841" s="16" t="s">
        <v>1769</v>
      </c>
      <c r="C841" s="7" t="b">
        <f t="shared" si="161"/>
        <v>0</v>
      </c>
      <c r="D841" s="17" t="s">
        <v>1770</v>
      </c>
      <c r="E841" s="17" t="s">
        <v>1770</v>
      </c>
      <c r="F841" s="17" t="s">
        <v>1770</v>
      </c>
      <c r="G841" s="2" t="s">
        <v>33</v>
      </c>
      <c r="H841" s="2" t="str">
        <f t="shared" si="165"/>
        <v>C : INDUSTRIE MANUFACTURIÈRE</v>
      </c>
      <c r="I841" s="2" t="str">
        <f t="shared" si="166"/>
        <v>31 : Fabrication de meubles</v>
      </c>
      <c r="J841" s="2" t="str">
        <f t="shared" ref="J841:J904" si="167">IF(LEN(B841)=4,B841&amp;" : "&amp;D841,J840)</f>
        <v>31.0 : Fabrication de meubles</v>
      </c>
      <c r="K841" s="2" t="str">
        <f t="shared" si="162"/>
        <v/>
      </c>
      <c r="L841" s="2" t="str">
        <f t="shared" si="163"/>
        <v/>
      </c>
      <c r="M841" s="2" t="str">
        <f t="shared" si="164"/>
        <v/>
      </c>
      <c r="N841" s="2" t="str">
        <f t="shared" si="156"/>
        <v>31.03 : Fabrication de matelas</v>
      </c>
      <c r="O841" s="43" t="str">
        <f t="shared" si="157"/>
        <v/>
      </c>
      <c r="P841" s="2" t="str">
        <f t="shared" si="158"/>
        <v/>
      </c>
      <c r="Q841" s="2" t="str">
        <f t="shared" si="159"/>
        <v/>
      </c>
      <c r="R841" s="2" t="str">
        <f t="shared" si="160"/>
        <v/>
      </c>
    </row>
    <row r="842" spans="1:18">
      <c r="A842" s="6">
        <v>840</v>
      </c>
      <c r="B842" s="7" t="s">
        <v>1771</v>
      </c>
      <c r="C842" s="7" t="b">
        <f t="shared" si="161"/>
        <v>1</v>
      </c>
      <c r="D842" s="8" t="s">
        <v>1770</v>
      </c>
      <c r="E842" s="8" t="s">
        <v>1770</v>
      </c>
      <c r="F842" s="8" t="s">
        <v>1770</v>
      </c>
      <c r="G842" s="2" t="s">
        <v>1772</v>
      </c>
      <c r="H842" s="2" t="str">
        <f t="shared" si="165"/>
        <v>C : INDUSTRIE MANUFACTURIÈRE</v>
      </c>
      <c r="I842" s="2" t="str">
        <f t="shared" si="166"/>
        <v>31 : Fabrication de meubles</v>
      </c>
      <c r="J842" s="2" t="str">
        <f t="shared" si="167"/>
        <v>31.0 : Fabrication de meubles</v>
      </c>
      <c r="K842" s="2" t="str">
        <f t="shared" si="162"/>
        <v/>
      </c>
      <c r="L842" s="2" t="str">
        <f t="shared" si="163"/>
        <v/>
      </c>
      <c r="M842" s="2" t="str">
        <f t="shared" si="164"/>
        <v/>
      </c>
      <c r="N842" s="2" t="str">
        <f t="shared" ref="N842:N905" si="168">IF(LEN(B842)=5,B842&amp;" : "&amp;D842,N841)</f>
        <v>31.03 : Fabrication de matelas</v>
      </c>
      <c r="O842" s="43" t="str">
        <f t="shared" si="157"/>
        <v>31.03Z</v>
      </c>
      <c r="P842" s="2" t="str">
        <f t="shared" si="158"/>
        <v>Fabrication de matelas</v>
      </c>
      <c r="Q842" s="2" t="str">
        <f t="shared" si="159"/>
        <v>Fabrication de matelas</v>
      </c>
      <c r="R842" s="2" t="str">
        <f t="shared" si="160"/>
        <v>Fabrication de matelas</v>
      </c>
    </row>
    <row r="843" spans="1:18">
      <c r="A843" s="6">
        <v>841</v>
      </c>
      <c r="B843" s="16" t="s">
        <v>1773</v>
      </c>
      <c r="C843" s="7" t="b">
        <f t="shared" si="161"/>
        <v>0</v>
      </c>
      <c r="D843" s="17" t="s">
        <v>1774</v>
      </c>
      <c r="E843" s="17" t="s">
        <v>1774</v>
      </c>
      <c r="F843" s="17" t="s">
        <v>1774</v>
      </c>
      <c r="G843" s="2" t="s">
        <v>33</v>
      </c>
      <c r="H843" s="2" t="str">
        <f t="shared" si="165"/>
        <v>C : INDUSTRIE MANUFACTURIÈRE</v>
      </c>
      <c r="I843" s="2" t="str">
        <f t="shared" si="166"/>
        <v>31 : Fabrication de meubles</v>
      </c>
      <c r="J843" s="2" t="str">
        <f t="shared" si="167"/>
        <v>31.0 : Fabrication de meubles</v>
      </c>
      <c r="K843" s="2" t="str">
        <f t="shared" si="162"/>
        <v/>
      </c>
      <c r="L843" s="2" t="str">
        <f t="shared" si="163"/>
        <v/>
      </c>
      <c r="M843" s="2" t="str">
        <f t="shared" si="164"/>
        <v/>
      </c>
      <c r="N843" s="2" t="str">
        <f t="shared" si="168"/>
        <v>31.09 : Fabrication d'autres meubles</v>
      </c>
      <c r="O843" s="43" t="str">
        <f t="shared" ref="O843:O906" si="169">IF(LEN(B843)=6,B843,"")</f>
        <v/>
      </c>
      <c r="P843" s="2" t="str">
        <f t="shared" ref="P843:P906" si="170">IF(LEN(B843)=6,D843,"")</f>
        <v/>
      </c>
      <c r="Q843" s="2" t="str">
        <f t="shared" ref="Q843:Q906" si="171">IF(LEN(B843)=6,E843,"")</f>
        <v/>
      </c>
      <c r="R843" s="2" t="str">
        <f t="shared" ref="R843:R906" si="172">IF(LEN(B843)=6,F843,"")</f>
        <v/>
      </c>
    </row>
    <row r="844" spans="1:18">
      <c r="A844" s="6">
        <v>842</v>
      </c>
      <c r="B844" s="7" t="s">
        <v>1775</v>
      </c>
      <c r="C844" s="7" t="b">
        <f t="shared" si="161"/>
        <v>0</v>
      </c>
      <c r="D844" s="8" t="s">
        <v>1776</v>
      </c>
      <c r="E844" s="8" t="s">
        <v>1776</v>
      </c>
      <c r="F844" s="8" t="s">
        <v>1777</v>
      </c>
      <c r="G844" s="2" t="s">
        <v>33</v>
      </c>
      <c r="H844" s="2" t="str">
        <f t="shared" si="165"/>
        <v>C : INDUSTRIE MANUFACTURIÈRE</v>
      </c>
      <c r="I844" s="2" t="str">
        <f t="shared" si="166"/>
        <v>31 : Fabrication de meubles</v>
      </c>
      <c r="J844" s="2" t="str">
        <f t="shared" si="167"/>
        <v>31.0 : Fabrication de meubles</v>
      </c>
      <c r="K844" s="2" t="str">
        <f t="shared" si="162"/>
        <v/>
      </c>
      <c r="L844" s="2" t="str">
        <f t="shared" si="163"/>
        <v/>
      </c>
      <c r="M844" s="2" t="str">
        <f t="shared" si="164"/>
        <v/>
      </c>
      <c r="N844" s="2" t="str">
        <f t="shared" si="168"/>
        <v>31.09 : Fabrication d'autres meubles</v>
      </c>
      <c r="O844" s="43" t="str">
        <f t="shared" si="169"/>
        <v>31.09A</v>
      </c>
      <c r="P844" s="2" t="str">
        <f t="shared" si="170"/>
        <v>Fabrication de sièges d'ameublement d'intérieur</v>
      </c>
      <c r="Q844" s="2" t="str">
        <f t="shared" si="171"/>
        <v>Fabrication de sièges d'ameublement d'intérieur</v>
      </c>
      <c r="R844" s="2" t="str">
        <f t="shared" si="172"/>
        <v>Fabric. sièges d'ameublement d'intérieur</v>
      </c>
    </row>
    <row r="845" spans="1:18" ht="25.7">
      <c r="A845" s="6">
        <v>843</v>
      </c>
      <c r="B845" s="7" t="s">
        <v>1778</v>
      </c>
      <c r="C845" s="7" t="b">
        <f t="shared" si="161"/>
        <v>0</v>
      </c>
      <c r="D845" s="8" t="s">
        <v>1779</v>
      </c>
      <c r="E845" s="8" t="s">
        <v>1780</v>
      </c>
      <c r="F845" s="8" t="s">
        <v>1781</v>
      </c>
      <c r="G845" s="2" t="s">
        <v>33</v>
      </c>
      <c r="H845" s="2" t="str">
        <f t="shared" si="165"/>
        <v>C : INDUSTRIE MANUFACTURIÈRE</v>
      </c>
      <c r="I845" s="2" t="str">
        <f t="shared" si="166"/>
        <v>31 : Fabrication de meubles</v>
      </c>
      <c r="J845" s="2" t="str">
        <f t="shared" si="167"/>
        <v>31.0 : Fabrication de meubles</v>
      </c>
      <c r="K845" s="2" t="str">
        <f t="shared" si="162"/>
        <v/>
      </c>
      <c r="L845" s="2" t="str">
        <f t="shared" si="163"/>
        <v/>
      </c>
      <c r="M845" s="2" t="str">
        <f t="shared" si="164"/>
        <v/>
      </c>
      <c r="N845" s="2" t="str">
        <f t="shared" si="168"/>
        <v>31.09 : Fabrication d'autres meubles</v>
      </c>
      <c r="O845" s="43" t="str">
        <f t="shared" si="169"/>
        <v>31.09B</v>
      </c>
      <c r="P845" s="2" t="str">
        <f t="shared" si="170"/>
        <v>Fabrication d’autres meubles et industries connexes de l’ameublement</v>
      </c>
      <c r="Q845" s="2" t="str">
        <f t="shared" si="171"/>
        <v>Fabrication autres meubles &amp; industries connexes de l'ameublement</v>
      </c>
      <c r="R845" s="2" t="str">
        <f t="shared" si="172"/>
        <v>Fab. aut. meub. &amp; ind. connexe ameublmnt</v>
      </c>
    </row>
    <row r="846" spans="1:18">
      <c r="A846" s="6">
        <v>844</v>
      </c>
      <c r="B846" s="12"/>
      <c r="C846" s="7" t="b">
        <f t="shared" si="161"/>
        <v>0</v>
      </c>
      <c r="D846" s="13"/>
      <c r="E846" s="13"/>
      <c r="F846" s="13"/>
      <c r="G846" s="2" t="s">
        <v>20</v>
      </c>
      <c r="H846" s="2" t="str">
        <f t="shared" si="165"/>
        <v>C : INDUSTRIE MANUFACTURIÈRE</v>
      </c>
      <c r="I846" s="2" t="str">
        <f t="shared" si="166"/>
        <v>31 : Fabrication de meubles</v>
      </c>
      <c r="J846" s="2" t="str">
        <f t="shared" si="167"/>
        <v>31.0 : Fabrication de meubles</v>
      </c>
      <c r="K846" s="2" t="str">
        <f t="shared" si="162"/>
        <v/>
      </c>
      <c r="L846" s="2" t="str">
        <f t="shared" si="163"/>
        <v xml:space="preserve"> - - - - - - - - - - - - - - - - - - - - - - - - - - - - - - - - - - - - - - - - - - - - - - - - - - - - - - - - - - - - - - - - - - - - - - - - - -</v>
      </c>
      <c r="M846" s="2" t="str">
        <f t="shared" si="164"/>
        <v/>
      </c>
      <c r="N846" s="2" t="str">
        <f t="shared" si="168"/>
        <v>31.09 : Fabrication d'autres meubles</v>
      </c>
      <c r="O846" s="43" t="str">
        <f t="shared" si="169"/>
        <v/>
      </c>
      <c r="P846" s="2" t="str">
        <f t="shared" si="170"/>
        <v/>
      </c>
      <c r="Q846" s="2" t="str">
        <f t="shared" si="171"/>
        <v/>
      </c>
      <c r="R846" s="2" t="str">
        <f t="shared" si="172"/>
        <v/>
      </c>
    </row>
    <row r="847" spans="1:18" ht="14.1">
      <c r="A847" s="6">
        <v>845</v>
      </c>
      <c r="B847" s="14" t="s">
        <v>1782</v>
      </c>
      <c r="C847" s="7" t="b">
        <f t="shared" si="161"/>
        <v>0</v>
      </c>
      <c r="D847" s="15" t="s">
        <v>1783</v>
      </c>
      <c r="E847" s="15" t="s">
        <v>1783</v>
      </c>
      <c r="F847" s="15" t="s">
        <v>1783</v>
      </c>
      <c r="G847" s="2" t="s">
        <v>1784</v>
      </c>
      <c r="H847" s="2" t="str">
        <f t="shared" si="165"/>
        <v>C : INDUSTRIE MANUFACTURIÈRE</v>
      </c>
      <c r="I847" s="2" t="str">
        <f t="shared" si="166"/>
        <v>32 : Autres industries manufacturières</v>
      </c>
      <c r="J847" s="2" t="str">
        <f t="shared" si="167"/>
        <v>31.0 : Fabrication de meubles</v>
      </c>
      <c r="K847" s="2" t="str">
        <f t="shared" si="162"/>
        <v/>
      </c>
      <c r="L847" s="2" t="str">
        <f t="shared" si="163"/>
        <v/>
      </c>
      <c r="M847" s="2" t="str">
        <f t="shared" si="164"/>
        <v/>
      </c>
      <c r="N847" s="2" t="str">
        <f t="shared" si="168"/>
        <v>31.09 : Fabrication d'autres meubles</v>
      </c>
      <c r="O847" s="43" t="str">
        <f t="shared" si="169"/>
        <v/>
      </c>
      <c r="P847" s="2" t="str">
        <f t="shared" si="170"/>
        <v/>
      </c>
      <c r="Q847" s="2" t="str">
        <f t="shared" si="171"/>
        <v/>
      </c>
      <c r="R847" s="2" t="str">
        <f t="shared" si="172"/>
        <v/>
      </c>
    </row>
    <row r="848" spans="1:18">
      <c r="A848" s="6">
        <v>846</v>
      </c>
      <c r="B848" s="12"/>
      <c r="C848" s="7" t="b">
        <f t="shared" si="161"/>
        <v>0</v>
      </c>
      <c r="D848" s="13"/>
      <c r="E848" s="13"/>
      <c r="F848" s="13"/>
      <c r="G848" s="2" t="s">
        <v>25</v>
      </c>
      <c r="H848" s="2" t="str">
        <f t="shared" si="165"/>
        <v>C : INDUSTRIE MANUFACTURIÈRE</v>
      </c>
      <c r="I848" s="2" t="str">
        <f t="shared" si="166"/>
        <v>32 : Autres industries manufacturières</v>
      </c>
      <c r="J848" s="2" t="str">
        <f t="shared" si="167"/>
        <v>31.0 : Fabrication de meubles</v>
      </c>
      <c r="K848" s="2" t="str">
        <f t="shared" si="162"/>
        <v/>
      </c>
      <c r="L848" s="2" t="str">
        <f t="shared" si="163"/>
        <v/>
      </c>
      <c r="M848" s="2" t="str">
        <f t="shared" si="164"/>
        <v xml:space="preserve"> . . . . . . . . . . . . . . . . . . . . . . . . . . . . . . . . . . . . . . . . . . . . . . . . . . . . . . . . . . . . . . . . . . . . . . . . . .</v>
      </c>
      <c r="N848" s="2" t="str">
        <f t="shared" si="168"/>
        <v>31.09 : Fabrication d'autres meubles</v>
      </c>
      <c r="O848" s="43" t="str">
        <f t="shared" si="169"/>
        <v/>
      </c>
      <c r="P848" s="2" t="str">
        <f t="shared" si="170"/>
        <v/>
      </c>
      <c r="Q848" s="2" t="str">
        <f t="shared" si="171"/>
        <v/>
      </c>
      <c r="R848" s="2" t="str">
        <f t="shared" si="172"/>
        <v/>
      </c>
    </row>
    <row r="849" spans="1:18" ht="24.95">
      <c r="A849" s="6">
        <v>847</v>
      </c>
      <c r="B849" s="10" t="s">
        <v>1785</v>
      </c>
      <c r="C849" s="7" t="b">
        <f t="shared" si="161"/>
        <v>0</v>
      </c>
      <c r="D849" s="11" t="s">
        <v>1786</v>
      </c>
      <c r="E849" s="11" t="s">
        <v>1787</v>
      </c>
      <c r="F849" s="11" t="s">
        <v>1788</v>
      </c>
      <c r="G849" s="2" t="s">
        <v>1789</v>
      </c>
      <c r="H849" s="2" t="str">
        <f t="shared" si="165"/>
        <v>C : INDUSTRIE MANUFACTURIÈRE</v>
      </c>
      <c r="I849" s="2" t="str">
        <f t="shared" si="166"/>
        <v>32 : Autres industries manufacturières</v>
      </c>
      <c r="J849" s="2" t="str">
        <f t="shared" si="167"/>
        <v>32.1 : Fabrication d’articles de joaillerie, bijouterie et articles similaires</v>
      </c>
      <c r="K849" s="2" t="str">
        <f t="shared" si="162"/>
        <v/>
      </c>
      <c r="L849" s="2" t="str">
        <f t="shared" si="163"/>
        <v/>
      </c>
      <c r="M849" s="2" t="str">
        <f t="shared" si="164"/>
        <v/>
      </c>
      <c r="N849" s="2" t="str">
        <f t="shared" si="168"/>
        <v>31.09 : Fabrication d'autres meubles</v>
      </c>
      <c r="O849" s="43" t="str">
        <f t="shared" si="169"/>
        <v/>
      </c>
      <c r="P849" s="2" t="str">
        <f t="shared" si="170"/>
        <v/>
      </c>
      <c r="Q849" s="2" t="str">
        <f t="shared" si="171"/>
        <v/>
      </c>
      <c r="R849" s="2" t="str">
        <f t="shared" si="172"/>
        <v/>
      </c>
    </row>
    <row r="850" spans="1:18">
      <c r="A850" s="6">
        <v>848</v>
      </c>
      <c r="B850" s="16" t="s">
        <v>1790</v>
      </c>
      <c r="C850" s="7" t="b">
        <f t="shared" si="161"/>
        <v>0</v>
      </c>
      <c r="D850" s="17" t="s">
        <v>1791</v>
      </c>
      <c r="E850" s="17" t="s">
        <v>1791</v>
      </c>
      <c r="F850" s="17" t="s">
        <v>1791</v>
      </c>
      <c r="G850" s="2" t="s">
        <v>33</v>
      </c>
      <c r="H850" s="2" t="str">
        <f t="shared" si="165"/>
        <v>C : INDUSTRIE MANUFACTURIÈRE</v>
      </c>
      <c r="I850" s="2" t="str">
        <f t="shared" si="166"/>
        <v>32 : Autres industries manufacturières</v>
      </c>
      <c r="J850" s="2" t="str">
        <f t="shared" si="167"/>
        <v>32.1 : Fabrication d’articles de joaillerie, bijouterie et articles similaires</v>
      </c>
      <c r="K850" s="2" t="str">
        <f t="shared" si="162"/>
        <v/>
      </c>
      <c r="L850" s="2" t="str">
        <f t="shared" si="163"/>
        <v/>
      </c>
      <c r="M850" s="2" t="str">
        <f t="shared" si="164"/>
        <v/>
      </c>
      <c r="N850" s="2" t="str">
        <f t="shared" si="168"/>
        <v>32.11 : Frappe de monnaie</v>
      </c>
      <c r="O850" s="43" t="str">
        <f t="shared" si="169"/>
        <v/>
      </c>
      <c r="P850" s="2" t="str">
        <f t="shared" si="170"/>
        <v/>
      </c>
      <c r="Q850" s="2" t="str">
        <f t="shared" si="171"/>
        <v/>
      </c>
      <c r="R850" s="2" t="str">
        <f t="shared" si="172"/>
        <v/>
      </c>
    </row>
    <row r="851" spans="1:18">
      <c r="A851" s="6">
        <v>849</v>
      </c>
      <c r="B851" s="7" t="s">
        <v>1792</v>
      </c>
      <c r="C851" s="7" t="b">
        <f t="shared" si="161"/>
        <v>1</v>
      </c>
      <c r="D851" s="8" t="s">
        <v>1791</v>
      </c>
      <c r="E851" s="8" t="s">
        <v>1791</v>
      </c>
      <c r="F851" s="8" t="s">
        <v>1791</v>
      </c>
      <c r="G851" s="2" t="s">
        <v>1793</v>
      </c>
      <c r="H851" s="2" t="str">
        <f t="shared" si="165"/>
        <v>C : INDUSTRIE MANUFACTURIÈRE</v>
      </c>
      <c r="I851" s="2" t="str">
        <f t="shared" si="166"/>
        <v>32 : Autres industries manufacturières</v>
      </c>
      <c r="J851" s="2" t="str">
        <f t="shared" si="167"/>
        <v>32.1 : Fabrication d’articles de joaillerie, bijouterie et articles similaires</v>
      </c>
      <c r="K851" s="2" t="str">
        <f t="shared" si="162"/>
        <v/>
      </c>
      <c r="L851" s="2" t="str">
        <f t="shared" si="163"/>
        <v/>
      </c>
      <c r="M851" s="2" t="str">
        <f t="shared" si="164"/>
        <v/>
      </c>
      <c r="N851" s="2" t="str">
        <f t="shared" si="168"/>
        <v>32.11 : Frappe de monnaie</v>
      </c>
      <c r="O851" s="43" t="str">
        <f t="shared" si="169"/>
        <v>32.11Z</v>
      </c>
      <c r="P851" s="2" t="str">
        <f t="shared" si="170"/>
        <v>Frappe de monnaie</v>
      </c>
      <c r="Q851" s="2" t="str">
        <f t="shared" si="171"/>
        <v>Frappe de monnaie</v>
      </c>
      <c r="R851" s="2" t="str">
        <f t="shared" si="172"/>
        <v>Frappe de monnaie</v>
      </c>
    </row>
    <row r="852" spans="1:18">
      <c r="A852" s="6">
        <v>850</v>
      </c>
      <c r="B852" s="16" t="s">
        <v>1794</v>
      </c>
      <c r="C852" s="7" t="b">
        <f t="shared" si="161"/>
        <v>0</v>
      </c>
      <c r="D852" s="20" t="s">
        <v>1795</v>
      </c>
      <c r="E852" s="20" t="s">
        <v>1795</v>
      </c>
      <c r="F852" s="20" t="s">
        <v>1796</v>
      </c>
      <c r="G852" s="2" t="s">
        <v>33</v>
      </c>
      <c r="H852" s="2" t="str">
        <f t="shared" si="165"/>
        <v>C : INDUSTRIE MANUFACTURIÈRE</v>
      </c>
      <c r="I852" s="2" t="str">
        <f t="shared" si="166"/>
        <v>32 : Autres industries manufacturières</v>
      </c>
      <c r="J852" s="2" t="str">
        <f t="shared" si="167"/>
        <v>32.1 : Fabrication d’articles de joaillerie, bijouterie et articles similaires</v>
      </c>
      <c r="K852" s="2" t="str">
        <f t="shared" si="162"/>
        <v/>
      </c>
      <c r="L852" s="2" t="str">
        <f t="shared" si="163"/>
        <v/>
      </c>
      <c r="M852" s="2" t="str">
        <f t="shared" si="164"/>
        <v/>
      </c>
      <c r="N852" s="2" t="str">
        <f t="shared" si="168"/>
        <v>32.12 : Fabrication d’articles de joaillerie et bijouterie</v>
      </c>
      <c r="O852" s="43" t="str">
        <f t="shared" si="169"/>
        <v/>
      </c>
      <c r="P852" s="2" t="str">
        <f t="shared" si="170"/>
        <v/>
      </c>
      <c r="Q852" s="2" t="str">
        <f t="shared" si="171"/>
        <v/>
      </c>
      <c r="R852" s="2" t="str">
        <f t="shared" si="172"/>
        <v/>
      </c>
    </row>
    <row r="853" spans="1:18">
      <c r="A853" s="6">
        <v>851</v>
      </c>
      <c r="B853" s="7" t="s">
        <v>1797</v>
      </c>
      <c r="C853" s="7" t="b">
        <f t="shared" si="161"/>
        <v>1</v>
      </c>
      <c r="D853" s="8" t="s">
        <v>1795</v>
      </c>
      <c r="E853" s="8" t="s">
        <v>1795</v>
      </c>
      <c r="F853" s="8" t="s">
        <v>1796</v>
      </c>
      <c r="G853" s="2" t="s">
        <v>1798</v>
      </c>
      <c r="H853" s="2" t="str">
        <f t="shared" si="165"/>
        <v>C : INDUSTRIE MANUFACTURIÈRE</v>
      </c>
      <c r="I853" s="2" t="str">
        <f t="shared" si="166"/>
        <v>32 : Autres industries manufacturières</v>
      </c>
      <c r="J853" s="2" t="str">
        <f t="shared" si="167"/>
        <v>32.1 : Fabrication d’articles de joaillerie, bijouterie et articles similaires</v>
      </c>
      <c r="K853" s="2" t="str">
        <f t="shared" si="162"/>
        <v/>
      </c>
      <c r="L853" s="2" t="str">
        <f t="shared" si="163"/>
        <v/>
      </c>
      <c r="M853" s="2" t="str">
        <f t="shared" si="164"/>
        <v/>
      </c>
      <c r="N853" s="2" t="str">
        <f t="shared" si="168"/>
        <v>32.12 : Fabrication d’articles de joaillerie et bijouterie</v>
      </c>
      <c r="O853" s="43" t="str">
        <f t="shared" si="169"/>
        <v>32.12Z</v>
      </c>
      <c r="P853" s="2" t="str">
        <f t="shared" si="170"/>
        <v>Fabrication d’articles de joaillerie et bijouterie</v>
      </c>
      <c r="Q853" s="2" t="str">
        <f t="shared" si="171"/>
        <v>Fabrication d’articles de joaillerie et bijouterie</v>
      </c>
      <c r="R853" s="2" t="str">
        <f t="shared" si="172"/>
        <v>Fab. article de joaillerie et bijouterie</v>
      </c>
    </row>
    <row r="854" spans="1:18">
      <c r="A854" s="6">
        <v>852</v>
      </c>
      <c r="B854" s="16" t="s">
        <v>1799</v>
      </c>
      <c r="C854" s="7" t="b">
        <f t="shared" si="161"/>
        <v>0</v>
      </c>
      <c r="D854" s="20" t="s">
        <v>1800</v>
      </c>
      <c r="E854" s="20" t="s">
        <v>1801</v>
      </c>
      <c r="F854" s="20" t="s">
        <v>1802</v>
      </c>
      <c r="G854" s="2" t="s">
        <v>33</v>
      </c>
      <c r="H854" s="2" t="str">
        <f t="shared" si="165"/>
        <v>C : INDUSTRIE MANUFACTURIÈRE</v>
      </c>
      <c r="I854" s="2" t="str">
        <f t="shared" si="166"/>
        <v>32 : Autres industries manufacturières</v>
      </c>
      <c r="J854" s="2" t="str">
        <f t="shared" si="167"/>
        <v>32.1 : Fabrication d’articles de joaillerie, bijouterie et articles similaires</v>
      </c>
      <c r="K854" s="2" t="str">
        <f t="shared" si="162"/>
        <v/>
      </c>
      <c r="L854" s="2" t="str">
        <f t="shared" si="163"/>
        <v/>
      </c>
      <c r="M854" s="2" t="str">
        <f t="shared" si="164"/>
        <v/>
      </c>
      <c r="N854" s="2" t="str">
        <f t="shared" si="168"/>
        <v>32.13 : Fabrication d’articles de bijouterie fantaisie et articles similaires</v>
      </c>
      <c r="O854" s="43" t="str">
        <f t="shared" si="169"/>
        <v/>
      </c>
      <c r="P854" s="2" t="str">
        <f t="shared" si="170"/>
        <v/>
      </c>
      <c r="Q854" s="2" t="str">
        <f t="shared" si="171"/>
        <v/>
      </c>
      <c r="R854" s="2" t="str">
        <f t="shared" si="172"/>
        <v/>
      </c>
    </row>
    <row r="855" spans="1:18">
      <c r="A855" s="6">
        <v>853</v>
      </c>
      <c r="B855" s="7" t="s">
        <v>1803</v>
      </c>
      <c r="C855" s="7" t="b">
        <f t="shared" si="161"/>
        <v>1</v>
      </c>
      <c r="D855" s="8" t="s">
        <v>1800</v>
      </c>
      <c r="E855" s="8" t="s">
        <v>1801</v>
      </c>
      <c r="F855" s="8" t="s">
        <v>1802</v>
      </c>
      <c r="G855" s="2" t="s">
        <v>1804</v>
      </c>
      <c r="H855" s="2" t="str">
        <f t="shared" si="165"/>
        <v>C : INDUSTRIE MANUFACTURIÈRE</v>
      </c>
      <c r="I855" s="2" t="str">
        <f t="shared" si="166"/>
        <v>32 : Autres industries manufacturières</v>
      </c>
      <c r="J855" s="2" t="str">
        <f t="shared" si="167"/>
        <v>32.1 : Fabrication d’articles de joaillerie, bijouterie et articles similaires</v>
      </c>
      <c r="K855" s="2" t="str">
        <f t="shared" si="162"/>
        <v/>
      </c>
      <c r="L855" s="2" t="str">
        <f t="shared" si="163"/>
        <v/>
      </c>
      <c r="M855" s="2" t="str">
        <f t="shared" si="164"/>
        <v/>
      </c>
      <c r="N855" s="2" t="str">
        <f t="shared" si="168"/>
        <v>32.13 : Fabrication d’articles de bijouterie fantaisie et articles similaires</v>
      </c>
      <c r="O855" s="43" t="str">
        <f t="shared" si="169"/>
        <v>32.13Z</v>
      </c>
      <c r="P855" s="2" t="str">
        <f t="shared" si="170"/>
        <v>Fabrication d’articles de bijouterie fantaisie et articles similaires</v>
      </c>
      <c r="Q855" s="2" t="str">
        <f t="shared" si="171"/>
        <v>Fabrication articles bijouterie fantaisie &amp; articles similaires</v>
      </c>
      <c r="R855" s="2" t="str">
        <f t="shared" si="172"/>
        <v>Fab. art. bijout. fantaisie &amp; similaire</v>
      </c>
    </row>
    <row r="856" spans="1:18">
      <c r="A856" s="6">
        <v>854</v>
      </c>
      <c r="B856" s="12"/>
      <c r="C856" s="7" t="b">
        <f t="shared" si="161"/>
        <v>0</v>
      </c>
      <c r="D856" s="13"/>
      <c r="E856" s="13"/>
      <c r="F856" s="13"/>
      <c r="G856" s="2" t="s">
        <v>25</v>
      </c>
      <c r="H856" s="2" t="str">
        <f t="shared" si="165"/>
        <v>C : INDUSTRIE MANUFACTURIÈRE</v>
      </c>
      <c r="I856" s="2" t="str">
        <f t="shared" si="166"/>
        <v>32 : Autres industries manufacturières</v>
      </c>
      <c r="J856" s="2" t="str">
        <f t="shared" si="167"/>
        <v>32.1 : Fabrication d’articles de joaillerie, bijouterie et articles similaires</v>
      </c>
      <c r="K856" s="2" t="str">
        <f t="shared" si="162"/>
        <v/>
      </c>
      <c r="L856" s="2" t="str">
        <f t="shared" si="163"/>
        <v/>
      </c>
      <c r="M856" s="2" t="str">
        <f t="shared" si="164"/>
        <v xml:space="preserve"> . . . . . . . . . . . . . . . . . . . . . . . . . . . . . . . . . . . . . . . . . . . . . . . . . . . . . . . . . . . . . . . . . . . . . . . . . .</v>
      </c>
      <c r="N856" s="2" t="str">
        <f t="shared" si="168"/>
        <v>32.13 : Fabrication d’articles de bijouterie fantaisie et articles similaires</v>
      </c>
      <c r="O856" s="43" t="str">
        <f t="shared" si="169"/>
        <v/>
      </c>
      <c r="P856" s="2" t="str">
        <f t="shared" si="170"/>
        <v/>
      </c>
      <c r="Q856" s="2" t="str">
        <f t="shared" si="171"/>
        <v/>
      </c>
      <c r="R856" s="2" t="str">
        <f t="shared" si="172"/>
        <v/>
      </c>
    </row>
    <row r="857" spans="1:18">
      <c r="A857" s="6">
        <v>855</v>
      </c>
      <c r="B857" s="10" t="s">
        <v>1805</v>
      </c>
      <c r="C857" s="7" t="b">
        <f t="shared" si="161"/>
        <v>0</v>
      </c>
      <c r="D857" s="11" t="s">
        <v>1806</v>
      </c>
      <c r="E857" s="11" t="s">
        <v>1806</v>
      </c>
      <c r="F857" s="11" t="s">
        <v>1806</v>
      </c>
      <c r="G857" s="2" t="s">
        <v>1807</v>
      </c>
      <c r="H857" s="2" t="str">
        <f t="shared" si="165"/>
        <v>C : INDUSTRIE MANUFACTURIÈRE</v>
      </c>
      <c r="I857" s="2" t="str">
        <f t="shared" si="166"/>
        <v>32 : Autres industries manufacturières</v>
      </c>
      <c r="J857" s="2" t="str">
        <f t="shared" si="167"/>
        <v>32.2 : Fabrication d'instruments de musique</v>
      </c>
      <c r="K857" s="2" t="str">
        <f t="shared" si="162"/>
        <v/>
      </c>
      <c r="L857" s="2" t="str">
        <f t="shared" si="163"/>
        <v/>
      </c>
      <c r="M857" s="2" t="str">
        <f t="shared" si="164"/>
        <v/>
      </c>
      <c r="N857" s="2" t="str">
        <f t="shared" si="168"/>
        <v>32.13 : Fabrication d’articles de bijouterie fantaisie et articles similaires</v>
      </c>
      <c r="O857" s="43" t="str">
        <f t="shared" si="169"/>
        <v/>
      </c>
      <c r="P857" s="2" t="str">
        <f t="shared" si="170"/>
        <v/>
      </c>
      <c r="Q857" s="2" t="str">
        <f t="shared" si="171"/>
        <v/>
      </c>
      <c r="R857" s="2" t="str">
        <f t="shared" si="172"/>
        <v/>
      </c>
    </row>
    <row r="858" spans="1:18">
      <c r="A858" s="6">
        <v>856</v>
      </c>
      <c r="B858" s="16" t="s">
        <v>1808</v>
      </c>
      <c r="C858" s="7" t="b">
        <f t="shared" si="161"/>
        <v>0</v>
      </c>
      <c r="D858" s="17" t="s">
        <v>1806</v>
      </c>
      <c r="E858" s="17" t="s">
        <v>1806</v>
      </c>
      <c r="F858" s="17" t="s">
        <v>1806</v>
      </c>
      <c r="G858" s="2" t="s">
        <v>33</v>
      </c>
      <c r="H858" s="2" t="str">
        <f t="shared" si="165"/>
        <v>C : INDUSTRIE MANUFACTURIÈRE</v>
      </c>
      <c r="I858" s="2" t="str">
        <f t="shared" si="166"/>
        <v>32 : Autres industries manufacturières</v>
      </c>
      <c r="J858" s="2" t="str">
        <f t="shared" si="167"/>
        <v>32.2 : Fabrication d'instruments de musique</v>
      </c>
      <c r="K858" s="2" t="str">
        <f t="shared" si="162"/>
        <v/>
      </c>
      <c r="L858" s="2" t="str">
        <f t="shared" si="163"/>
        <v/>
      </c>
      <c r="M858" s="2" t="str">
        <f t="shared" si="164"/>
        <v/>
      </c>
      <c r="N858" s="2" t="str">
        <f t="shared" si="168"/>
        <v>32.20 : Fabrication d'instruments de musique</v>
      </c>
      <c r="O858" s="43" t="str">
        <f t="shared" si="169"/>
        <v/>
      </c>
      <c r="P858" s="2" t="str">
        <f t="shared" si="170"/>
        <v/>
      </c>
      <c r="Q858" s="2" t="str">
        <f t="shared" si="171"/>
        <v/>
      </c>
      <c r="R858" s="2" t="str">
        <f t="shared" si="172"/>
        <v/>
      </c>
    </row>
    <row r="859" spans="1:18">
      <c r="A859" s="6">
        <v>857</v>
      </c>
      <c r="B859" s="7" t="s">
        <v>1809</v>
      </c>
      <c r="C859" s="7" t="b">
        <f t="shared" si="161"/>
        <v>1</v>
      </c>
      <c r="D859" s="8" t="s">
        <v>1806</v>
      </c>
      <c r="E859" s="8" t="s">
        <v>1806</v>
      </c>
      <c r="F859" s="8" t="s">
        <v>1806</v>
      </c>
      <c r="G859" s="2" t="s">
        <v>1810</v>
      </c>
      <c r="H859" s="2" t="str">
        <f t="shared" si="165"/>
        <v>C : INDUSTRIE MANUFACTURIÈRE</v>
      </c>
      <c r="I859" s="2" t="str">
        <f t="shared" si="166"/>
        <v>32 : Autres industries manufacturières</v>
      </c>
      <c r="J859" s="2" t="str">
        <f t="shared" si="167"/>
        <v>32.2 : Fabrication d'instruments de musique</v>
      </c>
      <c r="K859" s="2" t="str">
        <f t="shared" si="162"/>
        <v/>
      </c>
      <c r="L859" s="2" t="str">
        <f t="shared" si="163"/>
        <v/>
      </c>
      <c r="M859" s="2" t="str">
        <f t="shared" si="164"/>
        <v/>
      </c>
      <c r="N859" s="2" t="str">
        <f t="shared" si="168"/>
        <v>32.20 : Fabrication d'instruments de musique</v>
      </c>
      <c r="O859" s="43" t="str">
        <f t="shared" si="169"/>
        <v>32.20Z</v>
      </c>
      <c r="P859" s="2" t="str">
        <f t="shared" si="170"/>
        <v>Fabrication d'instruments de musique</v>
      </c>
      <c r="Q859" s="2" t="str">
        <f t="shared" si="171"/>
        <v>Fabrication d'instruments de musique</v>
      </c>
      <c r="R859" s="2" t="str">
        <f t="shared" si="172"/>
        <v>Fabrication d'instruments de musique</v>
      </c>
    </row>
    <row r="860" spans="1:18">
      <c r="A860" s="6">
        <v>858</v>
      </c>
      <c r="B860" s="12"/>
      <c r="C860" s="7" t="b">
        <f t="shared" si="161"/>
        <v>0</v>
      </c>
      <c r="D860" s="13"/>
      <c r="E860" s="13"/>
      <c r="F860" s="13"/>
      <c r="G860" s="2" t="s">
        <v>25</v>
      </c>
      <c r="H860" s="2" t="str">
        <f t="shared" si="165"/>
        <v>C : INDUSTRIE MANUFACTURIÈRE</v>
      </c>
      <c r="I860" s="2" t="str">
        <f t="shared" si="166"/>
        <v>32 : Autres industries manufacturières</v>
      </c>
      <c r="J860" s="2" t="str">
        <f t="shared" si="167"/>
        <v>32.2 : Fabrication d'instruments de musique</v>
      </c>
      <c r="K860" s="2" t="str">
        <f t="shared" si="162"/>
        <v/>
      </c>
      <c r="L860" s="2" t="str">
        <f t="shared" si="163"/>
        <v/>
      </c>
      <c r="M860" s="2" t="str">
        <f t="shared" si="164"/>
        <v xml:space="preserve"> . . . . . . . . . . . . . . . . . . . . . . . . . . . . . . . . . . . . . . . . . . . . . . . . . . . . . . . . . . . . . . . . . . . . . . . . . .</v>
      </c>
      <c r="N860" s="2" t="str">
        <f t="shared" si="168"/>
        <v>32.20 : Fabrication d'instruments de musique</v>
      </c>
      <c r="O860" s="43" t="str">
        <f t="shared" si="169"/>
        <v/>
      </c>
      <c r="P860" s="2" t="str">
        <f t="shared" si="170"/>
        <v/>
      </c>
      <c r="Q860" s="2" t="str">
        <f t="shared" si="171"/>
        <v/>
      </c>
      <c r="R860" s="2" t="str">
        <f t="shared" si="172"/>
        <v/>
      </c>
    </row>
    <row r="861" spans="1:18">
      <c r="A861" s="6">
        <v>859</v>
      </c>
      <c r="B861" s="10" t="s">
        <v>1811</v>
      </c>
      <c r="C861" s="7" t="b">
        <f t="shared" si="161"/>
        <v>0</v>
      </c>
      <c r="D861" s="11" t="s">
        <v>1812</v>
      </c>
      <c r="E861" s="11" t="s">
        <v>1812</v>
      </c>
      <c r="F861" s="11" t="s">
        <v>1812</v>
      </c>
      <c r="G861" s="2" t="s">
        <v>1813</v>
      </c>
      <c r="H861" s="2" t="str">
        <f t="shared" si="165"/>
        <v>C : INDUSTRIE MANUFACTURIÈRE</v>
      </c>
      <c r="I861" s="2" t="str">
        <f t="shared" si="166"/>
        <v>32 : Autres industries manufacturières</v>
      </c>
      <c r="J861" s="2" t="str">
        <f t="shared" si="167"/>
        <v>32.3 : Fabrication d'articles de sport</v>
      </c>
      <c r="K861" s="2" t="str">
        <f t="shared" si="162"/>
        <v/>
      </c>
      <c r="L861" s="2" t="str">
        <f t="shared" si="163"/>
        <v/>
      </c>
      <c r="M861" s="2" t="str">
        <f t="shared" si="164"/>
        <v/>
      </c>
      <c r="N861" s="2" t="str">
        <f t="shared" si="168"/>
        <v>32.20 : Fabrication d'instruments de musique</v>
      </c>
      <c r="O861" s="43" t="str">
        <f t="shared" si="169"/>
        <v/>
      </c>
      <c r="P861" s="2" t="str">
        <f t="shared" si="170"/>
        <v/>
      </c>
      <c r="Q861" s="2" t="str">
        <f t="shared" si="171"/>
        <v/>
      </c>
      <c r="R861" s="2" t="str">
        <f t="shared" si="172"/>
        <v/>
      </c>
    </row>
    <row r="862" spans="1:18">
      <c r="A862" s="6">
        <v>860</v>
      </c>
      <c r="B862" s="16" t="s">
        <v>1814</v>
      </c>
      <c r="C862" s="7" t="b">
        <f t="shared" si="161"/>
        <v>0</v>
      </c>
      <c r="D862" s="17" t="s">
        <v>1812</v>
      </c>
      <c r="E862" s="17" t="s">
        <v>1812</v>
      </c>
      <c r="F862" s="17" t="s">
        <v>1812</v>
      </c>
      <c r="G862" s="2" t="s">
        <v>33</v>
      </c>
      <c r="H862" s="2" t="str">
        <f t="shared" si="165"/>
        <v>C : INDUSTRIE MANUFACTURIÈRE</v>
      </c>
      <c r="I862" s="2" t="str">
        <f t="shared" si="166"/>
        <v>32 : Autres industries manufacturières</v>
      </c>
      <c r="J862" s="2" t="str">
        <f t="shared" si="167"/>
        <v>32.3 : Fabrication d'articles de sport</v>
      </c>
      <c r="K862" s="2" t="str">
        <f t="shared" si="162"/>
        <v/>
      </c>
      <c r="L862" s="2" t="str">
        <f t="shared" si="163"/>
        <v/>
      </c>
      <c r="M862" s="2" t="str">
        <f t="shared" si="164"/>
        <v/>
      </c>
      <c r="N862" s="2" t="str">
        <f t="shared" si="168"/>
        <v>32.30 : Fabrication d'articles de sport</v>
      </c>
      <c r="O862" s="43" t="str">
        <f t="shared" si="169"/>
        <v/>
      </c>
      <c r="P862" s="2" t="str">
        <f t="shared" si="170"/>
        <v/>
      </c>
      <c r="Q862" s="2" t="str">
        <f t="shared" si="171"/>
        <v/>
      </c>
      <c r="R862" s="2" t="str">
        <f t="shared" si="172"/>
        <v/>
      </c>
    </row>
    <row r="863" spans="1:18">
      <c r="A863" s="6">
        <v>861</v>
      </c>
      <c r="B863" s="7" t="s">
        <v>1815</v>
      </c>
      <c r="C863" s="7" t="b">
        <f t="shared" si="161"/>
        <v>1</v>
      </c>
      <c r="D863" s="8" t="s">
        <v>1812</v>
      </c>
      <c r="E863" s="8" t="s">
        <v>1812</v>
      </c>
      <c r="F863" s="8" t="s">
        <v>1812</v>
      </c>
      <c r="G863" s="2" t="s">
        <v>1816</v>
      </c>
      <c r="H863" s="2" t="str">
        <f t="shared" si="165"/>
        <v>C : INDUSTRIE MANUFACTURIÈRE</v>
      </c>
      <c r="I863" s="2" t="str">
        <f t="shared" si="166"/>
        <v>32 : Autres industries manufacturières</v>
      </c>
      <c r="J863" s="2" t="str">
        <f t="shared" si="167"/>
        <v>32.3 : Fabrication d'articles de sport</v>
      </c>
      <c r="K863" s="2" t="str">
        <f t="shared" si="162"/>
        <v/>
      </c>
      <c r="L863" s="2" t="str">
        <f t="shared" si="163"/>
        <v/>
      </c>
      <c r="M863" s="2" t="str">
        <f t="shared" si="164"/>
        <v/>
      </c>
      <c r="N863" s="2" t="str">
        <f t="shared" si="168"/>
        <v>32.30 : Fabrication d'articles de sport</v>
      </c>
      <c r="O863" s="43" t="str">
        <f t="shared" si="169"/>
        <v>32.30Z</v>
      </c>
      <c r="P863" s="2" t="str">
        <f t="shared" si="170"/>
        <v>Fabrication d'articles de sport</v>
      </c>
      <c r="Q863" s="2" t="str">
        <f t="shared" si="171"/>
        <v>Fabrication d'articles de sport</v>
      </c>
      <c r="R863" s="2" t="str">
        <f t="shared" si="172"/>
        <v>Fabrication d'articles de sport</v>
      </c>
    </row>
    <row r="864" spans="1:18">
      <c r="A864" s="6">
        <v>862</v>
      </c>
      <c r="B864" s="12"/>
      <c r="C864" s="7" t="b">
        <f t="shared" si="161"/>
        <v>0</v>
      </c>
      <c r="D864" s="13"/>
      <c r="E864" s="13"/>
      <c r="F864" s="13"/>
      <c r="G864" s="2" t="s">
        <v>25</v>
      </c>
      <c r="H864" s="2" t="str">
        <f t="shared" si="165"/>
        <v>C : INDUSTRIE MANUFACTURIÈRE</v>
      </c>
      <c r="I864" s="2" t="str">
        <f t="shared" si="166"/>
        <v>32 : Autres industries manufacturières</v>
      </c>
      <c r="J864" s="2" t="str">
        <f t="shared" si="167"/>
        <v>32.3 : Fabrication d'articles de sport</v>
      </c>
      <c r="K864" s="2" t="str">
        <f t="shared" si="162"/>
        <v/>
      </c>
      <c r="L864" s="2" t="str">
        <f t="shared" si="163"/>
        <v/>
      </c>
      <c r="M864" s="2" t="str">
        <f t="shared" si="164"/>
        <v xml:space="preserve"> . . . . . . . . . . . . . . . . . . . . . . . . . . . . . . . . . . . . . . . . . . . . . . . . . . . . . . . . . . . . . . . . . . . . . . . . . .</v>
      </c>
      <c r="N864" s="2" t="str">
        <f t="shared" si="168"/>
        <v>32.30 : Fabrication d'articles de sport</v>
      </c>
      <c r="O864" s="43" t="str">
        <f t="shared" si="169"/>
        <v/>
      </c>
      <c r="P864" s="2" t="str">
        <f t="shared" si="170"/>
        <v/>
      </c>
      <c r="Q864" s="2" t="str">
        <f t="shared" si="171"/>
        <v/>
      </c>
      <c r="R864" s="2" t="str">
        <f t="shared" si="172"/>
        <v/>
      </c>
    </row>
    <row r="865" spans="1:18">
      <c r="A865" s="6">
        <v>863</v>
      </c>
      <c r="B865" s="10" t="s">
        <v>1817</v>
      </c>
      <c r="C865" s="7" t="b">
        <f t="shared" si="161"/>
        <v>0</v>
      </c>
      <c r="D865" s="11" t="s">
        <v>1818</v>
      </c>
      <c r="E865" s="11" t="s">
        <v>1818</v>
      </c>
      <c r="F865" s="11" t="s">
        <v>1818</v>
      </c>
      <c r="G865" s="2" t="s">
        <v>1819</v>
      </c>
      <c r="H865" s="2" t="str">
        <f t="shared" si="165"/>
        <v>C : INDUSTRIE MANUFACTURIÈRE</v>
      </c>
      <c r="I865" s="2" t="str">
        <f t="shared" si="166"/>
        <v>32 : Autres industries manufacturières</v>
      </c>
      <c r="J865" s="2" t="str">
        <f t="shared" si="167"/>
        <v>32.4 : Fabrication de jeux et jouets</v>
      </c>
      <c r="K865" s="2" t="str">
        <f t="shared" si="162"/>
        <v/>
      </c>
      <c r="L865" s="2" t="str">
        <f t="shared" si="163"/>
        <v/>
      </c>
      <c r="M865" s="2" t="str">
        <f t="shared" si="164"/>
        <v/>
      </c>
      <c r="N865" s="2" t="str">
        <f t="shared" si="168"/>
        <v>32.30 : Fabrication d'articles de sport</v>
      </c>
      <c r="O865" s="43" t="str">
        <f t="shared" si="169"/>
        <v/>
      </c>
      <c r="P865" s="2" t="str">
        <f t="shared" si="170"/>
        <v/>
      </c>
      <c r="Q865" s="2" t="str">
        <f t="shared" si="171"/>
        <v/>
      </c>
      <c r="R865" s="2" t="str">
        <f t="shared" si="172"/>
        <v/>
      </c>
    </row>
    <row r="866" spans="1:18">
      <c r="A866" s="6">
        <v>864</v>
      </c>
      <c r="B866" s="16" t="s">
        <v>1820</v>
      </c>
      <c r="C866" s="7" t="b">
        <f t="shared" si="161"/>
        <v>0</v>
      </c>
      <c r="D866" s="17" t="s">
        <v>1818</v>
      </c>
      <c r="E866" s="17" t="s">
        <v>1818</v>
      </c>
      <c r="F866" s="17" t="s">
        <v>1818</v>
      </c>
      <c r="G866" s="2" t="s">
        <v>33</v>
      </c>
      <c r="H866" s="2" t="str">
        <f t="shared" si="165"/>
        <v>C : INDUSTRIE MANUFACTURIÈRE</v>
      </c>
      <c r="I866" s="2" t="str">
        <f t="shared" si="166"/>
        <v>32 : Autres industries manufacturières</v>
      </c>
      <c r="J866" s="2" t="str">
        <f t="shared" si="167"/>
        <v>32.4 : Fabrication de jeux et jouets</v>
      </c>
      <c r="K866" s="2" t="str">
        <f t="shared" si="162"/>
        <v/>
      </c>
      <c r="L866" s="2" t="str">
        <f t="shared" si="163"/>
        <v/>
      </c>
      <c r="M866" s="2" t="str">
        <f t="shared" si="164"/>
        <v/>
      </c>
      <c r="N866" s="2" t="str">
        <f t="shared" si="168"/>
        <v>32.40 : Fabrication de jeux et jouets</v>
      </c>
      <c r="O866" s="43" t="str">
        <f t="shared" si="169"/>
        <v/>
      </c>
      <c r="P866" s="2" t="str">
        <f t="shared" si="170"/>
        <v/>
      </c>
      <c r="Q866" s="2" t="str">
        <f t="shared" si="171"/>
        <v/>
      </c>
      <c r="R866" s="2" t="str">
        <f t="shared" si="172"/>
        <v/>
      </c>
    </row>
    <row r="867" spans="1:18">
      <c r="A867" s="6">
        <v>865</v>
      </c>
      <c r="B867" s="7" t="s">
        <v>1821</v>
      </c>
      <c r="C867" s="7" t="b">
        <f t="shared" si="161"/>
        <v>1</v>
      </c>
      <c r="D867" s="8" t="s">
        <v>1818</v>
      </c>
      <c r="E867" s="8" t="s">
        <v>1818</v>
      </c>
      <c r="F867" s="8" t="s">
        <v>1818</v>
      </c>
      <c r="G867" s="2" t="s">
        <v>1822</v>
      </c>
      <c r="H867" s="2" t="str">
        <f t="shared" si="165"/>
        <v>C : INDUSTRIE MANUFACTURIÈRE</v>
      </c>
      <c r="I867" s="2" t="str">
        <f t="shared" si="166"/>
        <v>32 : Autres industries manufacturières</v>
      </c>
      <c r="J867" s="2" t="str">
        <f t="shared" si="167"/>
        <v>32.4 : Fabrication de jeux et jouets</v>
      </c>
      <c r="K867" s="2" t="str">
        <f t="shared" si="162"/>
        <v/>
      </c>
      <c r="L867" s="2" t="str">
        <f t="shared" si="163"/>
        <v/>
      </c>
      <c r="M867" s="2" t="str">
        <f t="shared" si="164"/>
        <v/>
      </c>
      <c r="N867" s="2" t="str">
        <f t="shared" si="168"/>
        <v>32.40 : Fabrication de jeux et jouets</v>
      </c>
      <c r="O867" s="43" t="str">
        <f t="shared" si="169"/>
        <v>32.40Z</v>
      </c>
      <c r="P867" s="2" t="str">
        <f t="shared" si="170"/>
        <v>Fabrication de jeux et jouets</v>
      </c>
      <c r="Q867" s="2" t="str">
        <f t="shared" si="171"/>
        <v>Fabrication de jeux et jouets</v>
      </c>
      <c r="R867" s="2" t="str">
        <f t="shared" si="172"/>
        <v>Fabrication de jeux et jouets</v>
      </c>
    </row>
    <row r="868" spans="1:18">
      <c r="A868" s="6">
        <v>866</v>
      </c>
      <c r="B868" s="12"/>
      <c r="C868" s="7" t="b">
        <f t="shared" si="161"/>
        <v>0</v>
      </c>
      <c r="D868" s="13"/>
      <c r="E868" s="13"/>
      <c r="F868" s="13"/>
      <c r="G868" s="2" t="s">
        <v>25</v>
      </c>
      <c r="H868" s="2" t="str">
        <f t="shared" si="165"/>
        <v>C : INDUSTRIE MANUFACTURIÈRE</v>
      </c>
      <c r="I868" s="2" t="str">
        <f t="shared" si="166"/>
        <v>32 : Autres industries manufacturières</v>
      </c>
      <c r="J868" s="2" t="str">
        <f t="shared" si="167"/>
        <v>32.4 : Fabrication de jeux et jouets</v>
      </c>
      <c r="K868" s="2" t="str">
        <f t="shared" si="162"/>
        <v/>
      </c>
      <c r="L868" s="2" t="str">
        <f t="shared" si="163"/>
        <v/>
      </c>
      <c r="M868" s="2" t="str">
        <f t="shared" si="164"/>
        <v xml:space="preserve"> . . . . . . . . . . . . . . . . . . . . . . . . . . . . . . . . . . . . . . . . . . . . . . . . . . . . . . . . . . . . . . . . . . . . . . . . . .</v>
      </c>
      <c r="N868" s="2" t="str">
        <f t="shared" si="168"/>
        <v>32.40 : Fabrication de jeux et jouets</v>
      </c>
      <c r="O868" s="43" t="str">
        <f t="shared" si="169"/>
        <v/>
      </c>
      <c r="P868" s="2" t="str">
        <f t="shared" si="170"/>
        <v/>
      </c>
      <c r="Q868" s="2" t="str">
        <f t="shared" si="171"/>
        <v/>
      </c>
      <c r="R868" s="2" t="str">
        <f t="shared" si="172"/>
        <v/>
      </c>
    </row>
    <row r="869" spans="1:18" ht="24.95">
      <c r="A869" s="6">
        <v>867</v>
      </c>
      <c r="B869" s="10" t="s">
        <v>1823</v>
      </c>
      <c r="C869" s="7" t="b">
        <f t="shared" si="161"/>
        <v>0</v>
      </c>
      <c r="D869" s="11" t="s">
        <v>1824</v>
      </c>
      <c r="E869" s="11" t="s">
        <v>1825</v>
      </c>
      <c r="F869" s="11" t="s">
        <v>1826</v>
      </c>
      <c r="G869" s="2" t="s">
        <v>1827</v>
      </c>
      <c r="H869" s="2" t="str">
        <f t="shared" si="165"/>
        <v>C : INDUSTRIE MANUFACTURIÈRE</v>
      </c>
      <c r="I869" s="2" t="str">
        <f t="shared" si="166"/>
        <v>32 : Autres industries manufacturières</v>
      </c>
      <c r="J869" s="2" t="str">
        <f t="shared" si="167"/>
        <v>32.5 : Fabrication d'instruments et de fournitures à usage médical et dentaire</v>
      </c>
      <c r="K869" s="2" t="str">
        <f t="shared" si="162"/>
        <v/>
      </c>
      <c r="L869" s="2" t="str">
        <f t="shared" si="163"/>
        <v/>
      </c>
      <c r="M869" s="2" t="str">
        <f t="shared" si="164"/>
        <v/>
      </c>
      <c r="N869" s="2" t="str">
        <f t="shared" si="168"/>
        <v>32.40 : Fabrication de jeux et jouets</v>
      </c>
      <c r="O869" s="43" t="str">
        <f t="shared" si="169"/>
        <v/>
      </c>
      <c r="P869" s="2" t="str">
        <f t="shared" si="170"/>
        <v/>
      </c>
      <c r="Q869" s="2" t="str">
        <f t="shared" si="171"/>
        <v/>
      </c>
      <c r="R869" s="2" t="str">
        <f t="shared" si="172"/>
        <v/>
      </c>
    </row>
    <row r="870" spans="1:18">
      <c r="A870" s="6">
        <v>868</v>
      </c>
      <c r="B870" s="16" t="s">
        <v>1828</v>
      </c>
      <c r="C870" s="7" t="b">
        <f t="shared" si="161"/>
        <v>0</v>
      </c>
      <c r="D870" s="17" t="s">
        <v>1829</v>
      </c>
      <c r="E870" s="17" t="s">
        <v>1825</v>
      </c>
      <c r="F870" s="17" t="s">
        <v>1826</v>
      </c>
      <c r="G870" s="2" t="s">
        <v>33</v>
      </c>
      <c r="H870" s="2" t="str">
        <f t="shared" si="165"/>
        <v>C : INDUSTRIE MANUFACTURIÈRE</v>
      </c>
      <c r="I870" s="2" t="str">
        <f t="shared" si="166"/>
        <v>32 : Autres industries manufacturières</v>
      </c>
      <c r="J870" s="2" t="str">
        <f t="shared" si="167"/>
        <v>32.5 : Fabrication d'instruments et de fournitures à usage médical et dentaire</v>
      </c>
      <c r="K870" s="2" t="str">
        <f t="shared" si="162"/>
        <v/>
      </c>
      <c r="L870" s="2" t="str">
        <f t="shared" si="163"/>
        <v/>
      </c>
      <c r="M870" s="2" t="str">
        <f t="shared" si="164"/>
        <v/>
      </c>
      <c r="N870" s="2" t="str">
        <f t="shared" si="168"/>
        <v xml:space="preserve">32.50 : Fabrication d'instruments et de fournitures à usage médical et dentaire </v>
      </c>
      <c r="O870" s="43" t="str">
        <f t="shared" si="169"/>
        <v/>
      </c>
      <c r="P870" s="2" t="str">
        <f t="shared" si="170"/>
        <v/>
      </c>
      <c r="Q870" s="2" t="str">
        <f t="shared" si="171"/>
        <v/>
      </c>
      <c r="R870" s="2" t="str">
        <f t="shared" si="172"/>
        <v/>
      </c>
    </row>
    <row r="871" spans="1:18">
      <c r="A871" s="6">
        <v>869</v>
      </c>
      <c r="B871" s="7" t="s">
        <v>1830</v>
      </c>
      <c r="C871" s="7" t="b">
        <f t="shared" si="161"/>
        <v>0</v>
      </c>
      <c r="D871" s="22" t="s">
        <v>1831</v>
      </c>
      <c r="E871" s="22" t="s">
        <v>1831</v>
      </c>
      <c r="F871" s="22" t="s">
        <v>1832</v>
      </c>
      <c r="G871" s="2" t="s">
        <v>33</v>
      </c>
      <c r="H871" s="2" t="str">
        <f t="shared" si="165"/>
        <v>C : INDUSTRIE MANUFACTURIÈRE</v>
      </c>
      <c r="I871" s="2" t="str">
        <f t="shared" si="166"/>
        <v>32 : Autres industries manufacturières</v>
      </c>
      <c r="J871" s="2" t="str">
        <f t="shared" si="167"/>
        <v>32.5 : Fabrication d'instruments et de fournitures à usage médical et dentaire</v>
      </c>
      <c r="K871" s="2" t="str">
        <f t="shared" si="162"/>
        <v/>
      </c>
      <c r="L871" s="2" t="str">
        <f t="shared" si="163"/>
        <v/>
      </c>
      <c r="M871" s="2" t="str">
        <f t="shared" si="164"/>
        <v/>
      </c>
      <c r="N871" s="2" t="str">
        <f t="shared" si="168"/>
        <v xml:space="preserve">32.50 : Fabrication d'instruments et de fournitures à usage médical et dentaire </v>
      </c>
      <c r="O871" s="43" t="str">
        <f t="shared" si="169"/>
        <v>32.50A</v>
      </c>
      <c r="P871" s="2" t="str">
        <f t="shared" si="170"/>
        <v>Fabrication de matériel médico-chirurgical et dentaire</v>
      </c>
      <c r="Q871" s="2" t="str">
        <f t="shared" si="171"/>
        <v>Fabrication de matériel médico-chirurgical et dentaire</v>
      </c>
      <c r="R871" s="2" t="str">
        <f t="shared" si="172"/>
        <v>Fab. matériel médico-chirurg. &amp; dentaire</v>
      </c>
    </row>
    <row r="872" spans="1:18">
      <c r="A872" s="6">
        <v>870</v>
      </c>
      <c r="B872" s="7" t="s">
        <v>1833</v>
      </c>
      <c r="C872" s="7" t="b">
        <f t="shared" si="161"/>
        <v>0</v>
      </c>
      <c r="D872" s="8" t="s">
        <v>1834</v>
      </c>
      <c r="E872" s="8" t="s">
        <v>1834</v>
      </c>
      <c r="F872" s="8" t="s">
        <v>1834</v>
      </c>
      <c r="G872" s="2" t="s">
        <v>33</v>
      </c>
      <c r="H872" s="2" t="str">
        <f t="shared" si="165"/>
        <v>C : INDUSTRIE MANUFACTURIÈRE</v>
      </c>
      <c r="I872" s="2" t="str">
        <f t="shared" si="166"/>
        <v>32 : Autres industries manufacturières</v>
      </c>
      <c r="J872" s="2" t="str">
        <f t="shared" si="167"/>
        <v>32.5 : Fabrication d'instruments et de fournitures à usage médical et dentaire</v>
      </c>
      <c r="K872" s="2" t="str">
        <f t="shared" si="162"/>
        <v/>
      </c>
      <c r="L872" s="2" t="str">
        <f t="shared" si="163"/>
        <v/>
      </c>
      <c r="M872" s="2" t="str">
        <f t="shared" si="164"/>
        <v/>
      </c>
      <c r="N872" s="2" t="str">
        <f t="shared" si="168"/>
        <v xml:space="preserve">32.50 : Fabrication d'instruments et de fournitures à usage médical et dentaire </v>
      </c>
      <c r="O872" s="43" t="str">
        <f t="shared" si="169"/>
        <v>32.50B</v>
      </c>
      <c r="P872" s="2" t="str">
        <f t="shared" si="170"/>
        <v>Fabrication de lunettes</v>
      </c>
      <c r="Q872" s="2" t="str">
        <f t="shared" si="171"/>
        <v>Fabrication de lunettes</v>
      </c>
      <c r="R872" s="2" t="str">
        <f t="shared" si="172"/>
        <v>Fabrication de lunettes</v>
      </c>
    </row>
    <row r="873" spans="1:18">
      <c r="A873" s="6">
        <v>871</v>
      </c>
      <c r="B873" s="12"/>
      <c r="C873" s="7" t="b">
        <f t="shared" si="161"/>
        <v>0</v>
      </c>
      <c r="D873" s="13"/>
      <c r="E873" s="13"/>
      <c r="F873" s="13"/>
      <c r="G873" s="2" t="s">
        <v>25</v>
      </c>
      <c r="H873" s="2" t="str">
        <f t="shared" si="165"/>
        <v>C : INDUSTRIE MANUFACTURIÈRE</v>
      </c>
      <c r="I873" s="2" t="str">
        <f t="shared" si="166"/>
        <v>32 : Autres industries manufacturières</v>
      </c>
      <c r="J873" s="2" t="str">
        <f t="shared" si="167"/>
        <v>32.5 : Fabrication d'instruments et de fournitures à usage médical et dentaire</v>
      </c>
      <c r="K873" s="2" t="str">
        <f t="shared" si="162"/>
        <v/>
      </c>
      <c r="L873" s="2" t="str">
        <f t="shared" si="163"/>
        <v/>
      </c>
      <c r="M873" s="2" t="str">
        <f t="shared" si="164"/>
        <v xml:space="preserve"> . . . . . . . . . . . . . . . . . . . . . . . . . . . . . . . . . . . . . . . . . . . . . . . . . . . . . . . . . . . . . . . . . . . . . . . . . .</v>
      </c>
      <c r="N873" s="2" t="str">
        <f t="shared" si="168"/>
        <v xml:space="preserve">32.50 : Fabrication d'instruments et de fournitures à usage médical et dentaire </v>
      </c>
      <c r="O873" s="43" t="str">
        <f t="shared" si="169"/>
        <v/>
      </c>
      <c r="P873" s="2" t="str">
        <f t="shared" si="170"/>
        <v/>
      </c>
      <c r="Q873" s="2" t="str">
        <f t="shared" si="171"/>
        <v/>
      </c>
      <c r="R873" s="2" t="str">
        <f t="shared" si="172"/>
        <v/>
      </c>
    </row>
    <row r="874" spans="1:18">
      <c r="A874" s="6">
        <v>872</v>
      </c>
      <c r="B874" s="10" t="s">
        <v>1835</v>
      </c>
      <c r="C874" s="7" t="b">
        <f t="shared" si="161"/>
        <v>0</v>
      </c>
      <c r="D874" s="11" t="s">
        <v>1836</v>
      </c>
      <c r="E874" s="11" t="s">
        <v>1836</v>
      </c>
      <c r="F874" s="11" t="s">
        <v>1836</v>
      </c>
      <c r="G874" s="2" t="s">
        <v>1837</v>
      </c>
      <c r="H874" s="2" t="str">
        <f t="shared" si="165"/>
        <v>C : INDUSTRIE MANUFACTURIÈRE</v>
      </c>
      <c r="I874" s="2" t="str">
        <f t="shared" si="166"/>
        <v>32 : Autres industries manufacturières</v>
      </c>
      <c r="J874" s="2" t="str">
        <f t="shared" si="167"/>
        <v>32.9 : Activités manufacturières n.c.a.</v>
      </c>
      <c r="K874" s="2" t="str">
        <f t="shared" si="162"/>
        <v/>
      </c>
      <c r="L874" s="2" t="str">
        <f t="shared" si="163"/>
        <v/>
      </c>
      <c r="M874" s="2" t="str">
        <f t="shared" si="164"/>
        <v/>
      </c>
      <c r="N874" s="2" t="str">
        <f t="shared" si="168"/>
        <v xml:space="preserve">32.50 : Fabrication d'instruments et de fournitures à usage médical et dentaire </v>
      </c>
      <c r="O874" s="43" t="str">
        <f t="shared" si="169"/>
        <v/>
      </c>
      <c r="P874" s="2" t="str">
        <f t="shared" si="170"/>
        <v/>
      </c>
      <c r="Q874" s="2" t="str">
        <f t="shared" si="171"/>
        <v/>
      </c>
      <c r="R874" s="2" t="str">
        <f t="shared" si="172"/>
        <v/>
      </c>
    </row>
    <row r="875" spans="1:18">
      <c r="A875" s="6">
        <v>873</v>
      </c>
      <c r="B875" s="16" t="s">
        <v>1838</v>
      </c>
      <c r="C875" s="7" t="b">
        <f t="shared" si="161"/>
        <v>0</v>
      </c>
      <c r="D875" s="20" t="s">
        <v>1839</v>
      </c>
      <c r="E875" s="20" t="s">
        <v>1839</v>
      </c>
      <c r="F875" s="20" t="s">
        <v>1839</v>
      </c>
      <c r="G875" s="2" t="s">
        <v>33</v>
      </c>
      <c r="H875" s="2" t="str">
        <f t="shared" si="165"/>
        <v>C : INDUSTRIE MANUFACTURIÈRE</v>
      </c>
      <c r="I875" s="2" t="str">
        <f t="shared" si="166"/>
        <v>32 : Autres industries manufacturières</v>
      </c>
      <c r="J875" s="2" t="str">
        <f t="shared" si="167"/>
        <v>32.9 : Activités manufacturières n.c.a.</v>
      </c>
      <c r="K875" s="2" t="str">
        <f t="shared" si="162"/>
        <v/>
      </c>
      <c r="L875" s="2" t="str">
        <f t="shared" si="163"/>
        <v/>
      </c>
      <c r="M875" s="2" t="str">
        <f t="shared" si="164"/>
        <v/>
      </c>
      <c r="N875" s="2" t="str">
        <f t="shared" si="168"/>
        <v>32.91 : Fabrication d’articles de brosserie</v>
      </c>
      <c r="O875" s="43" t="str">
        <f t="shared" si="169"/>
        <v/>
      </c>
      <c r="P875" s="2" t="str">
        <f t="shared" si="170"/>
        <v/>
      </c>
      <c r="Q875" s="2" t="str">
        <f t="shared" si="171"/>
        <v/>
      </c>
      <c r="R875" s="2" t="str">
        <f t="shared" si="172"/>
        <v/>
      </c>
    </row>
    <row r="876" spans="1:18">
      <c r="A876" s="6">
        <v>874</v>
      </c>
      <c r="B876" s="7" t="s">
        <v>1840</v>
      </c>
      <c r="C876" s="7" t="b">
        <f t="shared" si="161"/>
        <v>1</v>
      </c>
      <c r="D876" s="8" t="s">
        <v>1839</v>
      </c>
      <c r="E876" s="8" t="s">
        <v>1839</v>
      </c>
      <c r="F876" s="8" t="s">
        <v>1839</v>
      </c>
      <c r="G876" s="2" t="s">
        <v>1841</v>
      </c>
      <c r="H876" s="2" t="str">
        <f t="shared" si="165"/>
        <v>C : INDUSTRIE MANUFACTURIÈRE</v>
      </c>
      <c r="I876" s="2" t="str">
        <f t="shared" si="166"/>
        <v>32 : Autres industries manufacturières</v>
      </c>
      <c r="J876" s="2" t="str">
        <f t="shared" si="167"/>
        <v>32.9 : Activités manufacturières n.c.a.</v>
      </c>
      <c r="K876" s="2" t="str">
        <f t="shared" si="162"/>
        <v/>
      </c>
      <c r="L876" s="2" t="str">
        <f t="shared" si="163"/>
        <v/>
      </c>
      <c r="M876" s="2" t="str">
        <f t="shared" si="164"/>
        <v/>
      </c>
      <c r="N876" s="2" t="str">
        <f t="shared" si="168"/>
        <v>32.91 : Fabrication d’articles de brosserie</v>
      </c>
      <c r="O876" s="43" t="str">
        <f t="shared" si="169"/>
        <v>32.91Z</v>
      </c>
      <c r="P876" s="2" t="str">
        <f t="shared" si="170"/>
        <v>Fabrication d’articles de brosserie</v>
      </c>
      <c r="Q876" s="2" t="str">
        <f t="shared" si="171"/>
        <v>Fabrication d’articles de brosserie</v>
      </c>
      <c r="R876" s="2" t="str">
        <f t="shared" si="172"/>
        <v>Fabrication d’articles de brosserie</v>
      </c>
    </row>
    <row r="877" spans="1:18">
      <c r="A877" s="6">
        <v>875</v>
      </c>
      <c r="B877" s="16" t="s">
        <v>1842</v>
      </c>
      <c r="C877" s="7" t="b">
        <f t="shared" si="161"/>
        <v>0</v>
      </c>
      <c r="D877" s="17" t="s">
        <v>1843</v>
      </c>
      <c r="E877" s="17" t="s">
        <v>1844</v>
      </c>
      <c r="F877" s="17" t="s">
        <v>1844</v>
      </c>
      <c r="G877" s="2" t="s">
        <v>33</v>
      </c>
      <c r="H877" s="2" t="str">
        <f t="shared" si="165"/>
        <v>C : INDUSTRIE MANUFACTURIÈRE</v>
      </c>
      <c r="I877" s="2" t="str">
        <f t="shared" si="166"/>
        <v>32 : Autres industries manufacturières</v>
      </c>
      <c r="J877" s="2" t="str">
        <f t="shared" si="167"/>
        <v>32.9 : Activités manufacturières n.c.a.</v>
      </c>
      <c r="K877" s="2" t="str">
        <f t="shared" si="162"/>
        <v/>
      </c>
      <c r="L877" s="2" t="str">
        <f t="shared" si="163"/>
        <v/>
      </c>
      <c r="M877" s="2" t="str">
        <f t="shared" si="164"/>
        <v/>
      </c>
      <c r="N877" s="2" t="str">
        <f t="shared" si="168"/>
        <v xml:space="preserve">32.99 : Autres activités manufacturières n.c.a. </v>
      </c>
      <c r="O877" s="43" t="str">
        <f t="shared" si="169"/>
        <v/>
      </c>
      <c r="P877" s="2" t="str">
        <f t="shared" si="170"/>
        <v/>
      </c>
      <c r="Q877" s="2" t="str">
        <f t="shared" si="171"/>
        <v/>
      </c>
      <c r="R877" s="2" t="str">
        <f t="shared" si="172"/>
        <v/>
      </c>
    </row>
    <row r="878" spans="1:18">
      <c r="A878" s="6">
        <v>876</v>
      </c>
      <c r="B878" s="7" t="s">
        <v>1845</v>
      </c>
      <c r="C878" s="7" t="b">
        <f t="shared" si="161"/>
        <v>1</v>
      </c>
      <c r="D878" s="8" t="s">
        <v>1843</v>
      </c>
      <c r="E878" s="8" t="s">
        <v>1844</v>
      </c>
      <c r="F878" s="8" t="s">
        <v>1844</v>
      </c>
      <c r="G878" s="2" t="s">
        <v>1846</v>
      </c>
      <c r="H878" s="2" t="str">
        <f t="shared" si="165"/>
        <v>C : INDUSTRIE MANUFACTURIÈRE</v>
      </c>
      <c r="I878" s="2" t="str">
        <f t="shared" si="166"/>
        <v>32 : Autres industries manufacturières</v>
      </c>
      <c r="J878" s="2" t="str">
        <f t="shared" si="167"/>
        <v>32.9 : Activités manufacturières n.c.a.</v>
      </c>
      <c r="K878" s="2" t="str">
        <f t="shared" si="162"/>
        <v/>
      </c>
      <c r="L878" s="2" t="str">
        <f t="shared" si="163"/>
        <v/>
      </c>
      <c r="M878" s="2" t="str">
        <f t="shared" si="164"/>
        <v/>
      </c>
      <c r="N878" s="2" t="str">
        <f t="shared" si="168"/>
        <v xml:space="preserve">32.99 : Autres activités manufacturières n.c.a. </v>
      </c>
      <c r="O878" s="43" t="str">
        <f t="shared" si="169"/>
        <v>32.99Z</v>
      </c>
      <c r="P878" s="2" t="str">
        <f t="shared" si="170"/>
        <v xml:space="preserve">Autres activités manufacturières n.c.a. </v>
      </c>
      <c r="Q878" s="2" t="str">
        <f t="shared" si="171"/>
        <v>Autres activités manufacturières n.c.a.</v>
      </c>
      <c r="R878" s="2" t="str">
        <f t="shared" si="172"/>
        <v>Autres activités manufacturières n.c.a.</v>
      </c>
    </row>
    <row r="879" spans="1:18">
      <c r="A879" s="6">
        <v>877</v>
      </c>
      <c r="B879" s="12"/>
      <c r="C879" s="7" t="b">
        <f t="shared" si="161"/>
        <v>0</v>
      </c>
      <c r="D879" s="13"/>
      <c r="E879" s="13"/>
      <c r="F879" s="13"/>
      <c r="G879" s="2" t="s">
        <v>20</v>
      </c>
      <c r="H879" s="2" t="str">
        <f t="shared" si="165"/>
        <v>C : INDUSTRIE MANUFACTURIÈRE</v>
      </c>
      <c r="I879" s="2" t="str">
        <f t="shared" si="166"/>
        <v>32 : Autres industries manufacturières</v>
      </c>
      <c r="J879" s="2" t="str">
        <f t="shared" si="167"/>
        <v>32.9 : Activités manufacturières n.c.a.</v>
      </c>
      <c r="K879" s="2" t="str">
        <f t="shared" si="162"/>
        <v/>
      </c>
      <c r="L879" s="2" t="str">
        <f t="shared" si="163"/>
        <v xml:space="preserve"> - - - - - - - - - - - - - - - - - - - - - - - - - - - - - - - - - - - - - - - - - - - - - - - - - - - - - - - - - - - - - - - - - - - - - - - - - -</v>
      </c>
      <c r="M879" s="2" t="str">
        <f t="shared" si="164"/>
        <v/>
      </c>
      <c r="N879" s="2" t="str">
        <f t="shared" si="168"/>
        <v xml:space="preserve">32.99 : Autres activités manufacturières n.c.a. </v>
      </c>
      <c r="O879" s="43" t="str">
        <f t="shared" si="169"/>
        <v/>
      </c>
      <c r="P879" s="2" t="str">
        <f t="shared" si="170"/>
        <v/>
      </c>
      <c r="Q879" s="2" t="str">
        <f t="shared" si="171"/>
        <v/>
      </c>
      <c r="R879" s="2" t="str">
        <f t="shared" si="172"/>
        <v/>
      </c>
    </row>
    <row r="880" spans="1:18" ht="14.1">
      <c r="A880" s="6">
        <v>878</v>
      </c>
      <c r="B880" s="14" t="s">
        <v>1847</v>
      </c>
      <c r="C880" s="7" t="b">
        <f t="shared" si="161"/>
        <v>0</v>
      </c>
      <c r="D880" s="15" t="s">
        <v>1848</v>
      </c>
      <c r="E880" s="15" t="s">
        <v>1849</v>
      </c>
      <c r="F880" s="15" t="s">
        <v>1850</v>
      </c>
      <c r="G880" s="2" t="s">
        <v>1851</v>
      </c>
      <c r="H880" s="2" t="str">
        <f t="shared" si="165"/>
        <v>C : INDUSTRIE MANUFACTURIÈRE</v>
      </c>
      <c r="I880" s="2" t="str">
        <f t="shared" si="166"/>
        <v xml:space="preserve">33 : Réparation et installation de machines et d'équipements </v>
      </c>
      <c r="J880" s="2" t="str">
        <f t="shared" si="167"/>
        <v>32.9 : Activités manufacturières n.c.a.</v>
      </c>
      <c r="K880" s="2" t="str">
        <f t="shared" si="162"/>
        <v/>
      </c>
      <c r="L880" s="2" t="str">
        <f t="shared" si="163"/>
        <v/>
      </c>
      <c r="M880" s="2" t="str">
        <f t="shared" si="164"/>
        <v/>
      </c>
      <c r="N880" s="2" t="str">
        <f t="shared" si="168"/>
        <v xml:space="preserve">32.99 : Autres activités manufacturières n.c.a. </v>
      </c>
      <c r="O880" s="43" t="str">
        <f t="shared" si="169"/>
        <v/>
      </c>
      <c r="P880" s="2" t="str">
        <f t="shared" si="170"/>
        <v/>
      </c>
      <c r="Q880" s="2" t="str">
        <f t="shared" si="171"/>
        <v/>
      </c>
      <c r="R880" s="2" t="str">
        <f t="shared" si="172"/>
        <v/>
      </c>
    </row>
    <row r="881" spans="1:18">
      <c r="A881" s="6">
        <v>879</v>
      </c>
      <c r="B881" s="12"/>
      <c r="C881" s="7" t="b">
        <f t="shared" si="161"/>
        <v>0</v>
      </c>
      <c r="D881" s="13"/>
      <c r="E881" s="13"/>
      <c r="F881" s="13"/>
      <c r="G881" s="2" t="s">
        <v>25</v>
      </c>
      <c r="H881" s="2" t="str">
        <f t="shared" si="165"/>
        <v>C : INDUSTRIE MANUFACTURIÈRE</v>
      </c>
      <c r="I881" s="2" t="str">
        <f t="shared" si="166"/>
        <v xml:space="preserve">33 : Réparation et installation de machines et d'équipements </v>
      </c>
      <c r="J881" s="2" t="str">
        <f t="shared" si="167"/>
        <v>32.9 : Activités manufacturières n.c.a.</v>
      </c>
      <c r="K881" s="2" t="str">
        <f t="shared" si="162"/>
        <v/>
      </c>
      <c r="L881" s="2" t="str">
        <f t="shared" si="163"/>
        <v/>
      </c>
      <c r="M881" s="2" t="str">
        <f t="shared" si="164"/>
        <v xml:space="preserve"> . . . . . . . . . . . . . . . . . . . . . . . . . . . . . . . . . . . . . . . . . . . . . . . . . . . . . . . . . . . . . . . . . . . . . . . . . .</v>
      </c>
      <c r="N881" s="2" t="str">
        <f t="shared" si="168"/>
        <v xml:space="preserve">32.99 : Autres activités manufacturières n.c.a. </v>
      </c>
      <c r="O881" s="43" t="str">
        <f t="shared" si="169"/>
        <v/>
      </c>
      <c r="P881" s="2" t="str">
        <f t="shared" si="170"/>
        <v/>
      </c>
      <c r="Q881" s="2" t="str">
        <f t="shared" si="171"/>
        <v/>
      </c>
      <c r="R881" s="2" t="str">
        <f t="shared" si="172"/>
        <v/>
      </c>
    </row>
    <row r="882" spans="1:18" ht="24.95">
      <c r="A882" s="6">
        <v>880</v>
      </c>
      <c r="B882" s="10" t="s">
        <v>1852</v>
      </c>
      <c r="C882" s="7" t="b">
        <f t="shared" si="161"/>
        <v>0</v>
      </c>
      <c r="D882" s="11" t="s">
        <v>1853</v>
      </c>
      <c r="E882" s="11" t="s">
        <v>1853</v>
      </c>
      <c r="F882" s="11" t="s">
        <v>1854</v>
      </c>
      <c r="G882" s="2" t="s">
        <v>1855</v>
      </c>
      <c r="H882" s="2" t="str">
        <f t="shared" si="165"/>
        <v>C : INDUSTRIE MANUFACTURIÈRE</v>
      </c>
      <c r="I882" s="2" t="str">
        <f t="shared" si="166"/>
        <v xml:space="preserve">33 : Réparation et installation de machines et d'équipements </v>
      </c>
      <c r="J882" s="2" t="str">
        <f t="shared" si="167"/>
        <v>33.1 : Réparation d'ouvrages en métaux, de machines et d'équipements</v>
      </c>
      <c r="K882" s="2" t="str">
        <f t="shared" si="162"/>
        <v/>
      </c>
      <c r="L882" s="2" t="str">
        <f t="shared" si="163"/>
        <v/>
      </c>
      <c r="M882" s="2" t="str">
        <f t="shared" si="164"/>
        <v/>
      </c>
      <c r="N882" s="2" t="str">
        <f t="shared" si="168"/>
        <v xml:space="preserve">32.99 : Autres activités manufacturières n.c.a. </v>
      </c>
      <c r="O882" s="43" t="str">
        <f t="shared" si="169"/>
        <v/>
      </c>
      <c r="P882" s="2" t="str">
        <f t="shared" si="170"/>
        <v/>
      </c>
      <c r="Q882" s="2" t="str">
        <f t="shared" si="171"/>
        <v/>
      </c>
      <c r="R882" s="2" t="str">
        <f t="shared" si="172"/>
        <v/>
      </c>
    </row>
    <row r="883" spans="1:18">
      <c r="A883" s="6">
        <v>881</v>
      </c>
      <c r="B883" s="16" t="s">
        <v>1856</v>
      </c>
      <c r="C883" s="7" t="b">
        <f t="shared" si="161"/>
        <v>0</v>
      </c>
      <c r="D883" s="17" t="s">
        <v>1857</v>
      </c>
      <c r="E883" s="17" t="s">
        <v>1857</v>
      </c>
      <c r="F883" s="17" t="s">
        <v>1857</v>
      </c>
      <c r="G883" s="2" t="s">
        <v>33</v>
      </c>
      <c r="H883" s="2" t="str">
        <f t="shared" si="165"/>
        <v>C : INDUSTRIE MANUFACTURIÈRE</v>
      </c>
      <c r="I883" s="2" t="str">
        <f t="shared" si="166"/>
        <v xml:space="preserve">33 : Réparation et installation de machines et d'équipements </v>
      </c>
      <c r="J883" s="2" t="str">
        <f t="shared" si="167"/>
        <v>33.1 : Réparation d'ouvrages en métaux, de machines et d'équipements</v>
      </c>
      <c r="K883" s="2" t="str">
        <f t="shared" si="162"/>
        <v/>
      </c>
      <c r="L883" s="2" t="str">
        <f t="shared" si="163"/>
        <v/>
      </c>
      <c r="M883" s="2" t="str">
        <f t="shared" si="164"/>
        <v/>
      </c>
      <c r="N883" s="2" t="str">
        <f t="shared" si="168"/>
        <v>33.11 : Réparation d'ouvrages en métaux</v>
      </c>
      <c r="O883" s="43" t="str">
        <f t="shared" si="169"/>
        <v/>
      </c>
      <c r="P883" s="2" t="str">
        <f t="shared" si="170"/>
        <v/>
      </c>
      <c r="Q883" s="2" t="str">
        <f t="shared" si="171"/>
        <v/>
      </c>
      <c r="R883" s="2" t="str">
        <f t="shared" si="172"/>
        <v/>
      </c>
    </row>
    <row r="884" spans="1:18">
      <c r="A884" s="6">
        <v>882</v>
      </c>
      <c r="B884" s="7" t="s">
        <v>1858</v>
      </c>
      <c r="C884" s="7" t="b">
        <f t="shared" si="161"/>
        <v>1</v>
      </c>
      <c r="D884" s="8" t="s">
        <v>1857</v>
      </c>
      <c r="E884" s="8" t="s">
        <v>1857</v>
      </c>
      <c r="F884" s="8" t="s">
        <v>1857</v>
      </c>
      <c r="G884" s="2" t="s">
        <v>1859</v>
      </c>
      <c r="H884" s="2" t="str">
        <f t="shared" si="165"/>
        <v>C : INDUSTRIE MANUFACTURIÈRE</v>
      </c>
      <c r="I884" s="2" t="str">
        <f t="shared" si="166"/>
        <v xml:space="preserve">33 : Réparation et installation de machines et d'équipements </v>
      </c>
      <c r="J884" s="2" t="str">
        <f t="shared" si="167"/>
        <v>33.1 : Réparation d'ouvrages en métaux, de machines et d'équipements</v>
      </c>
      <c r="K884" s="2" t="str">
        <f t="shared" si="162"/>
        <v/>
      </c>
      <c r="L884" s="2" t="str">
        <f t="shared" si="163"/>
        <v/>
      </c>
      <c r="M884" s="2" t="str">
        <f t="shared" si="164"/>
        <v/>
      </c>
      <c r="N884" s="2" t="str">
        <f t="shared" si="168"/>
        <v>33.11 : Réparation d'ouvrages en métaux</v>
      </c>
      <c r="O884" s="43" t="str">
        <f t="shared" si="169"/>
        <v>33.11Z</v>
      </c>
      <c r="P884" s="2" t="str">
        <f t="shared" si="170"/>
        <v>Réparation d'ouvrages en métaux</v>
      </c>
      <c r="Q884" s="2" t="str">
        <f t="shared" si="171"/>
        <v>Réparation d'ouvrages en métaux</v>
      </c>
      <c r="R884" s="2" t="str">
        <f t="shared" si="172"/>
        <v>Réparation d'ouvrages en métaux</v>
      </c>
    </row>
    <row r="885" spans="1:18">
      <c r="A885" s="6">
        <v>883</v>
      </c>
      <c r="B885" s="16" t="s">
        <v>1860</v>
      </c>
      <c r="C885" s="7" t="b">
        <f t="shared" si="161"/>
        <v>0</v>
      </c>
      <c r="D885" s="18" t="s">
        <v>1861</v>
      </c>
      <c r="E885" s="18" t="s">
        <v>1861</v>
      </c>
      <c r="F885" s="18" t="s">
        <v>1862</v>
      </c>
      <c r="G885" s="2" t="s">
        <v>33</v>
      </c>
      <c r="H885" s="2" t="str">
        <f t="shared" si="165"/>
        <v>C : INDUSTRIE MANUFACTURIÈRE</v>
      </c>
      <c r="I885" s="2" t="str">
        <f t="shared" si="166"/>
        <v xml:space="preserve">33 : Réparation et installation de machines et d'équipements </v>
      </c>
      <c r="J885" s="2" t="str">
        <f t="shared" si="167"/>
        <v>33.1 : Réparation d'ouvrages en métaux, de machines et d'équipements</v>
      </c>
      <c r="K885" s="2" t="str">
        <f t="shared" si="162"/>
        <v/>
      </c>
      <c r="L885" s="2" t="str">
        <f t="shared" si="163"/>
        <v/>
      </c>
      <c r="M885" s="2" t="str">
        <f t="shared" si="164"/>
        <v/>
      </c>
      <c r="N885" s="2" t="str">
        <f t="shared" si="168"/>
        <v>33.12 : Réparation de machines et équipements mécaniques</v>
      </c>
      <c r="O885" s="43" t="str">
        <f t="shared" si="169"/>
        <v/>
      </c>
      <c r="P885" s="2" t="str">
        <f t="shared" si="170"/>
        <v/>
      </c>
      <c r="Q885" s="2" t="str">
        <f t="shared" si="171"/>
        <v/>
      </c>
      <c r="R885" s="2" t="str">
        <f t="shared" si="172"/>
        <v/>
      </c>
    </row>
    <row r="886" spans="1:18">
      <c r="A886" s="6">
        <v>884</v>
      </c>
      <c r="B886" s="7" t="s">
        <v>1863</v>
      </c>
      <c r="C886" s="7" t="b">
        <f t="shared" si="161"/>
        <v>1</v>
      </c>
      <c r="D886" s="8" t="s">
        <v>1861</v>
      </c>
      <c r="E886" s="8" t="s">
        <v>1861</v>
      </c>
      <c r="F886" s="8" t="s">
        <v>1862</v>
      </c>
      <c r="G886" s="2" t="s">
        <v>1864</v>
      </c>
      <c r="H886" s="2" t="str">
        <f t="shared" si="165"/>
        <v>C : INDUSTRIE MANUFACTURIÈRE</v>
      </c>
      <c r="I886" s="2" t="str">
        <f t="shared" si="166"/>
        <v xml:space="preserve">33 : Réparation et installation de machines et d'équipements </v>
      </c>
      <c r="J886" s="2" t="str">
        <f t="shared" si="167"/>
        <v>33.1 : Réparation d'ouvrages en métaux, de machines et d'équipements</v>
      </c>
      <c r="K886" s="2" t="str">
        <f t="shared" si="162"/>
        <v/>
      </c>
      <c r="L886" s="2" t="str">
        <f t="shared" si="163"/>
        <v/>
      </c>
      <c r="M886" s="2" t="str">
        <f t="shared" si="164"/>
        <v/>
      </c>
      <c r="N886" s="2" t="str">
        <f t="shared" si="168"/>
        <v>33.12 : Réparation de machines et équipements mécaniques</v>
      </c>
      <c r="O886" s="43" t="str">
        <f t="shared" si="169"/>
        <v>33.12Z</v>
      </c>
      <c r="P886" s="2" t="str">
        <f t="shared" si="170"/>
        <v>Réparation de machines et équipements mécaniques</v>
      </c>
      <c r="Q886" s="2" t="str">
        <f t="shared" si="171"/>
        <v>Réparation de machines et équipements mécaniques</v>
      </c>
      <c r="R886" s="2" t="str">
        <f t="shared" si="172"/>
        <v>Répar. machine &amp; équipement mécaniques</v>
      </c>
    </row>
    <row r="887" spans="1:18">
      <c r="A887" s="6">
        <v>885</v>
      </c>
      <c r="B887" s="16" t="s">
        <v>1865</v>
      </c>
      <c r="C887" s="7" t="b">
        <f t="shared" si="161"/>
        <v>0</v>
      </c>
      <c r="D887" s="17" t="s">
        <v>1866</v>
      </c>
      <c r="E887" s="17" t="s">
        <v>1866</v>
      </c>
      <c r="F887" s="17" t="s">
        <v>1867</v>
      </c>
      <c r="G887" s="2" t="s">
        <v>33</v>
      </c>
      <c r="H887" s="2" t="str">
        <f t="shared" si="165"/>
        <v>C : INDUSTRIE MANUFACTURIÈRE</v>
      </c>
      <c r="I887" s="2" t="str">
        <f t="shared" si="166"/>
        <v xml:space="preserve">33 : Réparation et installation de machines et d'équipements </v>
      </c>
      <c r="J887" s="2" t="str">
        <f t="shared" si="167"/>
        <v>33.1 : Réparation d'ouvrages en métaux, de machines et d'équipements</v>
      </c>
      <c r="K887" s="2" t="str">
        <f t="shared" si="162"/>
        <v/>
      </c>
      <c r="L887" s="2" t="str">
        <f t="shared" si="163"/>
        <v/>
      </c>
      <c r="M887" s="2" t="str">
        <f t="shared" si="164"/>
        <v/>
      </c>
      <c r="N887" s="2" t="str">
        <f t="shared" si="168"/>
        <v>33.13 : Réparation de matériels électroniques et optiques</v>
      </c>
      <c r="O887" s="43" t="str">
        <f t="shared" si="169"/>
        <v/>
      </c>
      <c r="P887" s="2" t="str">
        <f t="shared" si="170"/>
        <v/>
      </c>
      <c r="Q887" s="2" t="str">
        <f t="shared" si="171"/>
        <v/>
      </c>
      <c r="R887" s="2" t="str">
        <f t="shared" si="172"/>
        <v/>
      </c>
    </row>
    <row r="888" spans="1:18">
      <c r="A888" s="6">
        <v>886</v>
      </c>
      <c r="B888" s="7" t="s">
        <v>1868</v>
      </c>
      <c r="C888" s="7" t="b">
        <f t="shared" si="161"/>
        <v>1</v>
      </c>
      <c r="D888" s="8" t="s">
        <v>1866</v>
      </c>
      <c r="E888" s="8" t="s">
        <v>1866</v>
      </c>
      <c r="F888" s="8" t="s">
        <v>1867</v>
      </c>
      <c r="G888" s="2" t="s">
        <v>1869</v>
      </c>
      <c r="H888" s="2" t="str">
        <f t="shared" si="165"/>
        <v>C : INDUSTRIE MANUFACTURIÈRE</v>
      </c>
      <c r="I888" s="2" t="str">
        <f t="shared" si="166"/>
        <v xml:space="preserve">33 : Réparation et installation de machines et d'équipements </v>
      </c>
      <c r="J888" s="2" t="str">
        <f t="shared" si="167"/>
        <v>33.1 : Réparation d'ouvrages en métaux, de machines et d'équipements</v>
      </c>
      <c r="K888" s="2" t="str">
        <f t="shared" si="162"/>
        <v/>
      </c>
      <c r="L888" s="2" t="str">
        <f t="shared" si="163"/>
        <v/>
      </c>
      <c r="M888" s="2" t="str">
        <f t="shared" si="164"/>
        <v/>
      </c>
      <c r="N888" s="2" t="str">
        <f t="shared" si="168"/>
        <v>33.13 : Réparation de matériels électroniques et optiques</v>
      </c>
      <c r="O888" s="43" t="str">
        <f t="shared" si="169"/>
        <v>33.13Z</v>
      </c>
      <c r="P888" s="2" t="str">
        <f t="shared" si="170"/>
        <v>Réparation de matériels électroniques et optiques</v>
      </c>
      <c r="Q888" s="2" t="str">
        <f t="shared" si="171"/>
        <v>Réparation de matériels électroniques et optiques</v>
      </c>
      <c r="R888" s="2" t="str">
        <f t="shared" si="172"/>
        <v>Répar. matériel électronique &amp; optique</v>
      </c>
    </row>
    <row r="889" spans="1:18">
      <c r="A889" s="6">
        <v>887</v>
      </c>
      <c r="B889" s="16" t="s">
        <v>1870</v>
      </c>
      <c r="C889" s="7" t="b">
        <f t="shared" si="161"/>
        <v>0</v>
      </c>
      <c r="D889" s="19" t="s">
        <v>1871</v>
      </c>
      <c r="E889" s="19" t="s">
        <v>1871</v>
      </c>
      <c r="F889" s="19" t="s">
        <v>1871</v>
      </c>
      <c r="G889" s="2" t="s">
        <v>33</v>
      </c>
      <c r="H889" s="2" t="str">
        <f t="shared" si="165"/>
        <v>C : INDUSTRIE MANUFACTURIÈRE</v>
      </c>
      <c r="I889" s="2" t="str">
        <f t="shared" si="166"/>
        <v xml:space="preserve">33 : Réparation et installation de machines et d'équipements </v>
      </c>
      <c r="J889" s="2" t="str">
        <f t="shared" si="167"/>
        <v>33.1 : Réparation d'ouvrages en métaux, de machines et d'équipements</v>
      </c>
      <c r="K889" s="2" t="str">
        <f t="shared" si="162"/>
        <v/>
      </c>
      <c r="L889" s="2" t="str">
        <f t="shared" si="163"/>
        <v/>
      </c>
      <c r="M889" s="2" t="str">
        <f t="shared" si="164"/>
        <v/>
      </c>
      <c r="N889" s="2" t="str">
        <f t="shared" si="168"/>
        <v>33.14 : Réparation d'équipements électriques</v>
      </c>
      <c r="O889" s="43" t="str">
        <f t="shared" si="169"/>
        <v/>
      </c>
      <c r="P889" s="2" t="str">
        <f t="shared" si="170"/>
        <v/>
      </c>
      <c r="Q889" s="2" t="str">
        <f t="shared" si="171"/>
        <v/>
      </c>
      <c r="R889" s="2" t="str">
        <f t="shared" si="172"/>
        <v/>
      </c>
    </row>
    <row r="890" spans="1:18">
      <c r="A890" s="6">
        <v>888</v>
      </c>
      <c r="B890" s="7" t="s">
        <v>1872</v>
      </c>
      <c r="C890" s="7" t="b">
        <f t="shared" si="161"/>
        <v>1</v>
      </c>
      <c r="D890" s="8" t="s">
        <v>1871</v>
      </c>
      <c r="E890" s="8" t="s">
        <v>1871</v>
      </c>
      <c r="F890" s="8" t="s">
        <v>1871</v>
      </c>
      <c r="G890" s="2" t="s">
        <v>1873</v>
      </c>
      <c r="H890" s="2" t="str">
        <f t="shared" si="165"/>
        <v>C : INDUSTRIE MANUFACTURIÈRE</v>
      </c>
      <c r="I890" s="2" t="str">
        <f t="shared" si="166"/>
        <v xml:space="preserve">33 : Réparation et installation de machines et d'équipements </v>
      </c>
      <c r="J890" s="2" t="str">
        <f t="shared" si="167"/>
        <v>33.1 : Réparation d'ouvrages en métaux, de machines et d'équipements</v>
      </c>
      <c r="K890" s="2" t="str">
        <f t="shared" si="162"/>
        <v/>
      </c>
      <c r="L890" s="2" t="str">
        <f t="shared" si="163"/>
        <v/>
      </c>
      <c r="M890" s="2" t="str">
        <f t="shared" si="164"/>
        <v/>
      </c>
      <c r="N890" s="2" t="str">
        <f t="shared" si="168"/>
        <v>33.14 : Réparation d'équipements électriques</v>
      </c>
      <c r="O890" s="43" t="str">
        <f t="shared" si="169"/>
        <v>33.14Z</v>
      </c>
      <c r="P890" s="2" t="str">
        <f t="shared" si="170"/>
        <v>Réparation d'équipements électriques</v>
      </c>
      <c r="Q890" s="2" t="str">
        <f t="shared" si="171"/>
        <v>Réparation d'équipements électriques</v>
      </c>
      <c r="R890" s="2" t="str">
        <f t="shared" si="172"/>
        <v>Réparation d'équipements électriques</v>
      </c>
    </row>
    <row r="891" spans="1:18">
      <c r="A891" s="6">
        <v>889</v>
      </c>
      <c r="B891" s="16" t="s">
        <v>1874</v>
      </c>
      <c r="C891" s="7" t="b">
        <f t="shared" si="161"/>
        <v>0</v>
      </c>
      <c r="D891" s="17" t="s">
        <v>1875</v>
      </c>
      <c r="E891" s="17" t="s">
        <v>1875</v>
      </c>
      <c r="F891" s="17" t="s">
        <v>1875</v>
      </c>
      <c r="G891" s="2" t="s">
        <v>33</v>
      </c>
      <c r="H891" s="2" t="str">
        <f t="shared" si="165"/>
        <v>C : INDUSTRIE MANUFACTURIÈRE</v>
      </c>
      <c r="I891" s="2" t="str">
        <f t="shared" si="166"/>
        <v xml:space="preserve">33 : Réparation et installation de machines et d'équipements </v>
      </c>
      <c r="J891" s="2" t="str">
        <f t="shared" si="167"/>
        <v>33.1 : Réparation d'ouvrages en métaux, de machines et d'équipements</v>
      </c>
      <c r="K891" s="2" t="str">
        <f t="shared" si="162"/>
        <v/>
      </c>
      <c r="L891" s="2" t="str">
        <f t="shared" si="163"/>
        <v/>
      </c>
      <c r="M891" s="2" t="str">
        <f t="shared" si="164"/>
        <v/>
      </c>
      <c r="N891" s="2" t="str">
        <f t="shared" si="168"/>
        <v>33.15 : Réparation et maintenance navale</v>
      </c>
      <c r="O891" s="43" t="str">
        <f t="shared" si="169"/>
        <v/>
      </c>
      <c r="P891" s="2" t="str">
        <f t="shared" si="170"/>
        <v/>
      </c>
      <c r="Q891" s="2" t="str">
        <f t="shared" si="171"/>
        <v/>
      </c>
      <c r="R891" s="2" t="str">
        <f t="shared" si="172"/>
        <v/>
      </c>
    </row>
    <row r="892" spans="1:18">
      <c r="A892" s="6">
        <v>890</v>
      </c>
      <c r="B892" s="7" t="s">
        <v>1876</v>
      </c>
      <c r="C892" s="7" t="b">
        <f t="shared" si="161"/>
        <v>1</v>
      </c>
      <c r="D892" s="8" t="s">
        <v>1875</v>
      </c>
      <c r="E892" s="8" t="s">
        <v>1875</v>
      </c>
      <c r="F892" s="8" t="s">
        <v>1875</v>
      </c>
      <c r="G892" s="2" t="s">
        <v>1877</v>
      </c>
      <c r="H892" s="2" t="str">
        <f t="shared" si="165"/>
        <v>C : INDUSTRIE MANUFACTURIÈRE</v>
      </c>
      <c r="I892" s="2" t="str">
        <f t="shared" si="166"/>
        <v xml:space="preserve">33 : Réparation et installation de machines et d'équipements </v>
      </c>
      <c r="J892" s="2" t="str">
        <f t="shared" si="167"/>
        <v>33.1 : Réparation d'ouvrages en métaux, de machines et d'équipements</v>
      </c>
      <c r="K892" s="2" t="str">
        <f t="shared" si="162"/>
        <v/>
      </c>
      <c r="L892" s="2" t="str">
        <f t="shared" si="163"/>
        <v/>
      </c>
      <c r="M892" s="2" t="str">
        <f t="shared" si="164"/>
        <v/>
      </c>
      <c r="N892" s="2" t="str">
        <f t="shared" si="168"/>
        <v>33.15 : Réparation et maintenance navale</v>
      </c>
      <c r="O892" s="43" t="str">
        <f t="shared" si="169"/>
        <v>33.15Z</v>
      </c>
      <c r="P892" s="2" t="str">
        <f t="shared" si="170"/>
        <v>Réparation et maintenance navale</v>
      </c>
      <c r="Q892" s="2" t="str">
        <f t="shared" si="171"/>
        <v>Réparation et maintenance navale</v>
      </c>
      <c r="R892" s="2" t="str">
        <f t="shared" si="172"/>
        <v>Réparation et maintenance navale</v>
      </c>
    </row>
    <row r="893" spans="1:18">
      <c r="A893" s="6">
        <v>891</v>
      </c>
      <c r="B893" s="16" t="s">
        <v>1878</v>
      </c>
      <c r="C893" s="7" t="b">
        <f t="shared" si="161"/>
        <v>0</v>
      </c>
      <c r="D893" s="19" t="s">
        <v>1879</v>
      </c>
      <c r="E893" s="19" t="s">
        <v>1880</v>
      </c>
      <c r="F893" s="19" t="s">
        <v>1881</v>
      </c>
      <c r="G893" s="2" t="s">
        <v>33</v>
      </c>
      <c r="H893" s="2" t="str">
        <f t="shared" si="165"/>
        <v>C : INDUSTRIE MANUFACTURIÈRE</v>
      </c>
      <c r="I893" s="2" t="str">
        <f t="shared" si="166"/>
        <v xml:space="preserve">33 : Réparation et installation de machines et d'équipements </v>
      </c>
      <c r="J893" s="2" t="str">
        <f t="shared" si="167"/>
        <v>33.1 : Réparation d'ouvrages en métaux, de machines et d'équipements</v>
      </c>
      <c r="K893" s="2" t="str">
        <f t="shared" si="162"/>
        <v/>
      </c>
      <c r="L893" s="2" t="str">
        <f t="shared" si="163"/>
        <v/>
      </c>
      <c r="M893" s="2" t="str">
        <f t="shared" si="164"/>
        <v/>
      </c>
      <c r="N893" s="2" t="str">
        <f t="shared" si="168"/>
        <v xml:space="preserve">33.16 : Réparation et maintenance d'aéronefs et d'engins spatiaux </v>
      </c>
      <c r="O893" s="43" t="str">
        <f t="shared" si="169"/>
        <v/>
      </c>
      <c r="P893" s="2" t="str">
        <f t="shared" si="170"/>
        <v/>
      </c>
      <c r="Q893" s="2" t="str">
        <f t="shared" si="171"/>
        <v/>
      </c>
      <c r="R893" s="2" t="str">
        <f t="shared" si="172"/>
        <v/>
      </c>
    </row>
    <row r="894" spans="1:18">
      <c r="A894" s="6">
        <v>892</v>
      </c>
      <c r="B894" s="7" t="s">
        <v>1882</v>
      </c>
      <c r="C894" s="7" t="b">
        <f t="shared" si="161"/>
        <v>1</v>
      </c>
      <c r="D894" s="8" t="s">
        <v>1879</v>
      </c>
      <c r="E894" s="8" t="s">
        <v>1880</v>
      </c>
      <c r="F894" s="8" t="s">
        <v>1881</v>
      </c>
      <c r="G894" s="2" t="s">
        <v>1883</v>
      </c>
      <c r="H894" s="2" t="str">
        <f t="shared" si="165"/>
        <v>C : INDUSTRIE MANUFACTURIÈRE</v>
      </c>
      <c r="I894" s="2" t="str">
        <f t="shared" si="166"/>
        <v xml:space="preserve">33 : Réparation et installation de machines et d'équipements </v>
      </c>
      <c r="J894" s="2" t="str">
        <f t="shared" si="167"/>
        <v>33.1 : Réparation d'ouvrages en métaux, de machines et d'équipements</v>
      </c>
      <c r="K894" s="2" t="str">
        <f t="shared" si="162"/>
        <v/>
      </c>
      <c r="L894" s="2" t="str">
        <f t="shared" si="163"/>
        <v/>
      </c>
      <c r="M894" s="2" t="str">
        <f t="shared" si="164"/>
        <v/>
      </c>
      <c r="N894" s="2" t="str">
        <f t="shared" si="168"/>
        <v xml:space="preserve">33.16 : Réparation et maintenance d'aéronefs et d'engins spatiaux </v>
      </c>
      <c r="O894" s="43" t="str">
        <f t="shared" si="169"/>
        <v>33.16Z</v>
      </c>
      <c r="P894" s="2" t="str">
        <f t="shared" si="170"/>
        <v xml:space="preserve">Réparation et maintenance d'aéronefs et d'engins spatiaux </v>
      </c>
      <c r="Q894" s="2" t="str">
        <f t="shared" si="171"/>
        <v>Réparation et maintenance d'aéronefs et d'engins spatiaux</v>
      </c>
      <c r="R894" s="2" t="str">
        <f t="shared" si="172"/>
        <v>Répar. &amp; maint. aéronef &amp; eng. spatiaux</v>
      </c>
    </row>
    <row r="895" spans="1:18">
      <c r="A895" s="6">
        <v>893</v>
      </c>
      <c r="B895" s="16" t="s">
        <v>1884</v>
      </c>
      <c r="C895" s="7" t="b">
        <f t="shared" si="161"/>
        <v>0</v>
      </c>
      <c r="D895" s="19" t="s">
        <v>1885</v>
      </c>
      <c r="E895" s="19" t="s">
        <v>1885</v>
      </c>
      <c r="F895" s="19" t="s">
        <v>1886</v>
      </c>
      <c r="G895" s="2" t="s">
        <v>33</v>
      </c>
      <c r="H895" s="2" t="str">
        <f t="shared" si="165"/>
        <v>C : INDUSTRIE MANUFACTURIÈRE</v>
      </c>
      <c r="I895" s="2" t="str">
        <f t="shared" si="166"/>
        <v xml:space="preserve">33 : Réparation et installation de machines et d'équipements </v>
      </c>
      <c r="J895" s="2" t="str">
        <f t="shared" si="167"/>
        <v>33.1 : Réparation d'ouvrages en métaux, de machines et d'équipements</v>
      </c>
      <c r="K895" s="2" t="str">
        <f t="shared" si="162"/>
        <v/>
      </c>
      <c r="L895" s="2" t="str">
        <f t="shared" si="163"/>
        <v/>
      </c>
      <c r="M895" s="2" t="str">
        <f t="shared" si="164"/>
        <v/>
      </c>
      <c r="N895" s="2" t="str">
        <f t="shared" si="168"/>
        <v>33.17 : Réparation et maintenance d'autres équipements de transport</v>
      </c>
      <c r="O895" s="43" t="str">
        <f t="shared" si="169"/>
        <v/>
      </c>
      <c r="P895" s="2" t="str">
        <f t="shared" si="170"/>
        <v/>
      </c>
      <c r="Q895" s="2" t="str">
        <f t="shared" si="171"/>
        <v/>
      </c>
      <c r="R895" s="2" t="str">
        <f t="shared" si="172"/>
        <v/>
      </c>
    </row>
    <row r="896" spans="1:18" s="5" customFormat="1">
      <c r="A896" s="6">
        <v>894</v>
      </c>
      <c r="B896" s="7" t="s">
        <v>1887</v>
      </c>
      <c r="C896" s="7" t="b">
        <f t="shared" si="161"/>
        <v>1</v>
      </c>
      <c r="D896" s="8" t="s">
        <v>1885</v>
      </c>
      <c r="E896" s="8" t="s">
        <v>1885</v>
      </c>
      <c r="F896" s="8" t="s">
        <v>1886</v>
      </c>
      <c r="G896" s="2" t="s">
        <v>1888</v>
      </c>
      <c r="H896" s="2" t="str">
        <f t="shared" si="165"/>
        <v>C : INDUSTRIE MANUFACTURIÈRE</v>
      </c>
      <c r="I896" s="2" t="str">
        <f t="shared" si="166"/>
        <v xml:space="preserve">33 : Réparation et installation de machines et d'équipements </v>
      </c>
      <c r="J896" s="2" t="str">
        <f t="shared" si="167"/>
        <v>33.1 : Réparation d'ouvrages en métaux, de machines et d'équipements</v>
      </c>
      <c r="K896" s="2" t="str">
        <f t="shared" si="162"/>
        <v/>
      </c>
      <c r="L896" s="2" t="str">
        <f t="shared" si="163"/>
        <v/>
      </c>
      <c r="M896" s="2" t="str">
        <f t="shared" si="164"/>
        <v/>
      </c>
      <c r="N896" s="2" t="str">
        <f t="shared" si="168"/>
        <v>33.17 : Réparation et maintenance d'autres équipements de transport</v>
      </c>
      <c r="O896" s="43" t="str">
        <f t="shared" si="169"/>
        <v>33.17Z</v>
      </c>
      <c r="P896" s="2" t="str">
        <f t="shared" si="170"/>
        <v>Réparation et maintenance d'autres équipements de transport</v>
      </c>
      <c r="Q896" s="2" t="str">
        <f t="shared" si="171"/>
        <v>Réparation et maintenance d'autres équipements de transport</v>
      </c>
      <c r="R896" s="2" t="str">
        <f t="shared" si="172"/>
        <v>Répar. &amp; maint. d'aut. équipt transport</v>
      </c>
    </row>
    <row r="897" spans="1:18">
      <c r="A897" s="6">
        <v>895</v>
      </c>
      <c r="B897" s="16" t="s">
        <v>1889</v>
      </c>
      <c r="C897" s="7" t="b">
        <f t="shared" si="161"/>
        <v>0</v>
      </c>
      <c r="D897" s="17" t="s">
        <v>1890</v>
      </c>
      <c r="E897" s="17" t="s">
        <v>1890</v>
      </c>
      <c r="F897" s="17" t="s">
        <v>1890</v>
      </c>
      <c r="G897" s="2" t="s">
        <v>33</v>
      </c>
      <c r="H897" s="2" t="str">
        <f t="shared" si="165"/>
        <v>C : INDUSTRIE MANUFACTURIÈRE</v>
      </c>
      <c r="I897" s="2" t="str">
        <f t="shared" si="166"/>
        <v xml:space="preserve">33 : Réparation et installation de machines et d'équipements </v>
      </c>
      <c r="J897" s="2" t="str">
        <f t="shared" si="167"/>
        <v>33.1 : Réparation d'ouvrages en métaux, de machines et d'équipements</v>
      </c>
      <c r="K897" s="2" t="str">
        <f t="shared" si="162"/>
        <v/>
      </c>
      <c r="L897" s="2" t="str">
        <f t="shared" si="163"/>
        <v/>
      </c>
      <c r="M897" s="2" t="str">
        <f t="shared" si="164"/>
        <v/>
      </c>
      <c r="N897" s="2" t="str">
        <f t="shared" si="168"/>
        <v>33.19 : Réparation d'autres équipements</v>
      </c>
      <c r="O897" s="43" t="str">
        <f t="shared" si="169"/>
        <v/>
      </c>
      <c r="P897" s="2" t="str">
        <f t="shared" si="170"/>
        <v/>
      </c>
      <c r="Q897" s="2" t="str">
        <f t="shared" si="171"/>
        <v/>
      </c>
      <c r="R897" s="2" t="str">
        <f t="shared" si="172"/>
        <v/>
      </c>
    </row>
    <row r="898" spans="1:18">
      <c r="A898" s="6">
        <v>896</v>
      </c>
      <c r="B898" s="7" t="s">
        <v>1891</v>
      </c>
      <c r="C898" s="7" t="b">
        <f t="shared" si="161"/>
        <v>1</v>
      </c>
      <c r="D898" s="8" t="s">
        <v>1890</v>
      </c>
      <c r="E898" s="8" t="s">
        <v>1890</v>
      </c>
      <c r="F898" s="8" t="s">
        <v>1890</v>
      </c>
      <c r="G898" s="2" t="s">
        <v>1892</v>
      </c>
      <c r="H898" s="2" t="str">
        <f t="shared" si="165"/>
        <v>C : INDUSTRIE MANUFACTURIÈRE</v>
      </c>
      <c r="I898" s="2" t="str">
        <f t="shared" si="166"/>
        <v xml:space="preserve">33 : Réparation et installation de machines et d'équipements </v>
      </c>
      <c r="J898" s="2" t="str">
        <f t="shared" si="167"/>
        <v>33.1 : Réparation d'ouvrages en métaux, de machines et d'équipements</v>
      </c>
      <c r="K898" s="2" t="str">
        <f t="shared" si="162"/>
        <v/>
      </c>
      <c r="L898" s="2" t="str">
        <f t="shared" si="163"/>
        <v/>
      </c>
      <c r="M898" s="2" t="str">
        <f t="shared" si="164"/>
        <v/>
      </c>
      <c r="N898" s="2" t="str">
        <f t="shared" si="168"/>
        <v>33.19 : Réparation d'autres équipements</v>
      </c>
      <c r="O898" s="43" t="str">
        <f t="shared" si="169"/>
        <v>33.19Z</v>
      </c>
      <c r="P898" s="2" t="str">
        <f t="shared" si="170"/>
        <v>Réparation d'autres équipements</v>
      </c>
      <c r="Q898" s="2" t="str">
        <f t="shared" si="171"/>
        <v>Réparation d'autres équipements</v>
      </c>
      <c r="R898" s="2" t="str">
        <f t="shared" si="172"/>
        <v>Réparation d'autres équipements</v>
      </c>
    </row>
    <row r="899" spans="1:18">
      <c r="A899" s="6">
        <v>897</v>
      </c>
      <c r="B899" s="12"/>
      <c r="C899" s="7" t="b">
        <f t="shared" si="161"/>
        <v>0</v>
      </c>
      <c r="D899" s="13"/>
      <c r="E899" s="13"/>
      <c r="F899" s="13"/>
      <c r="G899" s="2" t="s">
        <v>25</v>
      </c>
      <c r="H899" s="2" t="str">
        <f t="shared" si="165"/>
        <v>C : INDUSTRIE MANUFACTURIÈRE</v>
      </c>
      <c r="I899" s="2" t="str">
        <f t="shared" si="166"/>
        <v xml:space="preserve">33 : Réparation et installation de machines et d'équipements </v>
      </c>
      <c r="J899" s="2" t="str">
        <f t="shared" si="167"/>
        <v>33.1 : Réparation d'ouvrages en métaux, de machines et d'équipements</v>
      </c>
      <c r="K899" s="2" t="str">
        <f t="shared" si="162"/>
        <v/>
      </c>
      <c r="L899" s="2" t="str">
        <f t="shared" si="163"/>
        <v/>
      </c>
      <c r="M899" s="2" t="str">
        <f t="shared" si="164"/>
        <v xml:space="preserve"> . . . . . . . . . . . . . . . . . . . . . . . . . . . . . . . . . . . . . . . . . . . . . . . . . . . . . . . . . . . . . . . . . . . . . . . . . .</v>
      </c>
      <c r="N899" s="2" t="str">
        <f t="shared" si="168"/>
        <v>33.19 : Réparation d'autres équipements</v>
      </c>
      <c r="O899" s="43" t="str">
        <f t="shared" si="169"/>
        <v/>
      </c>
      <c r="P899" s="2" t="str">
        <f t="shared" si="170"/>
        <v/>
      </c>
      <c r="Q899" s="2" t="str">
        <f t="shared" si="171"/>
        <v/>
      </c>
      <c r="R899" s="2" t="str">
        <f t="shared" si="172"/>
        <v/>
      </c>
    </row>
    <row r="900" spans="1:18">
      <c r="A900" s="6">
        <v>898</v>
      </c>
      <c r="B900" s="10" t="s">
        <v>1893</v>
      </c>
      <c r="C900" s="7" t="b">
        <f t="shared" ref="C900:C963" si="173">IF(RIGHT(B900,1)="Z",TRUE,FALSE)</f>
        <v>0</v>
      </c>
      <c r="D900" s="11" t="s">
        <v>1894</v>
      </c>
      <c r="E900" s="11" t="s">
        <v>1894</v>
      </c>
      <c r="F900" s="11" t="s">
        <v>1895</v>
      </c>
      <c r="G900" s="2" t="s">
        <v>1896</v>
      </c>
      <c r="H900" s="2" t="str">
        <f t="shared" si="165"/>
        <v>C : INDUSTRIE MANUFACTURIÈRE</v>
      </c>
      <c r="I900" s="2" t="str">
        <f t="shared" si="166"/>
        <v xml:space="preserve">33 : Réparation et installation de machines et d'équipements </v>
      </c>
      <c r="J900" s="2" t="str">
        <f t="shared" si="167"/>
        <v>33.2 : Installation de machines et d'équipements industriels</v>
      </c>
      <c r="K900" s="2" t="str">
        <f t="shared" ref="K900:K963" si="174">IFERROR(IF(_xlfn.TEXTBEFORE(B901," ",,1)="SECTION","============================================================================",""),"")</f>
        <v/>
      </c>
      <c r="L900" s="2" t="str">
        <f t="shared" ref="L900:L963" si="175">IF(LEN(B901)=2," - - - - - - - - - - - - - - - - - - - - - - - - - - - - - - - - - - - - - - - - - - - - - - - - - - - - - - - - - - - - - - - - - - - - - - - - - -","")</f>
        <v/>
      </c>
      <c r="M900" s="2" t="str">
        <f t="shared" ref="M900:M963" si="176">IF(LEN(B901)=4," . . . . . . . . . . . . . . . . . . . . . . . . . . . . . . . . . . . . . . . . . . . . . . . . . . . . . . . . . . . . . . . . . . . . . . . . . .","")</f>
        <v/>
      </c>
      <c r="N900" s="2" t="str">
        <f t="shared" si="168"/>
        <v>33.19 : Réparation d'autres équipements</v>
      </c>
      <c r="O900" s="43" t="str">
        <f t="shared" si="169"/>
        <v/>
      </c>
      <c r="P900" s="2" t="str">
        <f t="shared" si="170"/>
        <v/>
      </c>
      <c r="Q900" s="2" t="str">
        <f t="shared" si="171"/>
        <v/>
      </c>
      <c r="R900" s="2" t="str">
        <f t="shared" si="172"/>
        <v/>
      </c>
    </row>
    <row r="901" spans="1:18">
      <c r="A901" s="6">
        <v>899</v>
      </c>
      <c r="B901" s="16" t="s">
        <v>1897</v>
      </c>
      <c r="C901" s="7" t="b">
        <f t="shared" si="173"/>
        <v>0</v>
      </c>
      <c r="D901" s="17" t="s">
        <v>1894</v>
      </c>
      <c r="E901" s="17" t="s">
        <v>1894</v>
      </c>
      <c r="F901" s="17" t="s">
        <v>1895</v>
      </c>
      <c r="G901" s="2" t="s">
        <v>33</v>
      </c>
      <c r="H901" s="2" t="str">
        <f t="shared" ref="H901:H964" si="177">IFERROR(IF(_xlfn.TEXTBEFORE(B901," ",,1)="SECTION",_xlfn.TEXTAFTER(B901,"SECTION ")&amp;" : "&amp;D901,""),H900)</f>
        <v>C : INDUSTRIE MANUFACTURIÈRE</v>
      </c>
      <c r="I901" s="2" t="str">
        <f t="shared" si="166"/>
        <v xml:space="preserve">33 : Réparation et installation de machines et d'équipements </v>
      </c>
      <c r="J901" s="2" t="str">
        <f t="shared" si="167"/>
        <v>33.2 : Installation de machines et d'équipements industriels</v>
      </c>
      <c r="K901" s="2" t="str">
        <f t="shared" si="174"/>
        <v/>
      </c>
      <c r="L901" s="2" t="str">
        <f t="shared" si="175"/>
        <v/>
      </c>
      <c r="M901" s="2" t="str">
        <f t="shared" si="176"/>
        <v/>
      </c>
      <c r="N901" s="2" t="str">
        <f t="shared" si="168"/>
        <v>33.20 : Installation de machines et d'équipements industriels</v>
      </c>
      <c r="O901" s="43" t="str">
        <f t="shared" si="169"/>
        <v/>
      </c>
      <c r="P901" s="2" t="str">
        <f t="shared" si="170"/>
        <v/>
      </c>
      <c r="Q901" s="2" t="str">
        <f t="shared" si="171"/>
        <v/>
      </c>
      <c r="R901" s="2" t="str">
        <f t="shared" si="172"/>
        <v/>
      </c>
    </row>
    <row r="902" spans="1:18">
      <c r="A902" s="6">
        <v>900</v>
      </c>
      <c r="B902" s="7" t="s">
        <v>1898</v>
      </c>
      <c r="C902" s="7" t="b">
        <f t="shared" si="173"/>
        <v>0</v>
      </c>
      <c r="D902" s="22" t="s">
        <v>1899</v>
      </c>
      <c r="E902" s="22" t="s">
        <v>1900</v>
      </c>
      <c r="F902" s="22" t="s">
        <v>1901</v>
      </c>
      <c r="G902" s="2" t="s">
        <v>33</v>
      </c>
      <c r="H902" s="2" t="str">
        <f t="shared" si="177"/>
        <v>C : INDUSTRIE MANUFACTURIÈRE</v>
      </c>
      <c r="I902" s="2" t="str">
        <f t="shared" si="166"/>
        <v xml:space="preserve">33 : Réparation et installation de machines et d'équipements </v>
      </c>
      <c r="J902" s="2" t="str">
        <f t="shared" si="167"/>
        <v>33.2 : Installation de machines et d'équipements industriels</v>
      </c>
      <c r="K902" s="2" t="str">
        <f t="shared" si="174"/>
        <v/>
      </c>
      <c r="L902" s="2" t="str">
        <f t="shared" si="175"/>
        <v/>
      </c>
      <c r="M902" s="2" t="str">
        <f t="shared" si="176"/>
        <v/>
      </c>
      <c r="N902" s="2" t="str">
        <f t="shared" si="168"/>
        <v>33.20 : Installation de machines et d'équipements industriels</v>
      </c>
      <c r="O902" s="43" t="str">
        <f t="shared" si="169"/>
        <v>33.20A</v>
      </c>
      <c r="P902" s="2" t="str">
        <f t="shared" si="170"/>
        <v>Installation de structures métalliques, chaudronnées et de tuyauterie</v>
      </c>
      <c r="Q902" s="2" t="str">
        <f t="shared" si="171"/>
        <v>Installation structures métalliques, chaudronnées et tuyauterie</v>
      </c>
      <c r="R902" s="2" t="str">
        <f t="shared" si="172"/>
        <v>Instal. struct. métal., chaudr. &amp; tuyau.</v>
      </c>
    </row>
    <row r="903" spans="1:18">
      <c r="A903" s="6">
        <v>901</v>
      </c>
      <c r="B903" s="7" t="s">
        <v>1902</v>
      </c>
      <c r="C903" s="7" t="b">
        <f t="shared" si="173"/>
        <v>0</v>
      </c>
      <c r="D903" s="22" t="s">
        <v>1903</v>
      </c>
      <c r="E903" s="22" t="s">
        <v>1903</v>
      </c>
      <c r="F903" s="22" t="s">
        <v>1904</v>
      </c>
      <c r="G903" s="2" t="s">
        <v>33</v>
      </c>
      <c r="H903" s="2" t="str">
        <f t="shared" si="177"/>
        <v>C : INDUSTRIE MANUFACTURIÈRE</v>
      </c>
      <c r="I903" s="2" t="str">
        <f t="shared" ref="I903:I966" si="178">IF(LEN(B903)=2,B903&amp;" : "&amp;D903,I902)</f>
        <v xml:space="preserve">33 : Réparation et installation de machines et d'équipements </v>
      </c>
      <c r="J903" s="2" t="str">
        <f t="shared" si="167"/>
        <v>33.2 : Installation de machines et d'équipements industriels</v>
      </c>
      <c r="K903" s="2" t="str">
        <f t="shared" si="174"/>
        <v/>
      </c>
      <c r="L903" s="2" t="str">
        <f t="shared" si="175"/>
        <v/>
      </c>
      <c r="M903" s="2" t="str">
        <f t="shared" si="176"/>
        <v/>
      </c>
      <c r="N903" s="2" t="str">
        <f t="shared" si="168"/>
        <v>33.20 : Installation de machines et d'équipements industriels</v>
      </c>
      <c r="O903" s="43" t="str">
        <f t="shared" si="169"/>
        <v>33.20B</v>
      </c>
      <c r="P903" s="2" t="str">
        <f t="shared" si="170"/>
        <v>Installation de machines et équipements mécaniques</v>
      </c>
      <c r="Q903" s="2" t="str">
        <f t="shared" si="171"/>
        <v>Installation de machines et équipements mécaniques</v>
      </c>
      <c r="R903" s="2" t="str">
        <f t="shared" si="172"/>
        <v>Instal. machines &amp; équipement mécanique</v>
      </c>
    </row>
    <row r="904" spans="1:18" ht="25.7">
      <c r="A904" s="6">
        <v>902</v>
      </c>
      <c r="B904" s="7" t="s">
        <v>1905</v>
      </c>
      <c r="C904" s="7" t="b">
        <f t="shared" si="173"/>
        <v>0</v>
      </c>
      <c r="D904" s="22" t="s">
        <v>1906</v>
      </c>
      <c r="E904" s="22" t="s">
        <v>1907</v>
      </c>
      <c r="F904" s="22" t="s">
        <v>1908</v>
      </c>
      <c r="G904" s="2" t="s">
        <v>33</v>
      </c>
      <c r="H904" s="2" t="str">
        <f t="shared" si="177"/>
        <v>C : INDUSTRIE MANUFACTURIÈRE</v>
      </c>
      <c r="I904" s="2" t="str">
        <f t="shared" si="178"/>
        <v xml:space="preserve">33 : Réparation et installation de machines et d'équipements </v>
      </c>
      <c r="J904" s="2" t="str">
        <f t="shared" si="167"/>
        <v>33.2 : Installation de machines et d'équipements industriels</v>
      </c>
      <c r="K904" s="2" t="str">
        <f t="shared" si="174"/>
        <v/>
      </c>
      <c r="L904" s="2" t="str">
        <f t="shared" si="175"/>
        <v/>
      </c>
      <c r="M904" s="2" t="str">
        <f t="shared" si="176"/>
        <v/>
      </c>
      <c r="N904" s="2" t="str">
        <f t="shared" si="168"/>
        <v>33.20 : Installation de machines et d'équipements industriels</v>
      </c>
      <c r="O904" s="43" t="str">
        <f t="shared" si="169"/>
        <v>33.20C</v>
      </c>
      <c r="P904" s="2" t="str">
        <f t="shared" si="170"/>
        <v xml:space="preserve">Conception d'ensemble et assemblage sur site industriel d'équipements de contrôle des processus industriels </v>
      </c>
      <c r="Q904" s="2" t="str">
        <f t="shared" si="171"/>
        <v>Concept. d'ens. &amp; assembl s/site d'éqpts ctrle des processus ind.</v>
      </c>
      <c r="R904" s="2" t="str">
        <f t="shared" si="172"/>
        <v>Instal. éqpts ctrle des processus indus.</v>
      </c>
    </row>
    <row r="905" spans="1:18" ht="25.7">
      <c r="A905" s="6">
        <v>903</v>
      </c>
      <c r="B905" s="7" t="s">
        <v>1909</v>
      </c>
      <c r="C905" s="7" t="b">
        <f t="shared" si="173"/>
        <v>0</v>
      </c>
      <c r="D905" s="22" t="s">
        <v>1910</v>
      </c>
      <c r="E905" s="22" t="s">
        <v>1911</v>
      </c>
      <c r="F905" s="22" t="s">
        <v>1912</v>
      </c>
      <c r="G905" s="2" t="s">
        <v>33</v>
      </c>
      <c r="H905" s="2" t="str">
        <f t="shared" si="177"/>
        <v>C : INDUSTRIE MANUFACTURIÈRE</v>
      </c>
      <c r="I905" s="2" t="str">
        <f t="shared" si="178"/>
        <v xml:space="preserve">33 : Réparation et installation de machines et d'équipements </v>
      </c>
      <c r="J905" s="2" t="str">
        <f t="shared" ref="J905:J968" si="179">IF(LEN(B905)=4,B905&amp;" : "&amp;D905,J904)</f>
        <v>33.2 : Installation de machines et d'équipements industriels</v>
      </c>
      <c r="K905" s="2" t="str">
        <f t="shared" si="174"/>
        <v/>
      </c>
      <c r="L905" s="2" t="str">
        <f t="shared" si="175"/>
        <v/>
      </c>
      <c r="M905" s="2" t="str">
        <f t="shared" si="176"/>
        <v/>
      </c>
      <c r="N905" s="2" t="str">
        <f t="shared" si="168"/>
        <v>33.20 : Installation de machines et d'équipements industriels</v>
      </c>
      <c r="O905" s="43" t="str">
        <f t="shared" si="169"/>
        <v>33.20D</v>
      </c>
      <c r="P905" s="2" t="str">
        <f t="shared" si="170"/>
        <v>Installation d'équipements électriques, de matériels électroniques et optiques ou d'autres matériels</v>
      </c>
      <c r="Q905" s="2" t="str">
        <f t="shared" si="171"/>
        <v>Instal. éqpts électriq, mat. électro. et optiq. ou aut. matériels</v>
      </c>
      <c r="R905" s="2" t="str">
        <f t="shared" si="172"/>
        <v>Inst. éqpt élec. électro. optiq. ou aut.</v>
      </c>
    </row>
    <row r="906" spans="1:18">
      <c r="A906" s="6">
        <v>904</v>
      </c>
      <c r="B906" s="7"/>
      <c r="C906" s="7" t="b">
        <f t="shared" si="173"/>
        <v>0</v>
      </c>
      <c r="D906" s="8"/>
      <c r="E906" s="8"/>
      <c r="F906" s="8"/>
      <c r="G906" s="2" t="s">
        <v>16</v>
      </c>
      <c r="H906" s="2" t="str">
        <f t="shared" si="177"/>
        <v>C : INDUSTRIE MANUFACTURIÈRE</v>
      </c>
      <c r="I906" s="2" t="str">
        <f t="shared" si="178"/>
        <v xml:space="preserve">33 : Réparation et installation de machines et d'équipements </v>
      </c>
      <c r="J906" s="2" t="str">
        <f t="shared" si="179"/>
        <v>33.2 : Installation de machines et d'équipements industriels</v>
      </c>
      <c r="K906" s="2" t="str">
        <f t="shared" si="174"/>
        <v>============================================================================</v>
      </c>
      <c r="L906" s="2" t="str">
        <f t="shared" si="175"/>
        <v/>
      </c>
      <c r="M906" s="2" t="str">
        <f t="shared" si="176"/>
        <v/>
      </c>
      <c r="N906" s="2" t="str">
        <f t="shared" ref="N906:N969" si="180">IF(LEN(B906)=5,B906&amp;" : "&amp;D906,N905)</f>
        <v>33.20 : Installation de machines et d'équipements industriels</v>
      </c>
      <c r="O906" s="43" t="str">
        <f t="shared" si="169"/>
        <v/>
      </c>
      <c r="P906" s="2" t="str">
        <f t="shared" si="170"/>
        <v/>
      </c>
      <c r="Q906" s="2" t="str">
        <f t="shared" si="171"/>
        <v/>
      </c>
      <c r="R906" s="2" t="str">
        <f t="shared" si="172"/>
        <v/>
      </c>
    </row>
    <row r="907" spans="1:18" ht="24.95">
      <c r="A907" s="9">
        <v>905</v>
      </c>
      <c r="B907" s="10" t="s">
        <v>1913</v>
      </c>
      <c r="C907" s="7" t="b">
        <f t="shared" si="173"/>
        <v>0</v>
      </c>
      <c r="D907" s="11" t="s">
        <v>1914</v>
      </c>
      <c r="E907" s="11" t="s">
        <v>1915</v>
      </c>
      <c r="F907" s="11" t="s">
        <v>1916</v>
      </c>
      <c r="G907" s="2" t="s">
        <v>1917</v>
      </c>
      <c r="H907" s="2" t="str">
        <f t="shared" si="177"/>
        <v>D : PRODUCTION ET DISTRIBUTION D'ÉLECTRICITÉ, DE GAZ, DE VAPEUR ET D'AIR CONDITIONNÉ</v>
      </c>
      <c r="I907" s="2" t="str">
        <f t="shared" si="178"/>
        <v xml:space="preserve">33 : Réparation et installation de machines et d'équipements </v>
      </c>
      <c r="J907" s="2" t="str">
        <f t="shared" si="179"/>
        <v>33.2 : Installation de machines et d'équipements industriels</v>
      </c>
      <c r="K907" s="2" t="str">
        <f t="shared" si="174"/>
        <v/>
      </c>
      <c r="L907" s="2" t="str">
        <f t="shared" si="175"/>
        <v/>
      </c>
      <c r="M907" s="2" t="str">
        <f t="shared" si="176"/>
        <v/>
      </c>
      <c r="N907" s="2" t="str">
        <f t="shared" si="180"/>
        <v>33.20 : Installation de machines et d'équipements industriels</v>
      </c>
      <c r="O907" s="43" t="str">
        <f t="shared" ref="O907:O970" si="181">IF(LEN(B907)=6,B907,"")</f>
        <v/>
      </c>
      <c r="P907" s="2" t="str">
        <f t="shared" ref="P907:P970" si="182">IF(LEN(B907)=6,D907,"")</f>
        <v/>
      </c>
      <c r="Q907" s="2" t="str">
        <f t="shared" ref="Q907:Q970" si="183">IF(LEN(B907)=6,E907,"")</f>
        <v/>
      </c>
      <c r="R907" s="2" t="str">
        <f t="shared" ref="R907:R970" si="184">IF(LEN(B907)=6,F907,"")</f>
        <v/>
      </c>
    </row>
    <row r="908" spans="1:18">
      <c r="A908" s="6">
        <v>906</v>
      </c>
      <c r="B908" s="12"/>
      <c r="C908" s="7" t="b">
        <f t="shared" si="173"/>
        <v>0</v>
      </c>
      <c r="D908" s="13"/>
      <c r="E908" s="13"/>
      <c r="F908" s="13"/>
      <c r="G908" s="2" t="s">
        <v>20</v>
      </c>
      <c r="H908" s="2" t="str">
        <f t="shared" si="177"/>
        <v>D : PRODUCTION ET DISTRIBUTION D'ÉLECTRICITÉ, DE GAZ, DE VAPEUR ET D'AIR CONDITIONNÉ</v>
      </c>
      <c r="I908" s="2" t="str">
        <f t="shared" si="178"/>
        <v xml:space="preserve">33 : Réparation et installation de machines et d'équipements </v>
      </c>
      <c r="J908" s="2" t="str">
        <f t="shared" si="179"/>
        <v>33.2 : Installation de machines et d'équipements industriels</v>
      </c>
      <c r="K908" s="2" t="str">
        <f t="shared" si="174"/>
        <v/>
      </c>
      <c r="L908" s="2" t="str">
        <f t="shared" si="175"/>
        <v xml:space="preserve"> - - - - - - - - - - - - - - - - - - - - - - - - - - - - - - - - - - - - - - - - - - - - - - - - - - - - - - - - - - - - - - - - - - - - - - - - - -</v>
      </c>
      <c r="M908" s="2" t="str">
        <f t="shared" si="176"/>
        <v/>
      </c>
      <c r="N908" s="2" t="str">
        <f t="shared" si="180"/>
        <v>33.20 : Installation de machines et d'équipements industriels</v>
      </c>
      <c r="O908" s="43" t="str">
        <f t="shared" si="181"/>
        <v/>
      </c>
      <c r="P908" s="2" t="str">
        <f t="shared" si="182"/>
        <v/>
      </c>
      <c r="Q908" s="2" t="str">
        <f t="shared" si="183"/>
        <v/>
      </c>
      <c r="R908" s="2" t="str">
        <f t="shared" si="184"/>
        <v/>
      </c>
    </row>
    <row r="909" spans="1:18" ht="28.35">
      <c r="A909" s="6">
        <v>907</v>
      </c>
      <c r="B909" s="14" t="s">
        <v>1918</v>
      </c>
      <c r="C909" s="7" t="b">
        <f t="shared" si="173"/>
        <v>0</v>
      </c>
      <c r="D909" s="15" t="s">
        <v>1919</v>
      </c>
      <c r="E909" s="15" t="s">
        <v>1920</v>
      </c>
      <c r="F909" s="15" t="s">
        <v>1916</v>
      </c>
      <c r="G909" s="2" t="s">
        <v>1921</v>
      </c>
      <c r="H909" s="2" t="str">
        <f t="shared" si="177"/>
        <v>D : PRODUCTION ET DISTRIBUTION D'ÉLECTRICITÉ, DE GAZ, DE VAPEUR ET D'AIR CONDITIONNÉ</v>
      </c>
      <c r="I909" s="2" t="str">
        <f t="shared" si="178"/>
        <v>35 : Production et distribution d'électricité, de gaz, de vapeur et d'air conditionné</v>
      </c>
      <c r="J909" s="2" t="str">
        <f t="shared" si="179"/>
        <v>33.2 : Installation de machines et d'équipements industriels</v>
      </c>
      <c r="K909" s="2" t="str">
        <f t="shared" si="174"/>
        <v/>
      </c>
      <c r="L909" s="2" t="str">
        <f t="shared" si="175"/>
        <v/>
      </c>
      <c r="M909" s="2" t="str">
        <f t="shared" si="176"/>
        <v/>
      </c>
      <c r="N909" s="2" t="str">
        <f t="shared" si="180"/>
        <v>33.20 : Installation de machines et d'équipements industriels</v>
      </c>
      <c r="O909" s="43" t="str">
        <f t="shared" si="181"/>
        <v/>
      </c>
      <c r="P909" s="2" t="str">
        <f t="shared" si="182"/>
        <v/>
      </c>
      <c r="Q909" s="2" t="str">
        <f t="shared" si="183"/>
        <v/>
      </c>
      <c r="R909" s="2" t="str">
        <f t="shared" si="184"/>
        <v/>
      </c>
    </row>
    <row r="910" spans="1:18">
      <c r="A910" s="6">
        <v>908</v>
      </c>
      <c r="B910" s="12"/>
      <c r="C910" s="7" t="b">
        <f t="shared" si="173"/>
        <v>0</v>
      </c>
      <c r="D910" s="13"/>
      <c r="E910" s="13"/>
      <c r="F910" s="13"/>
      <c r="G910" s="2" t="s">
        <v>25</v>
      </c>
      <c r="H910" s="2" t="str">
        <f t="shared" si="177"/>
        <v>D : PRODUCTION ET DISTRIBUTION D'ÉLECTRICITÉ, DE GAZ, DE VAPEUR ET D'AIR CONDITIONNÉ</v>
      </c>
      <c r="I910" s="2" t="str">
        <f t="shared" si="178"/>
        <v>35 : Production et distribution d'électricité, de gaz, de vapeur et d'air conditionné</v>
      </c>
      <c r="J910" s="2" t="str">
        <f t="shared" si="179"/>
        <v>33.2 : Installation de machines et d'équipements industriels</v>
      </c>
      <c r="K910" s="2" t="str">
        <f t="shared" si="174"/>
        <v/>
      </c>
      <c r="L910" s="2" t="str">
        <f t="shared" si="175"/>
        <v/>
      </c>
      <c r="M910" s="2" t="str">
        <f t="shared" si="176"/>
        <v xml:space="preserve"> . . . . . . . . . . . . . . . . . . . . . . . . . . . . . . . . . . . . . . . . . . . . . . . . . . . . . . . . . . . . . . . . . . . . . . . . . .</v>
      </c>
      <c r="N910" s="2" t="str">
        <f t="shared" si="180"/>
        <v>33.20 : Installation de machines et d'équipements industriels</v>
      </c>
      <c r="O910" s="43" t="str">
        <f t="shared" si="181"/>
        <v/>
      </c>
      <c r="P910" s="2" t="str">
        <f t="shared" si="182"/>
        <v/>
      </c>
      <c r="Q910" s="2" t="str">
        <f t="shared" si="183"/>
        <v/>
      </c>
      <c r="R910" s="2" t="str">
        <f t="shared" si="184"/>
        <v/>
      </c>
    </row>
    <row r="911" spans="1:18">
      <c r="A911" s="6">
        <v>909</v>
      </c>
      <c r="B911" s="10" t="s">
        <v>1922</v>
      </c>
      <c r="C911" s="7" t="b">
        <f t="shared" si="173"/>
        <v>0</v>
      </c>
      <c r="D911" s="11" t="s">
        <v>1923</v>
      </c>
      <c r="E911" s="11" t="s">
        <v>1923</v>
      </c>
      <c r="F911" s="11" t="s">
        <v>1924</v>
      </c>
      <c r="G911" s="2" t="s">
        <v>1925</v>
      </c>
      <c r="H911" s="2" t="str">
        <f t="shared" si="177"/>
        <v>D : PRODUCTION ET DISTRIBUTION D'ÉLECTRICITÉ, DE GAZ, DE VAPEUR ET D'AIR CONDITIONNÉ</v>
      </c>
      <c r="I911" s="2" t="str">
        <f t="shared" si="178"/>
        <v>35 : Production et distribution d'électricité, de gaz, de vapeur et d'air conditionné</v>
      </c>
      <c r="J911" s="2" t="str">
        <f t="shared" si="179"/>
        <v>35.1 : Production, transport et distribution d'électricité</v>
      </c>
      <c r="K911" s="2" t="str">
        <f t="shared" si="174"/>
        <v/>
      </c>
      <c r="L911" s="2" t="str">
        <f t="shared" si="175"/>
        <v/>
      </c>
      <c r="M911" s="2" t="str">
        <f t="shared" si="176"/>
        <v/>
      </c>
      <c r="N911" s="2" t="str">
        <f t="shared" si="180"/>
        <v>33.20 : Installation de machines et d'équipements industriels</v>
      </c>
      <c r="O911" s="43" t="str">
        <f t="shared" si="181"/>
        <v/>
      </c>
      <c r="P911" s="2" t="str">
        <f t="shared" si="182"/>
        <v/>
      </c>
      <c r="Q911" s="2" t="str">
        <f t="shared" si="183"/>
        <v/>
      </c>
      <c r="R911" s="2" t="str">
        <f t="shared" si="184"/>
        <v/>
      </c>
    </row>
    <row r="912" spans="1:18">
      <c r="A912" s="6">
        <v>910</v>
      </c>
      <c r="B912" s="16" t="s">
        <v>1926</v>
      </c>
      <c r="C912" s="7" t="b">
        <f t="shared" si="173"/>
        <v>0</v>
      </c>
      <c r="D912" s="17" t="s">
        <v>1927</v>
      </c>
      <c r="E912" s="17" t="s">
        <v>1927</v>
      </c>
      <c r="F912" s="17" t="s">
        <v>1927</v>
      </c>
      <c r="G912" s="2" t="s">
        <v>33</v>
      </c>
      <c r="H912" s="2" t="str">
        <f t="shared" si="177"/>
        <v>D : PRODUCTION ET DISTRIBUTION D'ÉLECTRICITÉ, DE GAZ, DE VAPEUR ET D'AIR CONDITIONNÉ</v>
      </c>
      <c r="I912" s="2" t="str">
        <f t="shared" si="178"/>
        <v>35 : Production et distribution d'électricité, de gaz, de vapeur et d'air conditionné</v>
      </c>
      <c r="J912" s="2" t="str">
        <f t="shared" si="179"/>
        <v>35.1 : Production, transport et distribution d'électricité</v>
      </c>
      <c r="K912" s="2" t="str">
        <f t="shared" si="174"/>
        <v/>
      </c>
      <c r="L912" s="2" t="str">
        <f t="shared" si="175"/>
        <v/>
      </c>
      <c r="M912" s="2" t="str">
        <f t="shared" si="176"/>
        <v/>
      </c>
      <c r="N912" s="2" t="str">
        <f t="shared" si="180"/>
        <v>35.11 : Production d'électricité</v>
      </c>
      <c r="O912" s="43" t="str">
        <f t="shared" si="181"/>
        <v/>
      </c>
      <c r="P912" s="2" t="str">
        <f t="shared" si="182"/>
        <v/>
      </c>
      <c r="Q912" s="2" t="str">
        <f t="shared" si="183"/>
        <v/>
      </c>
      <c r="R912" s="2" t="str">
        <f t="shared" si="184"/>
        <v/>
      </c>
    </row>
    <row r="913" spans="1:18">
      <c r="A913" s="6">
        <v>911</v>
      </c>
      <c r="B913" s="7" t="s">
        <v>1928</v>
      </c>
      <c r="C913" s="7" t="b">
        <f t="shared" si="173"/>
        <v>1</v>
      </c>
      <c r="D913" s="8" t="s">
        <v>1927</v>
      </c>
      <c r="E913" s="8" t="s">
        <v>1927</v>
      </c>
      <c r="F913" s="8" t="s">
        <v>1927</v>
      </c>
      <c r="G913" s="2" t="s">
        <v>1929</v>
      </c>
      <c r="H913" s="2" t="str">
        <f t="shared" si="177"/>
        <v>D : PRODUCTION ET DISTRIBUTION D'ÉLECTRICITÉ, DE GAZ, DE VAPEUR ET D'AIR CONDITIONNÉ</v>
      </c>
      <c r="I913" s="2" t="str">
        <f t="shared" si="178"/>
        <v>35 : Production et distribution d'électricité, de gaz, de vapeur et d'air conditionné</v>
      </c>
      <c r="J913" s="2" t="str">
        <f t="shared" si="179"/>
        <v>35.1 : Production, transport et distribution d'électricité</v>
      </c>
      <c r="K913" s="2" t="str">
        <f t="shared" si="174"/>
        <v/>
      </c>
      <c r="L913" s="2" t="str">
        <f t="shared" si="175"/>
        <v/>
      </c>
      <c r="M913" s="2" t="str">
        <f t="shared" si="176"/>
        <v/>
      </c>
      <c r="N913" s="2" t="str">
        <f t="shared" si="180"/>
        <v>35.11 : Production d'électricité</v>
      </c>
      <c r="O913" s="43" t="str">
        <f t="shared" si="181"/>
        <v>35.11Z</v>
      </c>
      <c r="P913" s="2" t="str">
        <f t="shared" si="182"/>
        <v>Production d'électricité</v>
      </c>
      <c r="Q913" s="2" t="str">
        <f t="shared" si="183"/>
        <v>Production d'électricité</v>
      </c>
      <c r="R913" s="2" t="str">
        <f t="shared" si="184"/>
        <v>Production d'électricité</v>
      </c>
    </row>
    <row r="914" spans="1:18">
      <c r="A914" s="6">
        <v>912</v>
      </c>
      <c r="B914" s="16" t="s">
        <v>1930</v>
      </c>
      <c r="C914" s="7" t="b">
        <f t="shared" si="173"/>
        <v>0</v>
      </c>
      <c r="D914" s="17" t="s">
        <v>1931</v>
      </c>
      <c r="E914" s="17" t="s">
        <v>1931</v>
      </c>
      <c r="F914" s="17" t="s">
        <v>1931</v>
      </c>
      <c r="G914" s="2" t="s">
        <v>33</v>
      </c>
      <c r="H914" s="2" t="str">
        <f t="shared" si="177"/>
        <v>D : PRODUCTION ET DISTRIBUTION D'ÉLECTRICITÉ, DE GAZ, DE VAPEUR ET D'AIR CONDITIONNÉ</v>
      </c>
      <c r="I914" s="2" t="str">
        <f t="shared" si="178"/>
        <v>35 : Production et distribution d'électricité, de gaz, de vapeur et d'air conditionné</v>
      </c>
      <c r="J914" s="2" t="str">
        <f t="shared" si="179"/>
        <v>35.1 : Production, transport et distribution d'électricité</v>
      </c>
      <c r="K914" s="2" t="str">
        <f t="shared" si="174"/>
        <v/>
      </c>
      <c r="L914" s="2" t="str">
        <f t="shared" si="175"/>
        <v/>
      </c>
      <c r="M914" s="2" t="str">
        <f t="shared" si="176"/>
        <v/>
      </c>
      <c r="N914" s="2" t="str">
        <f t="shared" si="180"/>
        <v>35.12 : Transport d'électricité</v>
      </c>
      <c r="O914" s="43" t="str">
        <f t="shared" si="181"/>
        <v/>
      </c>
      <c r="P914" s="2" t="str">
        <f t="shared" si="182"/>
        <v/>
      </c>
      <c r="Q914" s="2" t="str">
        <f t="shared" si="183"/>
        <v/>
      </c>
      <c r="R914" s="2" t="str">
        <f t="shared" si="184"/>
        <v/>
      </c>
    </row>
    <row r="915" spans="1:18">
      <c r="A915" s="6">
        <v>913</v>
      </c>
      <c r="B915" s="7" t="s">
        <v>1932</v>
      </c>
      <c r="C915" s="7" t="b">
        <f t="shared" si="173"/>
        <v>1</v>
      </c>
      <c r="D915" s="8" t="s">
        <v>1931</v>
      </c>
      <c r="E915" s="8" t="s">
        <v>1931</v>
      </c>
      <c r="F915" s="8" t="s">
        <v>1931</v>
      </c>
      <c r="G915" s="2" t="s">
        <v>1933</v>
      </c>
      <c r="H915" s="2" t="str">
        <f t="shared" si="177"/>
        <v>D : PRODUCTION ET DISTRIBUTION D'ÉLECTRICITÉ, DE GAZ, DE VAPEUR ET D'AIR CONDITIONNÉ</v>
      </c>
      <c r="I915" s="2" t="str">
        <f t="shared" si="178"/>
        <v>35 : Production et distribution d'électricité, de gaz, de vapeur et d'air conditionné</v>
      </c>
      <c r="J915" s="2" t="str">
        <f t="shared" si="179"/>
        <v>35.1 : Production, transport et distribution d'électricité</v>
      </c>
      <c r="K915" s="2" t="str">
        <f t="shared" si="174"/>
        <v/>
      </c>
      <c r="L915" s="2" t="str">
        <f t="shared" si="175"/>
        <v/>
      </c>
      <c r="M915" s="2" t="str">
        <f t="shared" si="176"/>
        <v/>
      </c>
      <c r="N915" s="2" t="str">
        <f t="shared" si="180"/>
        <v>35.12 : Transport d'électricité</v>
      </c>
      <c r="O915" s="43" t="str">
        <f t="shared" si="181"/>
        <v>35.12Z</v>
      </c>
      <c r="P915" s="2" t="str">
        <f t="shared" si="182"/>
        <v>Transport d'électricité</v>
      </c>
      <c r="Q915" s="2" t="str">
        <f t="shared" si="183"/>
        <v>Transport d'électricité</v>
      </c>
      <c r="R915" s="2" t="str">
        <f t="shared" si="184"/>
        <v>Transport d'électricité</v>
      </c>
    </row>
    <row r="916" spans="1:18">
      <c r="A916" s="6">
        <v>914</v>
      </c>
      <c r="B916" s="16" t="s">
        <v>1934</v>
      </c>
      <c r="C916" s="7" t="b">
        <f t="shared" si="173"/>
        <v>0</v>
      </c>
      <c r="D916" s="17" t="s">
        <v>1935</v>
      </c>
      <c r="E916" s="17" t="s">
        <v>1935</v>
      </c>
      <c r="F916" s="17" t="s">
        <v>1935</v>
      </c>
      <c r="G916" s="2" t="s">
        <v>33</v>
      </c>
      <c r="H916" s="2" t="str">
        <f t="shared" si="177"/>
        <v>D : PRODUCTION ET DISTRIBUTION D'ÉLECTRICITÉ, DE GAZ, DE VAPEUR ET D'AIR CONDITIONNÉ</v>
      </c>
      <c r="I916" s="2" t="str">
        <f t="shared" si="178"/>
        <v>35 : Production et distribution d'électricité, de gaz, de vapeur et d'air conditionné</v>
      </c>
      <c r="J916" s="2" t="str">
        <f t="shared" si="179"/>
        <v>35.1 : Production, transport et distribution d'électricité</v>
      </c>
      <c r="K916" s="2" t="str">
        <f t="shared" si="174"/>
        <v/>
      </c>
      <c r="L916" s="2" t="str">
        <f t="shared" si="175"/>
        <v/>
      </c>
      <c r="M916" s="2" t="str">
        <f t="shared" si="176"/>
        <v/>
      </c>
      <c r="N916" s="2" t="str">
        <f t="shared" si="180"/>
        <v>35.13 : Distribution d'électricité</v>
      </c>
      <c r="O916" s="43" t="str">
        <f t="shared" si="181"/>
        <v/>
      </c>
      <c r="P916" s="2" t="str">
        <f t="shared" si="182"/>
        <v/>
      </c>
      <c r="Q916" s="2" t="str">
        <f t="shared" si="183"/>
        <v/>
      </c>
      <c r="R916" s="2" t="str">
        <f t="shared" si="184"/>
        <v/>
      </c>
    </row>
    <row r="917" spans="1:18">
      <c r="A917" s="6">
        <v>915</v>
      </c>
      <c r="B917" s="7" t="s">
        <v>1936</v>
      </c>
      <c r="C917" s="7" t="b">
        <f t="shared" si="173"/>
        <v>1</v>
      </c>
      <c r="D917" s="8" t="s">
        <v>1935</v>
      </c>
      <c r="E917" s="8" t="s">
        <v>1935</v>
      </c>
      <c r="F917" s="8" t="s">
        <v>1935</v>
      </c>
      <c r="G917" s="2" t="s">
        <v>1937</v>
      </c>
      <c r="H917" s="2" t="str">
        <f t="shared" si="177"/>
        <v>D : PRODUCTION ET DISTRIBUTION D'ÉLECTRICITÉ, DE GAZ, DE VAPEUR ET D'AIR CONDITIONNÉ</v>
      </c>
      <c r="I917" s="2" t="str">
        <f t="shared" si="178"/>
        <v>35 : Production et distribution d'électricité, de gaz, de vapeur et d'air conditionné</v>
      </c>
      <c r="J917" s="2" t="str">
        <f t="shared" si="179"/>
        <v>35.1 : Production, transport et distribution d'électricité</v>
      </c>
      <c r="K917" s="2" t="str">
        <f t="shared" si="174"/>
        <v/>
      </c>
      <c r="L917" s="2" t="str">
        <f t="shared" si="175"/>
        <v/>
      </c>
      <c r="M917" s="2" t="str">
        <f t="shared" si="176"/>
        <v/>
      </c>
      <c r="N917" s="2" t="str">
        <f t="shared" si="180"/>
        <v>35.13 : Distribution d'électricité</v>
      </c>
      <c r="O917" s="43" t="str">
        <f t="shared" si="181"/>
        <v>35.13Z</v>
      </c>
      <c r="P917" s="2" t="str">
        <f t="shared" si="182"/>
        <v>Distribution d'électricité</v>
      </c>
      <c r="Q917" s="2" t="str">
        <f t="shared" si="183"/>
        <v>Distribution d'électricité</v>
      </c>
      <c r="R917" s="2" t="str">
        <f t="shared" si="184"/>
        <v>Distribution d'électricité</v>
      </c>
    </row>
    <row r="918" spans="1:18">
      <c r="A918" s="6">
        <v>916</v>
      </c>
      <c r="B918" s="16" t="s">
        <v>1938</v>
      </c>
      <c r="C918" s="7" t="b">
        <f t="shared" si="173"/>
        <v>0</v>
      </c>
      <c r="D918" s="17" t="s">
        <v>1939</v>
      </c>
      <c r="E918" s="17" t="s">
        <v>1939</v>
      </c>
      <c r="F918" s="17" t="s">
        <v>1939</v>
      </c>
      <c r="G918" s="2" t="s">
        <v>33</v>
      </c>
      <c r="H918" s="2" t="str">
        <f t="shared" si="177"/>
        <v>D : PRODUCTION ET DISTRIBUTION D'ÉLECTRICITÉ, DE GAZ, DE VAPEUR ET D'AIR CONDITIONNÉ</v>
      </c>
      <c r="I918" s="2" t="str">
        <f t="shared" si="178"/>
        <v>35 : Production et distribution d'électricité, de gaz, de vapeur et d'air conditionné</v>
      </c>
      <c r="J918" s="2" t="str">
        <f t="shared" si="179"/>
        <v>35.1 : Production, transport et distribution d'électricité</v>
      </c>
      <c r="K918" s="2" t="str">
        <f t="shared" si="174"/>
        <v/>
      </c>
      <c r="L918" s="2" t="str">
        <f t="shared" si="175"/>
        <v/>
      </c>
      <c r="M918" s="2" t="str">
        <f t="shared" si="176"/>
        <v/>
      </c>
      <c r="N918" s="2" t="str">
        <f t="shared" si="180"/>
        <v>35.14 : Commerce d'électricité</v>
      </c>
      <c r="O918" s="43" t="str">
        <f t="shared" si="181"/>
        <v/>
      </c>
      <c r="P918" s="2" t="str">
        <f t="shared" si="182"/>
        <v/>
      </c>
      <c r="Q918" s="2" t="str">
        <f t="shared" si="183"/>
        <v/>
      </c>
      <c r="R918" s="2" t="str">
        <f t="shared" si="184"/>
        <v/>
      </c>
    </row>
    <row r="919" spans="1:18">
      <c r="A919" s="6">
        <v>917</v>
      </c>
      <c r="B919" s="7" t="s">
        <v>1940</v>
      </c>
      <c r="C919" s="7" t="b">
        <f t="shared" si="173"/>
        <v>1</v>
      </c>
      <c r="D919" s="8" t="s">
        <v>1939</v>
      </c>
      <c r="E919" s="8" t="s">
        <v>1939</v>
      </c>
      <c r="F919" s="8" t="s">
        <v>1939</v>
      </c>
      <c r="G919" s="2" t="s">
        <v>1941</v>
      </c>
      <c r="H919" s="2" t="str">
        <f t="shared" si="177"/>
        <v>D : PRODUCTION ET DISTRIBUTION D'ÉLECTRICITÉ, DE GAZ, DE VAPEUR ET D'AIR CONDITIONNÉ</v>
      </c>
      <c r="I919" s="2" t="str">
        <f t="shared" si="178"/>
        <v>35 : Production et distribution d'électricité, de gaz, de vapeur et d'air conditionné</v>
      </c>
      <c r="J919" s="2" t="str">
        <f t="shared" si="179"/>
        <v>35.1 : Production, transport et distribution d'électricité</v>
      </c>
      <c r="K919" s="2" t="str">
        <f t="shared" si="174"/>
        <v/>
      </c>
      <c r="L919" s="2" t="str">
        <f t="shared" si="175"/>
        <v/>
      </c>
      <c r="M919" s="2" t="str">
        <f t="shared" si="176"/>
        <v/>
      </c>
      <c r="N919" s="2" t="str">
        <f t="shared" si="180"/>
        <v>35.14 : Commerce d'électricité</v>
      </c>
      <c r="O919" s="43" t="str">
        <f t="shared" si="181"/>
        <v>35.14Z</v>
      </c>
      <c r="P919" s="2" t="str">
        <f t="shared" si="182"/>
        <v>Commerce d'électricité</v>
      </c>
      <c r="Q919" s="2" t="str">
        <f t="shared" si="183"/>
        <v>Commerce d'électricité</v>
      </c>
      <c r="R919" s="2" t="str">
        <f t="shared" si="184"/>
        <v>Commerce d'électricité</v>
      </c>
    </row>
    <row r="920" spans="1:18">
      <c r="A920" s="6">
        <v>918</v>
      </c>
      <c r="B920" s="12"/>
      <c r="C920" s="7" t="b">
        <f t="shared" si="173"/>
        <v>0</v>
      </c>
      <c r="D920" s="13"/>
      <c r="E920" s="13"/>
      <c r="F920" s="13"/>
      <c r="G920" s="2" t="s">
        <v>25</v>
      </c>
      <c r="H920" s="2" t="str">
        <f t="shared" si="177"/>
        <v>D : PRODUCTION ET DISTRIBUTION D'ÉLECTRICITÉ, DE GAZ, DE VAPEUR ET D'AIR CONDITIONNÉ</v>
      </c>
      <c r="I920" s="2" t="str">
        <f t="shared" si="178"/>
        <v>35 : Production et distribution d'électricité, de gaz, de vapeur et d'air conditionné</v>
      </c>
      <c r="J920" s="2" t="str">
        <f t="shared" si="179"/>
        <v>35.1 : Production, transport et distribution d'électricité</v>
      </c>
      <c r="K920" s="2" t="str">
        <f t="shared" si="174"/>
        <v/>
      </c>
      <c r="L920" s="2" t="str">
        <f t="shared" si="175"/>
        <v/>
      </c>
      <c r="M920" s="2" t="str">
        <f t="shared" si="176"/>
        <v xml:space="preserve"> . . . . . . . . . . . . . . . . . . . . . . . . . . . . . . . . . . . . . . . . . . . . . . . . . . . . . . . . . . . . . . . . . . . . . . . . . .</v>
      </c>
      <c r="N920" s="2" t="str">
        <f t="shared" si="180"/>
        <v>35.14 : Commerce d'électricité</v>
      </c>
      <c r="O920" s="43" t="str">
        <f t="shared" si="181"/>
        <v/>
      </c>
      <c r="P920" s="2" t="str">
        <f t="shared" si="182"/>
        <v/>
      </c>
      <c r="Q920" s="2" t="str">
        <f t="shared" si="183"/>
        <v/>
      </c>
      <c r="R920" s="2" t="str">
        <f t="shared" si="184"/>
        <v/>
      </c>
    </row>
    <row r="921" spans="1:18">
      <c r="A921" s="6">
        <v>919</v>
      </c>
      <c r="B921" s="10" t="s">
        <v>1942</v>
      </c>
      <c r="C921" s="7" t="b">
        <f t="shared" si="173"/>
        <v>0</v>
      </c>
      <c r="D921" s="11" t="s">
        <v>1943</v>
      </c>
      <c r="E921" s="11" t="s">
        <v>1943</v>
      </c>
      <c r="F921" s="11" t="s">
        <v>1944</v>
      </c>
      <c r="G921" s="2" t="s">
        <v>1945</v>
      </c>
      <c r="H921" s="2" t="str">
        <f t="shared" si="177"/>
        <v>D : PRODUCTION ET DISTRIBUTION D'ÉLECTRICITÉ, DE GAZ, DE VAPEUR ET D'AIR CONDITIONNÉ</v>
      </c>
      <c r="I921" s="2" t="str">
        <f t="shared" si="178"/>
        <v>35 : Production et distribution d'électricité, de gaz, de vapeur et d'air conditionné</v>
      </c>
      <c r="J921" s="2" t="str">
        <f t="shared" si="179"/>
        <v>35.2 : Production et distribution de combustibles gazeux</v>
      </c>
      <c r="K921" s="2" t="str">
        <f t="shared" si="174"/>
        <v/>
      </c>
      <c r="L921" s="2" t="str">
        <f t="shared" si="175"/>
        <v/>
      </c>
      <c r="M921" s="2" t="str">
        <f t="shared" si="176"/>
        <v/>
      </c>
      <c r="N921" s="2" t="str">
        <f t="shared" si="180"/>
        <v>35.14 : Commerce d'électricité</v>
      </c>
      <c r="O921" s="43" t="str">
        <f t="shared" si="181"/>
        <v/>
      </c>
      <c r="P921" s="2" t="str">
        <f t="shared" si="182"/>
        <v/>
      </c>
      <c r="Q921" s="2" t="str">
        <f t="shared" si="183"/>
        <v/>
      </c>
      <c r="R921" s="2" t="str">
        <f t="shared" si="184"/>
        <v/>
      </c>
    </row>
    <row r="922" spans="1:18">
      <c r="A922" s="6">
        <v>920</v>
      </c>
      <c r="B922" s="16" t="s">
        <v>1946</v>
      </c>
      <c r="C922" s="7" t="b">
        <f t="shared" si="173"/>
        <v>0</v>
      </c>
      <c r="D922" s="17" t="s">
        <v>1947</v>
      </c>
      <c r="E922" s="17" t="s">
        <v>1947</v>
      </c>
      <c r="F922" s="17" t="s">
        <v>1947</v>
      </c>
      <c r="G922" s="2" t="s">
        <v>33</v>
      </c>
      <c r="H922" s="2" t="str">
        <f t="shared" si="177"/>
        <v>D : PRODUCTION ET DISTRIBUTION D'ÉLECTRICITÉ, DE GAZ, DE VAPEUR ET D'AIR CONDITIONNÉ</v>
      </c>
      <c r="I922" s="2" t="str">
        <f t="shared" si="178"/>
        <v>35 : Production et distribution d'électricité, de gaz, de vapeur et d'air conditionné</v>
      </c>
      <c r="J922" s="2" t="str">
        <f t="shared" si="179"/>
        <v>35.2 : Production et distribution de combustibles gazeux</v>
      </c>
      <c r="K922" s="2" t="str">
        <f t="shared" si="174"/>
        <v/>
      </c>
      <c r="L922" s="2" t="str">
        <f t="shared" si="175"/>
        <v/>
      </c>
      <c r="M922" s="2" t="str">
        <f t="shared" si="176"/>
        <v/>
      </c>
      <c r="N922" s="2" t="str">
        <f t="shared" si="180"/>
        <v>35.21 : Production de combustibles gazeux</v>
      </c>
      <c r="O922" s="43" t="str">
        <f t="shared" si="181"/>
        <v/>
      </c>
      <c r="P922" s="2" t="str">
        <f t="shared" si="182"/>
        <v/>
      </c>
      <c r="Q922" s="2" t="str">
        <f t="shared" si="183"/>
        <v/>
      </c>
      <c r="R922" s="2" t="str">
        <f t="shared" si="184"/>
        <v/>
      </c>
    </row>
    <row r="923" spans="1:18">
      <c r="A923" s="6">
        <v>921</v>
      </c>
      <c r="B923" s="7" t="s">
        <v>1948</v>
      </c>
      <c r="C923" s="7" t="b">
        <f t="shared" si="173"/>
        <v>1</v>
      </c>
      <c r="D923" s="8" t="s">
        <v>1947</v>
      </c>
      <c r="E923" s="8" t="s">
        <v>1947</v>
      </c>
      <c r="F923" s="8" t="s">
        <v>1947</v>
      </c>
      <c r="G923" s="2" t="s">
        <v>1949</v>
      </c>
      <c r="H923" s="2" t="str">
        <f t="shared" si="177"/>
        <v>D : PRODUCTION ET DISTRIBUTION D'ÉLECTRICITÉ, DE GAZ, DE VAPEUR ET D'AIR CONDITIONNÉ</v>
      </c>
      <c r="I923" s="2" t="str">
        <f t="shared" si="178"/>
        <v>35 : Production et distribution d'électricité, de gaz, de vapeur et d'air conditionné</v>
      </c>
      <c r="J923" s="2" t="str">
        <f t="shared" si="179"/>
        <v>35.2 : Production et distribution de combustibles gazeux</v>
      </c>
      <c r="K923" s="2" t="str">
        <f t="shared" si="174"/>
        <v/>
      </c>
      <c r="L923" s="2" t="str">
        <f t="shared" si="175"/>
        <v/>
      </c>
      <c r="M923" s="2" t="str">
        <f t="shared" si="176"/>
        <v/>
      </c>
      <c r="N923" s="2" t="str">
        <f t="shared" si="180"/>
        <v>35.21 : Production de combustibles gazeux</v>
      </c>
      <c r="O923" s="43" t="str">
        <f t="shared" si="181"/>
        <v>35.21Z</v>
      </c>
      <c r="P923" s="2" t="str">
        <f t="shared" si="182"/>
        <v>Production de combustibles gazeux</v>
      </c>
      <c r="Q923" s="2" t="str">
        <f t="shared" si="183"/>
        <v>Production de combustibles gazeux</v>
      </c>
      <c r="R923" s="2" t="str">
        <f t="shared" si="184"/>
        <v>Production de combustibles gazeux</v>
      </c>
    </row>
    <row r="924" spans="1:18">
      <c r="A924" s="6">
        <v>922</v>
      </c>
      <c r="B924" s="16" t="s">
        <v>1950</v>
      </c>
      <c r="C924" s="7" t="b">
        <f t="shared" si="173"/>
        <v>0</v>
      </c>
      <c r="D924" s="18" t="s">
        <v>1951</v>
      </c>
      <c r="E924" s="18" t="s">
        <v>1951</v>
      </c>
      <c r="F924" s="18" t="s">
        <v>1952</v>
      </c>
      <c r="G924" s="2" t="s">
        <v>33</v>
      </c>
      <c r="H924" s="2" t="str">
        <f t="shared" si="177"/>
        <v>D : PRODUCTION ET DISTRIBUTION D'ÉLECTRICITÉ, DE GAZ, DE VAPEUR ET D'AIR CONDITIONNÉ</v>
      </c>
      <c r="I924" s="2" t="str">
        <f t="shared" si="178"/>
        <v>35 : Production et distribution d'électricité, de gaz, de vapeur et d'air conditionné</v>
      </c>
      <c r="J924" s="2" t="str">
        <f t="shared" si="179"/>
        <v>35.2 : Production et distribution de combustibles gazeux</v>
      </c>
      <c r="K924" s="2" t="str">
        <f t="shared" si="174"/>
        <v/>
      </c>
      <c r="L924" s="2" t="str">
        <f t="shared" si="175"/>
        <v/>
      </c>
      <c r="M924" s="2" t="str">
        <f t="shared" si="176"/>
        <v/>
      </c>
      <c r="N924" s="2" t="str">
        <f t="shared" si="180"/>
        <v>35.22 : Distribution de combustibles gazeux par conduites</v>
      </c>
      <c r="O924" s="43" t="str">
        <f t="shared" si="181"/>
        <v/>
      </c>
      <c r="P924" s="2" t="str">
        <f t="shared" si="182"/>
        <v/>
      </c>
      <c r="Q924" s="2" t="str">
        <f t="shared" si="183"/>
        <v/>
      </c>
      <c r="R924" s="2" t="str">
        <f t="shared" si="184"/>
        <v/>
      </c>
    </row>
    <row r="925" spans="1:18">
      <c r="A925" s="6">
        <v>923</v>
      </c>
      <c r="B925" s="7" t="s">
        <v>1953</v>
      </c>
      <c r="C925" s="7" t="b">
        <f t="shared" si="173"/>
        <v>1</v>
      </c>
      <c r="D925" s="8" t="s">
        <v>1951</v>
      </c>
      <c r="E925" s="8" t="s">
        <v>1951</v>
      </c>
      <c r="F925" s="8" t="s">
        <v>1952</v>
      </c>
      <c r="G925" s="2" t="s">
        <v>1954</v>
      </c>
      <c r="H925" s="2" t="str">
        <f t="shared" si="177"/>
        <v>D : PRODUCTION ET DISTRIBUTION D'ÉLECTRICITÉ, DE GAZ, DE VAPEUR ET D'AIR CONDITIONNÉ</v>
      </c>
      <c r="I925" s="2" t="str">
        <f t="shared" si="178"/>
        <v>35 : Production et distribution d'électricité, de gaz, de vapeur et d'air conditionné</v>
      </c>
      <c r="J925" s="2" t="str">
        <f t="shared" si="179"/>
        <v>35.2 : Production et distribution de combustibles gazeux</v>
      </c>
      <c r="K925" s="2" t="str">
        <f t="shared" si="174"/>
        <v/>
      </c>
      <c r="L925" s="2" t="str">
        <f t="shared" si="175"/>
        <v/>
      </c>
      <c r="M925" s="2" t="str">
        <f t="shared" si="176"/>
        <v/>
      </c>
      <c r="N925" s="2" t="str">
        <f t="shared" si="180"/>
        <v>35.22 : Distribution de combustibles gazeux par conduites</v>
      </c>
      <c r="O925" s="43" t="str">
        <f t="shared" si="181"/>
        <v>35.22Z</v>
      </c>
      <c r="P925" s="2" t="str">
        <f t="shared" si="182"/>
        <v>Distribution de combustibles gazeux par conduites</v>
      </c>
      <c r="Q925" s="2" t="str">
        <f t="shared" si="183"/>
        <v>Distribution de combustibles gazeux par conduites</v>
      </c>
      <c r="R925" s="2" t="str">
        <f t="shared" si="184"/>
        <v>Distrib. combustible gazeux pr conduites</v>
      </c>
    </row>
    <row r="926" spans="1:18">
      <c r="A926" s="6">
        <v>924</v>
      </c>
      <c r="B926" s="16" t="s">
        <v>1955</v>
      </c>
      <c r="C926" s="7" t="b">
        <f t="shared" si="173"/>
        <v>0</v>
      </c>
      <c r="D926" s="18" t="s">
        <v>1956</v>
      </c>
      <c r="E926" s="18" t="s">
        <v>1956</v>
      </c>
      <c r="F926" s="18" t="s">
        <v>1957</v>
      </c>
      <c r="G926" s="2" t="s">
        <v>33</v>
      </c>
      <c r="H926" s="2" t="str">
        <f t="shared" si="177"/>
        <v>D : PRODUCTION ET DISTRIBUTION D'ÉLECTRICITÉ, DE GAZ, DE VAPEUR ET D'AIR CONDITIONNÉ</v>
      </c>
      <c r="I926" s="2" t="str">
        <f t="shared" si="178"/>
        <v>35 : Production et distribution d'électricité, de gaz, de vapeur et d'air conditionné</v>
      </c>
      <c r="J926" s="2" t="str">
        <f t="shared" si="179"/>
        <v>35.2 : Production et distribution de combustibles gazeux</v>
      </c>
      <c r="K926" s="2" t="str">
        <f t="shared" si="174"/>
        <v/>
      </c>
      <c r="L926" s="2" t="str">
        <f t="shared" si="175"/>
        <v/>
      </c>
      <c r="M926" s="2" t="str">
        <f t="shared" si="176"/>
        <v/>
      </c>
      <c r="N926" s="2" t="str">
        <f t="shared" si="180"/>
        <v>35.23 : Commerce de combustibles gazeux par conduites</v>
      </c>
      <c r="O926" s="43" t="str">
        <f t="shared" si="181"/>
        <v/>
      </c>
      <c r="P926" s="2" t="str">
        <f t="shared" si="182"/>
        <v/>
      </c>
      <c r="Q926" s="2" t="str">
        <f t="shared" si="183"/>
        <v/>
      </c>
      <c r="R926" s="2" t="str">
        <f t="shared" si="184"/>
        <v/>
      </c>
    </row>
    <row r="927" spans="1:18">
      <c r="A927" s="6">
        <v>925</v>
      </c>
      <c r="B927" s="7" t="s">
        <v>1958</v>
      </c>
      <c r="C927" s="7" t="b">
        <f t="shared" si="173"/>
        <v>1</v>
      </c>
      <c r="D927" s="8" t="s">
        <v>1956</v>
      </c>
      <c r="E927" s="8" t="s">
        <v>1956</v>
      </c>
      <c r="F927" s="8" t="s">
        <v>1957</v>
      </c>
      <c r="G927" s="2" t="s">
        <v>1959</v>
      </c>
      <c r="H927" s="2" t="str">
        <f t="shared" si="177"/>
        <v>D : PRODUCTION ET DISTRIBUTION D'ÉLECTRICITÉ, DE GAZ, DE VAPEUR ET D'AIR CONDITIONNÉ</v>
      </c>
      <c r="I927" s="2" t="str">
        <f t="shared" si="178"/>
        <v>35 : Production et distribution d'électricité, de gaz, de vapeur et d'air conditionné</v>
      </c>
      <c r="J927" s="2" t="str">
        <f t="shared" si="179"/>
        <v>35.2 : Production et distribution de combustibles gazeux</v>
      </c>
      <c r="K927" s="2" t="str">
        <f t="shared" si="174"/>
        <v/>
      </c>
      <c r="L927" s="2" t="str">
        <f t="shared" si="175"/>
        <v/>
      </c>
      <c r="M927" s="2" t="str">
        <f t="shared" si="176"/>
        <v/>
      </c>
      <c r="N927" s="2" t="str">
        <f t="shared" si="180"/>
        <v>35.23 : Commerce de combustibles gazeux par conduites</v>
      </c>
      <c r="O927" s="43" t="str">
        <f t="shared" si="181"/>
        <v>35.23Z</v>
      </c>
      <c r="P927" s="2" t="str">
        <f t="shared" si="182"/>
        <v>Commerce de combustibles gazeux par conduites</v>
      </c>
      <c r="Q927" s="2" t="str">
        <f t="shared" si="183"/>
        <v>Commerce de combustibles gazeux par conduites</v>
      </c>
      <c r="R927" s="2" t="str">
        <f t="shared" si="184"/>
        <v>Commerce combustible gazeux par conduite</v>
      </c>
    </row>
    <row r="928" spans="1:18">
      <c r="A928" s="6">
        <v>926</v>
      </c>
      <c r="B928" s="12"/>
      <c r="C928" s="7" t="b">
        <f t="shared" si="173"/>
        <v>0</v>
      </c>
      <c r="D928" s="13"/>
      <c r="E928" s="13"/>
      <c r="F928" s="13"/>
      <c r="G928" s="2" t="s">
        <v>25</v>
      </c>
      <c r="H928" s="2" t="str">
        <f t="shared" si="177"/>
        <v>D : PRODUCTION ET DISTRIBUTION D'ÉLECTRICITÉ, DE GAZ, DE VAPEUR ET D'AIR CONDITIONNÉ</v>
      </c>
      <c r="I928" s="2" t="str">
        <f t="shared" si="178"/>
        <v>35 : Production et distribution d'électricité, de gaz, de vapeur et d'air conditionné</v>
      </c>
      <c r="J928" s="2" t="str">
        <f t="shared" si="179"/>
        <v>35.2 : Production et distribution de combustibles gazeux</v>
      </c>
      <c r="K928" s="2" t="str">
        <f t="shared" si="174"/>
        <v/>
      </c>
      <c r="L928" s="2" t="str">
        <f t="shared" si="175"/>
        <v/>
      </c>
      <c r="M928" s="2" t="str">
        <f t="shared" si="176"/>
        <v xml:space="preserve"> . . . . . . . . . . . . . . . . . . . . . . . . . . . . . . . . . . . . . . . . . . . . . . . . . . . . . . . . . . . . . . . . . . . . . . . . . .</v>
      </c>
      <c r="N928" s="2" t="str">
        <f t="shared" si="180"/>
        <v>35.23 : Commerce de combustibles gazeux par conduites</v>
      </c>
      <c r="O928" s="43" t="str">
        <f t="shared" si="181"/>
        <v/>
      </c>
      <c r="P928" s="2" t="str">
        <f t="shared" si="182"/>
        <v/>
      </c>
      <c r="Q928" s="2" t="str">
        <f t="shared" si="183"/>
        <v/>
      </c>
      <c r="R928" s="2" t="str">
        <f t="shared" si="184"/>
        <v/>
      </c>
    </row>
    <row r="929" spans="1:18">
      <c r="A929" s="6">
        <v>927</v>
      </c>
      <c r="B929" s="10" t="s">
        <v>1960</v>
      </c>
      <c r="C929" s="7" t="b">
        <f t="shared" si="173"/>
        <v>0</v>
      </c>
      <c r="D929" s="11" t="s">
        <v>1961</v>
      </c>
      <c r="E929" s="11" t="s">
        <v>1961</v>
      </c>
      <c r="F929" s="11" t="s">
        <v>1962</v>
      </c>
      <c r="G929" s="2" t="s">
        <v>1963</v>
      </c>
      <c r="H929" s="2" t="str">
        <f t="shared" si="177"/>
        <v>D : PRODUCTION ET DISTRIBUTION D'ÉLECTRICITÉ, DE GAZ, DE VAPEUR ET D'AIR CONDITIONNÉ</v>
      </c>
      <c r="I929" s="2" t="str">
        <f t="shared" si="178"/>
        <v>35 : Production et distribution d'électricité, de gaz, de vapeur et d'air conditionné</v>
      </c>
      <c r="J929" s="2" t="str">
        <f t="shared" si="179"/>
        <v>35.3 : Production et distribution de vapeur et d'air conditionné</v>
      </c>
      <c r="K929" s="2" t="str">
        <f t="shared" si="174"/>
        <v/>
      </c>
      <c r="L929" s="2" t="str">
        <f t="shared" si="175"/>
        <v/>
      </c>
      <c r="M929" s="2" t="str">
        <f t="shared" si="176"/>
        <v/>
      </c>
      <c r="N929" s="2" t="str">
        <f t="shared" si="180"/>
        <v>35.23 : Commerce de combustibles gazeux par conduites</v>
      </c>
      <c r="O929" s="43" t="str">
        <f t="shared" si="181"/>
        <v/>
      </c>
      <c r="P929" s="2" t="str">
        <f t="shared" si="182"/>
        <v/>
      </c>
      <c r="Q929" s="2" t="str">
        <f t="shared" si="183"/>
        <v/>
      </c>
      <c r="R929" s="2" t="str">
        <f t="shared" si="184"/>
        <v/>
      </c>
    </row>
    <row r="930" spans="1:18">
      <c r="A930" s="6">
        <v>928</v>
      </c>
      <c r="B930" s="16" t="s">
        <v>1964</v>
      </c>
      <c r="C930" s="7" t="b">
        <f t="shared" si="173"/>
        <v>0</v>
      </c>
      <c r="D930" s="17" t="s">
        <v>1965</v>
      </c>
      <c r="E930" s="17" t="s">
        <v>1961</v>
      </c>
      <c r="F930" s="17" t="s">
        <v>1962</v>
      </c>
      <c r="G930" s="2" t="s">
        <v>33</v>
      </c>
      <c r="H930" s="2" t="str">
        <f t="shared" si="177"/>
        <v>D : PRODUCTION ET DISTRIBUTION D'ÉLECTRICITÉ, DE GAZ, DE VAPEUR ET D'AIR CONDITIONNÉ</v>
      </c>
      <c r="I930" s="2" t="str">
        <f t="shared" si="178"/>
        <v>35 : Production et distribution d'électricité, de gaz, de vapeur et d'air conditionné</v>
      </c>
      <c r="J930" s="2" t="str">
        <f t="shared" si="179"/>
        <v>35.3 : Production et distribution de vapeur et d'air conditionné</v>
      </c>
      <c r="K930" s="2" t="str">
        <f t="shared" si="174"/>
        <v/>
      </c>
      <c r="L930" s="2" t="str">
        <f t="shared" si="175"/>
        <v/>
      </c>
      <c r="M930" s="2" t="str">
        <f t="shared" si="176"/>
        <v/>
      </c>
      <c r="N930" s="2" t="str">
        <f t="shared" si="180"/>
        <v xml:space="preserve">35.30 : Production et distribution de vapeur et d'air conditionné </v>
      </c>
      <c r="O930" s="43" t="str">
        <f t="shared" si="181"/>
        <v/>
      </c>
      <c r="P930" s="2" t="str">
        <f t="shared" si="182"/>
        <v/>
      </c>
      <c r="Q930" s="2" t="str">
        <f t="shared" si="183"/>
        <v/>
      </c>
      <c r="R930" s="2" t="str">
        <f t="shared" si="184"/>
        <v/>
      </c>
    </row>
    <row r="931" spans="1:18">
      <c r="A931" s="6">
        <v>929</v>
      </c>
      <c r="B931" s="7" t="s">
        <v>1966</v>
      </c>
      <c r="C931" s="7" t="b">
        <f t="shared" si="173"/>
        <v>1</v>
      </c>
      <c r="D931" s="8" t="s">
        <v>1965</v>
      </c>
      <c r="E931" s="8" t="s">
        <v>1961</v>
      </c>
      <c r="F931" s="8" t="s">
        <v>1962</v>
      </c>
      <c r="G931" s="2" t="s">
        <v>1967</v>
      </c>
      <c r="H931" s="2" t="str">
        <f t="shared" si="177"/>
        <v>D : PRODUCTION ET DISTRIBUTION D'ÉLECTRICITÉ, DE GAZ, DE VAPEUR ET D'AIR CONDITIONNÉ</v>
      </c>
      <c r="I931" s="2" t="str">
        <f t="shared" si="178"/>
        <v>35 : Production et distribution d'électricité, de gaz, de vapeur et d'air conditionné</v>
      </c>
      <c r="J931" s="2" t="str">
        <f t="shared" si="179"/>
        <v>35.3 : Production et distribution de vapeur et d'air conditionné</v>
      </c>
      <c r="K931" s="2" t="str">
        <f t="shared" si="174"/>
        <v/>
      </c>
      <c r="L931" s="2" t="str">
        <f t="shared" si="175"/>
        <v/>
      </c>
      <c r="M931" s="2" t="str">
        <f t="shared" si="176"/>
        <v/>
      </c>
      <c r="N931" s="2" t="str">
        <f t="shared" si="180"/>
        <v xml:space="preserve">35.30 : Production et distribution de vapeur et d'air conditionné </v>
      </c>
      <c r="O931" s="43" t="str">
        <f t="shared" si="181"/>
        <v>35.30Z</v>
      </c>
      <c r="P931" s="2" t="str">
        <f t="shared" si="182"/>
        <v xml:space="preserve">Production et distribution de vapeur et d'air conditionné </v>
      </c>
      <c r="Q931" s="2" t="str">
        <f t="shared" si="183"/>
        <v>Production et distribution de vapeur et d'air conditionné</v>
      </c>
      <c r="R931" s="2" t="str">
        <f t="shared" si="184"/>
        <v>Prod. &amp; distrib. vapeur et air condit.</v>
      </c>
    </row>
    <row r="932" spans="1:18">
      <c r="A932" s="6">
        <v>930</v>
      </c>
      <c r="B932" s="7"/>
      <c r="C932" s="7" t="b">
        <f t="shared" si="173"/>
        <v>0</v>
      </c>
      <c r="D932" s="8"/>
      <c r="E932" s="8"/>
      <c r="F932" s="8"/>
      <c r="G932" s="2" t="s">
        <v>16</v>
      </c>
      <c r="H932" s="2" t="str">
        <f t="shared" si="177"/>
        <v>D : PRODUCTION ET DISTRIBUTION D'ÉLECTRICITÉ, DE GAZ, DE VAPEUR ET D'AIR CONDITIONNÉ</v>
      </c>
      <c r="I932" s="2" t="str">
        <f t="shared" si="178"/>
        <v>35 : Production et distribution d'électricité, de gaz, de vapeur et d'air conditionné</v>
      </c>
      <c r="J932" s="2" t="str">
        <f t="shared" si="179"/>
        <v>35.3 : Production et distribution de vapeur et d'air conditionné</v>
      </c>
      <c r="K932" s="2" t="str">
        <f t="shared" si="174"/>
        <v>============================================================================</v>
      </c>
      <c r="L932" s="2" t="str">
        <f t="shared" si="175"/>
        <v/>
      </c>
      <c r="M932" s="2" t="str">
        <f t="shared" si="176"/>
        <v/>
      </c>
      <c r="N932" s="2" t="str">
        <f t="shared" si="180"/>
        <v xml:space="preserve">35.30 : Production et distribution de vapeur et d'air conditionné </v>
      </c>
      <c r="O932" s="43" t="str">
        <f t="shared" si="181"/>
        <v/>
      </c>
      <c r="P932" s="2" t="str">
        <f t="shared" si="182"/>
        <v/>
      </c>
      <c r="Q932" s="2" t="str">
        <f t="shared" si="183"/>
        <v/>
      </c>
      <c r="R932" s="2" t="str">
        <f t="shared" si="184"/>
        <v/>
      </c>
    </row>
    <row r="933" spans="1:18" ht="24.95">
      <c r="A933" s="9">
        <v>931</v>
      </c>
      <c r="B933" s="10" t="s">
        <v>1968</v>
      </c>
      <c r="C933" s="7" t="b">
        <f t="shared" si="173"/>
        <v>0</v>
      </c>
      <c r="D933" s="11" t="s">
        <v>1969</v>
      </c>
      <c r="E933" s="11" t="s">
        <v>1970</v>
      </c>
      <c r="F933" s="11" t="s">
        <v>1971</v>
      </c>
      <c r="G933" s="2" t="s">
        <v>1972</v>
      </c>
      <c r="H933" s="2" t="str">
        <f t="shared" si="177"/>
        <v>E : PRODUCTION ET DISTRIBUTION D'EAU ; ASSAINISSEMENT, GESTION DES DÉCHETS ET DÉPOLLUTION</v>
      </c>
      <c r="I933" s="2" t="str">
        <f t="shared" si="178"/>
        <v>35 : Production et distribution d'électricité, de gaz, de vapeur et d'air conditionné</v>
      </c>
      <c r="J933" s="2" t="str">
        <f t="shared" si="179"/>
        <v>35.3 : Production et distribution de vapeur et d'air conditionné</v>
      </c>
      <c r="K933" s="2" t="str">
        <f t="shared" si="174"/>
        <v/>
      </c>
      <c r="L933" s="2" t="str">
        <f t="shared" si="175"/>
        <v/>
      </c>
      <c r="M933" s="2" t="str">
        <f t="shared" si="176"/>
        <v/>
      </c>
      <c r="N933" s="2" t="str">
        <f t="shared" si="180"/>
        <v xml:space="preserve">35.30 : Production et distribution de vapeur et d'air conditionné </v>
      </c>
      <c r="O933" s="43" t="str">
        <f t="shared" si="181"/>
        <v/>
      </c>
      <c r="P933" s="2" t="str">
        <f t="shared" si="182"/>
        <v/>
      </c>
      <c r="Q933" s="2" t="str">
        <f t="shared" si="183"/>
        <v/>
      </c>
      <c r="R933" s="2" t="str">
        <f t="shared" si="184"/>
        <v/>
      </c>
    </row>
    <row r="934" spans="1:18">
      <c r="A934" s="6">
        <v>932</v>
      </c>
      <c r="B934" s="12"/>
      <c r="C934" s="7" t="b">
        <f t="shared" si="173"/>
        <v>0</v>
      </c>
      <c r="D934" s="13"/>
      <c r="E934" s="13"/>
      <c r="F934" s="13"/>
      <c r="G934" s="2" t="s">
        <v>20</v>
      </c>
      <c r="H934" s="2" t="str">
        <f t="shared" si="177"/>
        <v>E : PRODUCTION ET DISTRIBUTION D'EAU ; ASSAINISSEMENT, GESTION DES DÉCHETS ET DÉPOLLUTION</v>
      </c>
      <c r="I934" s="2" t="str">
        <f t="shared" si="178"/>
        <v>35 : Production et distribution d'électricité, de gaz, de vapeur et d'air conditionné</v>
      </c>
      <c r="J934" s="2" t="str">
        <f t="shared" si="179"/>
        <v>35.3 : Production et distribution de vapeur et d'air conditionné</v>
      </c>
      <c r="K934" s="2" t="str">
        <f t="shared" si="174"/>
        <v/>
      </c>
      <c r="L934" s="2" t="str">
        <f t="shared" si="175"/>
        <v xml:space="preserve"> - - - - - - - - - - - - - - - - - - - - - - - - - - - - - - - - - - - - - - - - - - - - - - - - - - - - - - - - - - - - - - - - - - - - - - - - - -</v>
      </c>
      <c r="M934" s="2" t="str">
        <f t="shared" si="176"/>
        <v/>
      </c>
      <c r="N934" s="2" t="str">
        <f t="shared" si="180"/>
        <v xml:space="preserve">35.30 : Production et distribution de vapeur et d'air conditionné </v>
      </c>
      <c r="O934" s="43" t="str">
        <f t="shared" si="181"/>
        <v/>
      </c>
      <c r="P934" s="2" t="str">
        <f t="shared" si="182"/>
        <v/>
      </c>
      <c r="Q934" s="2" t="str">
        <f t="shared" si="183"/>
        <v/>
      </c>
      <c r="R934" s="2" t="str">
        <f t="shared" si="184"/>
        <v/>
      </c>
    </row>
    <row r="935" spans="1:18" ht="14.1">
      <c r="A935" s="6">
        <v>933</v>
      </c>
      <c r="B935" s="14" t="s">
        <v>1973</v>
      </c>
      <c r="C935" s="7" t="b">
        <f t="shared" si="173"/>
        <v>0</v>
      </c>
      <c r="D935" s="15" t="s">
        <v>1974</v>
      </c>
      <c r="E935" s="15" t="s">
        <v>1975</v>
      </c>
      <c r="F935" s="15" t="s">
        <v>1976</v>
      </c>
      <c r="G935" s="2" t="s">
        <v>1977</v>
      </c>
      <c r="H935" s="2" t="str">
        <f t="shared" si="177"/>
        <v>E : PRODUCTION ET DISTRIBUTION D'EAU ; ASSAINISSEMENT, GESTION DES DÉCHETS ET DÉPOLLUTION</v>
      </c>
      <c r="I935" s="2" t="str">
        <f t="shared" si="178"/>
        <v xml:space="preserve">36 : Captage, traitement et distribution d'eau </v>
      </c>
      <c r="J935" s="2" t="str">
        <f t="shared" si="179"/>
        <v>35.3 : Production et distribution de vapeur et d'air conditionné</v>
      </c>
      <c r="K935" s="2" t="str">
        <f t="shared" si="174"/>
        <v/>
      </c>
      <c r="L935" s="2" t="str">
        <f t="shared" si="175"/>
        <v/>
      </c>
      <c r="M935" s="2" t="str">
        <f t="shared" si="176"/>
        <v/>
      </c>
      <c r="N935" s="2" t="str">
        <f t="shared" si="180"/>
        <v xml:space="preserve">35.30 : Production et distribution de vapeur et d'air conditionné </v>
      </c>
      <c r="O935" s="43" t="str">
        <f t="shared" si="181"/>
        <v/>
      </c>
      <c r="P935" s="2" t="str">
        <f t="shared" si="182"/>
        <v/>
      </c>
      <c r="Q935" s="2" t="str">
        <f t="shared" si="183"/>
        <v/>
      </c>
      <c r="R935" s="2" t="str">
        <f t="shared" si="184"/>
        <v/>
      </c>
    </row>
    <row r="936" spans="1:18">
      <c r="A936" s="6">
        <v>934</v>
      </c>
      <c r="B936" s="12"/>
      <c r="C936" s="7" t="b">
        <f t="shared" si="173"/>
        <v>0</v>
      </c>
      <c r="D936" s="13"/>
      <c r="E936" s="13"/>
      <c r="F936" s="13"/>
      <c r="G936" s="2" t="s">
        <v>25</v>
      </c>
      <c r="H936" s="2" t="str">
        <f t="shared" si="177"/>
        <v>E : PRODUCTION ET DISTRIBUTION D'EAU ; ASSAINISSEMENT, GESTION DES DÉCHETS ET DÉPOLLUTION</v>
      </c>
      <c r="I936" s="2" t="str">
        <f t="shared" si="178"/>
        <v xml:space="preserve">36 : Captage, traitement et distribution d'eau </v>
      </c>
      <c r="J936" s="2" t="str">
        <f t="shared" si="179"/>
        <v>35.3 : Production et distribution de vapeur et d'air conditionné</v>
      </c>
      <c r="K936" s="2" t="str">
        <f t="shared" si="174"/>
        <v/>
      </c>
      <c r="L936" s="2" t="str">
        <f t="shared" si="175"/>
        <v/>
      </c>
      <c r="M936" s="2" t="str">
        <f t="shared" si="176"/>
        <v xml:space="preserve"> . . . . . . . . . . . . . . . . . . . . . . . . . . . . . . . . . . . . . . . . . . . . . . . . . . . . . . . . . . . . . . . . . . . . . . . . . .</v>
      </c>
      <c r="N936" s="2" t="str">
        <f t="shared" si="180"/>
        <v xml:space="preserve">35.30 : Production et distribution de vapeur et d'air conditionné </v>
      </c>
      <c r="O936" s="43" t="str">
        <f t="shared" si="181"/>
        <v/>
      </c>
      <c r="P936" s="2" t="str">
        <f t="shared" si="182"/>
        <v/>
      </c>
      <c r="Q936" s="2" t="str">
        <f t="shared" si="183"/>
        <v/>
      </c>
      <c r="R936" s="2" t="str">
        <f t="shared" si="184"/>
        <v/>
      </c>
    </row>
    <row r="937" spans="1:18">
      <c r="A937" s="6">
        <v>935</v>
      </c>
      <c r="B937" s="10" t="s">
        <v>1978</v>
      </c>
      <c r="C937" s="7" t="b">
        <f t="shared" si="173"/>
        <v>0</v>
      </c>
      <c r="D937" s="11" t="s">
        <v>1975</v>
      </c>
      <c r="E937" s="11" t="s">
        <v>1975</v>
      </c>
      <c r="F937" s="11" t="s">
        <v>1976</v>
      </c>
      <c r="G937" s="2" t="s">
        <v>1979</v>
      </c>
      <c r="H937" s="2" t="str">
        <f t="shared" si="177"/>
        <v>E : PRODUCTION ET DISTRIBUTION D'EAU ; ASSAINISSEMENT, GESTION DES DÉCHETS ET DÉPOLLUTION</v>
      </c>
      <c r="I937" s="2" t="str">
        <f t="shared" si="178"/>
        <v xml:space="preserve">36 : Captage, traitement et distribution d'eau </v>
      </c>
      <c r="J937" s="2" t="str">
        <f t="shared" si="179"/>
        <v>36.0 : Captage, traitement et distribution d'eau</v>
      </c>
      <c r="K937" s="2" t="str">
        <f t="shared" si="174"/>
        <v/>
      </c>
      <c r="L937" s="2" t="str">
        <f t="shared" si="175"/>
        <v/>
      </c>
      <c r="M937" s="2" t="str">
        <f t="shared" si="176"/>
        <v/>
      </c>
      <c r="N937" s="2" t="str">
        <f t="shared" si="180"/>
        <v xml:space="preserve">35.30 : Production et distribution de vapeur et d'air conditionné </v>
      </c>
      <c r="O937" s="43" t="str">
        <f t="shared" si="181"/>
        <v/>
      </c>
      <c r="P937" s="2" t="str">
        <f t="shared" si="182"/>
        <v/>
      </c>
      <c r="Q937" s="2" t="str">
        <f t="shared" si="183"/>
        <v/>
      </c>
      <c r="R937" s="2" t="str">
        <f t="shared" si="184"/>
        <v/>
      </c>
    </row>
    <row r="938" spans="1:18">
      <c r="A938" s="6">
        <v>936</v>
      </c>
      <c r="B938" s="16" t="s">
        <v>1980</v>
      </c>
      <c r="C938" s="7" t="b">
        <f t="shared" si="173"/>
        <v>0</v>
      </c>
      <c r="D938" s="17" t="s">
        <v>1975</v>
      </c>
      <c r="E938" s="17" t="s">
        <v>1975</v>
      </c>
      <c r="F938" s="17" t="s">
        <v>1976</v>
      </c>
      <c r="G938" s="2" t="s">
        <v>33</v>
      </c>
      <c r="H938" s="2" t="str">
        <f t="shared" si="177"/>
        <v>E : PRODUCTION ET DISTRIBUTION D'EAU ; ASSAINISSEMENT, GESTION DES DÉCHETS ET DÉPOLLUTION</v>
      </c>
      <c r="I938" s="2" t="str">
        <f t="shared" si="178"/>
        <v xml:space="preserve">36 : Captage, traitement et distribution d'eau </v>
      </c>
      <c r="J938" s="2" t="str">
        <f t="shared" si="179"/>
        <v>36.0 : Captage, traitement et distribution d'eau</v>
      </c>
      <c r="K938" s="2" t="str">
        <f t="shared" si="174"/>
        <v/>
      </c>
      <c r="L938" s="2" t="str">
        <f t="shared" si="175"/>
        <v/>
      </c>
      <c r="M938" s="2" t="str">
        <f t="shared" si="176"/>
        <v/>
      </c>
      <c r="N938" s="2" t="str">
        <f t="shared" si="180"/>
        <v>36.00 : Captage, traitement et distribution d'eau</v>
      </c>
      <c r="O938" s="43" t="str">
        <f t="shared" si="181"/>
        <v/>
      </c>
      <c r="P938" s="2" t="str">
        <f t="shared" si="182"/>
        <v/>
      </c>
      <c r="Q938" s="2" t="str">
        <f t="shared" si="183"/>
        <v/>
      </c>
      <c r="R938" s="2" t="str">
        <f t="shared" si="184"/>
        <v/>
      </c>
    </row>
    <row r="939" spans="1:18">
      <c r="A939" s="6">
        <v>937</v>
      </c>
      <c r="B939" s="7" t="s">
        <v>1981</v>
      </c>
      <c r="C939" s="7" t="b">
        <f t="shared" si="173"/>
        <v>1</v>
      </c>
      <c r="D939" s="8" t="s">
        <v>1975</v>
      </c>
      <c r="E939" s="8" t="s">
        <v>1975</v>
      </c>
      <c r="F939" s="8" t="s">
        <v>1976</v>
      </c>
      <c r="G939" s="2" t="s">
        <v>1982</v>
      </c>
      <c r="H939" s="2" t="str">
        <f t="shared" si="177"/>
        <v>E : PRODUCTION ET DISTRIBUTION D'EAU ; ASSAINISSEMENT, GESTION DES DÉCHETS ET DÉPOLLUTION</v>
      </c>
      <c r="I939" s="2" t="str">
        <f t="shared" si="178"/>
        <v xml:space="preserve">36 : Captage, traitement et distribution d'eau </v>
      </c>
      <c r="J939" s="2" t="str">
        <f t="shared" si="179"/>
        <v>36.0 : Captage, traitement et distribution d'eau</v>
      </c>
      <c r="K939" s="2" t="str">
        <f t="shared" si="174"/>
        <v/>
      </c>
      <c r="L939" s="2" t="str">
        <f t="shared" si="175"/>
        <v/>
      </c>
      <c r="M939" s="2" t="str">
        <f t="shared" si="176"/>
        <v/>
      </c>
      <c r="N939" s="2" t="str">
        <f t="shared" si="180"/>
        <v>36.00 : Captage, traitement et distribution d'eau</v>
      </c>
      <c r="O939" s="43" t="str">
        <f t="shared" si="181"/>
        <v>36.00Z</v>
      </c>
      <c r="P939" s="2" t="str">
        <f t="shared" si="182"/>
        <v>Captage, traitement et distribution d'eau</v>
      </c>
      <c r="Q939" s="2" t="str">
        <f t="shared" si="183"/>
        <v>Captage, traitement et distribution d'eau</v>
      </c>
      <c r="R939" s="2" t="str">
        <f t="shared" si="184"/>
        <v>Captage, traitement &amp; distribution d'eau</v>
      </c>
    </row>
    <row r="940" spans="1:18">
      <c r="A940" s="6">
        <v>938</v>
      </c>
      <c r="B940" s="12"/>
      <c r="C940" s="7" t="b">
        <f t="shared" si="173"/>
        <v>0</v>
      </c>
      <c r="D940" s="13"/>
      <c r="E940" s="13"/>
      <c r="F940" s="13"/>
      <c r="G940" s="2" t="s">
        <v>20</v>
      </c>
      <c r="H940" s="2" t="str">
        <f t="shared" si="177"/>
        <v>E : PRODUCTION ET DISTRIBUTION D'EAU ; ASSAINISSEMENT, GESTION DES DÉCHETS ET DÉPOLLUTION</v>
      </c>
      <c r="I940" s="2" t="str">
        <f t="shared" si="178"/>
        <v xml:space="preserve">36 : Captage, traitement et distribution d'eau </v>
      </c>
      <c r="J940" s="2" t="str">
        <f t="shared" si="179"/>
        <v>36.0 : Captage, traitement et distribution d'eau</v>
      </c>
      <c r="K940" s="2" t="str">
        <f t="shared" si="174"/>
        <v/>
      </c>
      <c r="L940" s="2" t="str">
        <f t="shared" si="175"/>
        <v xml:space="preserve"> - - - - - - - - - - - - - - - - - - - - - - - - - - - - - - - - - - - - - - - - - - - - - - - - - - - - - - - - - - - - - - - - - - - - - - - - - -</v>
      </c>
      <c r="M940" s="2" t="str">
        <f t="shared" si="176"/>
        <v/>
      </c>
      <c r="N940" s="2" t="str">
        <f t="shared" si="180"/>
        <v>36.00 : Captage, traitement et distribution d'eau</v>
      </c>
      <c r="O940" s="43" t="str">
        <f t="shared" si="181"/>
        <v/>
      </c>
      <c r="P940" s="2" t="str">
        <f t="shared" si="182"/>
        <v/>
      </c>
      <c r="Q940" s="2" t="str">
        <f t="shared" si="183"/>
        <v/>
      </c>
      <c r="R940" s="2" t="str">
        <f t="shared" si="184"/>
        <v/>
      </c>
    </row>
    <row r="941" spans="1:18" ht="14.1">
      <c r="A941" s="6">
        <v>939</v>
      </c>
      <c r="B941" s="14" t="s">
        <v>1983</v>
      </c>
      <c r="C941" s="7" t="b">
        <f t="shared" si="173"/>
        <v>0</v>
      </c>
      <c r="D941" s="15" t="s">
        <v>1984</v>
      </c>
      <c r="E941" s="15" t="s">
        <v>1984</v>
      </c>
      <c r="F941" s="15" t="s">
        <v>1984</v>
      </c>
      <c r="G941" s="2" t="s">
        <v>1985</v>
      </c>
      <c r="H941" s="2" t="str">
        <f t="shared" si="177"/>
        <v>E : PRODUCTION ET DISTRIBUTION D'EAU ; ASSAINISSEMENT, GESTION DES DÉCHETS ET DÉPOLLUTION</v>
      </c>
      <c r="I941" s="2" t="str">
        <f t="shared" si="178"/>
        <v>37 : Collecte et traitement des eaux usées</v>
      </c>
      <c r="J941" s="2" t="str">
        <f t="shared" si="179"/>
        <v>36.0 : Captage, traitement et distribution d'eau</v>
      </c>
      <c r="K941" s="2" t="str">
        <f t="shared" si="174"/>
        <v/>
      </c>
      <c r="L941" s="2" t="str">
        <f t="shared" si="175"/>
        <v/>
      </c>
      <c r="M941" s="2" t="str">
        <f t="shared" si="176"/>
        <v/>
      </c>
      <c r="N941" s="2" t="str">
        <f t="shared" si="180"/>
        <v>36.00 : Captage, traitement et distribution d'eau</v>
      </c>
      <c r="O941" s="43" t="str">
        <f t="shared" si="181"/>
        <v/>
      </c>
      <c r="P941" s="2" t="str">
        <f t="shared" si="182"/>
        <v/>
      </c>
      <c r="Q941" s="2" t="str">
        <f t="shared" si="183"/>
        <v/>
      </c>
      <c r="R941" s="2" t="str">
        <f t="shared" si="184"/>
        <v/>
      </c>
    </row>
    <row r="942" spans="1:18">
      <c r="A942" s="6">
        <v>940</v>
      </c>
      <c r="B942" s="12"/>
      <c r="C942" s="7" t="b">
        <f t="shared" si="173"/>
        <v>0</v>
      </c>
      <c r="D942" s="13"/>
      <c r="E942" s="13"/>
      <c r="F942" s="13"/>
      <c r="G942" s="2" t="s">
        <v>25</v>
      </c>
      <c r="H942" s="2" t="str">
        <f t="shared" si="177"/>
        <v>E : PRODUCTION ET DISTRIBUTION D'EAU ; ASSAINISSEMENT, GESTION DES DÉCHETS ET DÉPOLLUTION</v>
      </c>
      <c r="I942" s="2" t="str">
        <f t="shared" si="178"/>
        <v>37 : Collecte et traitement des eaux usées</v>
      </c>
      <c r="J942" s="2" t="str">
        <f t="shared" si="179"/>
        <v>36.0 : Captage, traitement et distribution d'eau</v>
      </c>
      <c r="K942" s="2" t="str">
        <f t="shared" si="174"/>
        <v/>
      </c>
      <c r="L942" s="2" t="str">
        <f t="shared" si="175"/>
        <v/>
      </c>
      <c r="M942" s="2" t="str">
        <f t="shared" si="176"/>
        <v xml:space="preserve"> . . . . . . . . . . . . . . . . . . . . . . . . . . . . . . . . . . . . . . . . . . . . . . . . . . . . . . . . . . . . . . . . . . . . . . . . . .</v>
      </c>
      <c r="N942" s="2" t="str">
        <f t="shared" si="180"/>
        <v>36.00 : Captage, traitement et distribution d'eau</v>
      </c>
      <c r="O942" s="43" t="str">
        <f t="shared" si="181"/>
        <v/>
      </c>
      <c r="P942" s="2" t="str">
        <f t="shared" si="182"/>
        <v/>
      </c>
      <c r="Q942" s="2" t="str">
        <f t="shared" si="183"/>
        <v/>
      </c>
      <c r="R942" s="2" t="str">
        <f t="shared" si="184"/>
        <v/>
      </c>
    </row>
    <row r="943" spans="1:18">
      <c r="A943" s="6">
        <v>941</v>
      </c>
      <c r="B943" s="10" t="s">
        <v>1986</v>
      </c>
      <c r="C943" s="7" t="b">
        <f t="shared" si="173"/>
        <v>0</v>
      </c>
      <c r="D943" s="11" t="s">
        <v>1984</v>
      </c>
      <c r="E943" s="11" t="s">
        <v>1984</v>
      </c>
      <c r="F943" s="11" t="s">
        <v>1984</v>
      </c>
      <c r="G943" s="2" t="s">
        <v>1987</v>
      </c>
      <c r="H943" s="2" t="str">
        <f t="shared" si="177"/>
        <v>E : PRODUCTION ET DISTRIBUTION D'EAU ; ASSAINISSEMENT, GESTION DES DÉCHETS ET DÉPOLLUTION</v>
      </c>
      <c r="I943" s="2" t="str">
        <f t="shared" si="178"/>
        <v>37 : Collecte et traitement des eaux usées</v>
      </c>
      <c r="J943" s="2" t="str">
        <f t="shared" si="179"/>
        <v>37.0 : Collecte et traitement des eaux usées</v>
      </c>
      <c r="K943" s="2" t="str">
        <f t="shared" si="174"/>
        <v/>
      </c>
      <c r="L943" s="2" t="str">
        <f t="shared" si="175"/>
        <v/>
      </c>
      <c r="M943" s="2" t="str">
        <f t="shared" si="176"/>
        <v/>
      </c>
      <c r="N943" s="2" t="str">
        <f t="shared" si="180"/>
        <v>36.00 : Captage, traitement et distribution d'eau</v>
      </c>
      <c r="O943" s="43" t="str">
        <f t="shared" si="181"/>
        <v/>
      </c>
      <c r="P943" s="2" t="str">
        <f t="shared" si="182"/>
        <v/>
      </c>
      <c r="Q943" s="2" t="str">
        <f t="shared" si="183"/>
        <v/>
      </c>
      <c r="R943" s="2" t="str">
        <f t="shared" si="184"/>
        <v/>
      </c>
    </row>
    <row r="944" spans="1:18">
      <c r="A944" s="6">
        <v>942</v>
      </c>
      <c r="B944" s="16" t="s">
        <v>1988</v>
      </c>
      <c r="C944" s="7" t="b">
        <f t="shared" si="173"/>
        <v>0</v>
      </c>
      <c r="D944" s="20" t="s">
        <v>1984</v>
      </c>
      <c r="E944" s="20" t="s">
        <v>1984</v>
      </c>
      <c r="F944" s="20" t="s">
        <v>1984</v>
      </c>
      <c r="G944" s="2" t="s">
        <v>33</v>
      </c>
      <c r="H944" s="2" t="str">
        <f t="shared" si="177"/>
        <v>E : PRODUCTION ET DISTRIBUTION D'EAU ; ASSAINISSEMENT, GESTION DES DÉCHETS ET DÉPOLLUTION</v>
      </c>
      <c r="I944" s="2" t="str">
        <f t="shared" si="178"/>
        <v>37 : Collecte et traitement des eaux usées</v>
      </c>
      <c r="J944" s="2" t="str">
        <f t="shared" si="179"/>
        <v>37.0 : Collecte et traitement des eaux usées</v>
      </c>
      <c r="K944" s="2" t="str">
        <f t="shared" si="174"/>
        <v/>
      </c>
      <c r="L944" s="2" t="str">
        <f t="shared" si="175"/>
        <v/>
      </c>
      <c r="M944" s="2" t="str">
        <f t="shared" si="176"/>
        <v/>
      </c>
      <c r="N944" s="2" t="str">
        <f t="shared" si="180"/>
        <v>37.00 : Collecte et traitement des eaux usées</v>
      </c>
      <c r="O944" s="43" t="str">
        <f t="shared" si="181"/>
        <v/>
      </c>
      <c r="P944" s="2" t="str">
        <f t="shared" si="182"/>
        <v/>
      </c>
      <c r="Q944" s="2" t="str">
        <f t="shared" si="183"/>
        <v/>
      </c>
      <c r="R944" s="2" t="str">
        <f t="shared" si="184"/>
        <v/>
      </c>
    </row>
    <row r="945" spans="1:18">
      <c r="A945" s="6">
        <v>943</v>
      </c>
      <c r="B945" s="7" t="s">
        <v>1989</v>
      </c>
      <c r="C945" s="7" t="b">
        <f t="shared" si="173"/>
        <v>1</v>
      </c>
      <c r="D945" s="8" t="s">
        <v>1984</v>
      </c>
      <c r="E945" s="8" t="s">
        <v>1984</v>
      </c>
      <c r="F945" s="8" t="s">
        <v>1984</v>
      </c>
      <c r="G945" s="2" t="s">
        <v>1990</v>
      </c>
      <c r="H945" s="2" t="str">
        <f t="shared" si="177"/>
        <v>E : PRODUCTION ET DISTRIBUTION D'EAU ; ASSAINISSEMENT, GESTION DES DÉCHETS ET DÉPOLLUTION</v>
      </c>
      <c r="I945" s="2" t="str">
        <f t="shared" si="178"/>
        <v>37 : Collecte et traitement des eaux usées</v>
      </c>
      <c r="J945" s="2" t="str">
        <f t="shared" si="179"/>
        <v>37.0 : Collecte et traitement des eaux usées</v>
      </c>
      <c r="K945" s="2" t="str">
        <f t="shared" si="174"/>
        <v/>
      </c>
      <c r="L945" s="2" t="str">
        <f t="shared" si="175"/>
        <v/>
      </c>
      <c r="M945" s="2" t="str">
        <f t="shared" si="176"/>
        <v/>
      </c>
      <c r="N945" s="2" t="str">
        <f t="shared" si="180"/>
        <v>37.00 : Collecte et traitement des eaux usées</v>
      </c>
      <c r="O945" s="43" t="str">
        <f t="shared" si="181"/>
        <v>37.00Z</v>
      </c>
      <c r="P945" s="2" t="str">
        <f t="shared" si="182"/>
        <v>Collecte et traitement des eaux usées</v>
      </c>
      <c r="Q945" s="2" t="str">
        <f t="shared" si="183"/>
        <v>Collecte et traitement des eaux usées</v>
      </c>
      <c r="R945" s="2" t="str">
        <f t="shared" si="184"/>
        <v>Collecte et traitement des eaux usées</v>
      </c>
    </row>
    <row r="946" spans="1:18">
      <c r="A946" s="6">
        <v>944</v>
      </c>
      <c r="B946" s="12"/>
      <c r="C946" s="7" t="b">
        <f t="shared" si="173"/>
        <v>0</v>
      </c>
      <c r="D946" s="13"/>
      <c r="E946" s="13"/>
      <c r="F946" s="13"/>
      <c r="G946" s="2" t="s">
        <v>20</v>
      </c>
      <c r="H946" s="2" t="str">
        <f t="shared" si="177"/>
        <v>E : PRODUCTION ET DISTRIBUTION D'EAU ; ASSAINISSEMENT, GESTION DES DÉCHETS ET DÉPOLLUTION</v>
      </c>
      <c r="I946" s="2" t="str">
        <f t="shared" si="178"/>
        <v>37 : Collecte et traitement des eaux usées</v>
      </c>
      <c r="J946" s="2" t="str">
        <f t="shared" si="179"/>
        <v>37.0 : Collecte et traitement des eaux usées</v>
      </c>
      <c r="K946" s="2" t="str">
        <f t="shared" si="174"/>
        <v/>
      </c>
      <c r="L946" s="2" t="str">
        <f t="shared" si="175"/>
        <v xml:space="preserve"> - - - - - - - - - - - - - - - - - - - - - - - - - - - - - - - - - - - - - - - - - - - - - - - - - - - - - - - - - - - - - - - - - - - - - - - - - -</v>
      </c>
      <c r="M946" s="2" t="str">
        <f t="shared" si="176"/>
        <v/>
      </c>
      <c r="N946" s="2" t="str">
        <f t="shared" si="180"/>
        <v>37.00 : Collecte et traitement des eaux usées</v>
      </c>
      <c r="O946" s="43" t="str">
        <f t="shared" si="181"/>
        <v/>
      </c>
      <c r="P946" s="2" t="str">
        <f t="shared" si="182"/>
        <v/>
      </c>
      <c r="Q946" s="2" t="str">
        <f t="shared" si="183"/>
        <v/>
      </c>
      <c r="R946" s="2" t="str">
        <f t="shared" si="184"/>
        <v/>
      </c>
    </row>
    <row r="947" spans="1:18" ht="28.35">
      <c r="A947" s="6">
        <v>945</v>
      </c>
      <c r="B947" s="14" t="s">
        <v>1991</v>
      </c>
      <c r="C947" s="7" t="b">
        <f t="shared" si="173"/>
        <v>0</v>
      </c>
      <c r="D947" s="15" t="s">
        <v>1992</v>
      </c>
      <c r="E947" s="15" t="s">
        <v>1992</v>
      </c>
      <c r="F947" s="15" t="s">
        <v>1993</v>
      </c>
      <c r="G947" s="2" t="s">
        <v>1994</v>
      </c>
      <c r="H947" s="2" t="str">
        <f t="shared" si="177"/>
        <v>E : PRODUCTION ET DISTRIBUTION D'EAU ; ASSAINISSEMENT, GESTION DES DÉCHETS ET DÉPOLLUTION</v>
      </c>
      <c r="I947" s="2" t="str">
        <f t="shared" si="178"/>
        <v>38 : Collecte, traitement et élimination des déchets ; récupération</v>
      </c>
      <c r="J947" s="2" t="str">
        <f t="shared" si="179"/>
        <v>37.0 : Collecte et traitement des eaux usées</v>
      </c>
      <c r="K947" s="2" t="str">
        <f t="shared" si="174"/>
        <v/>
      </c>
      <c r="L947" s="2" t="str">
        <f t="shared" si="175"/>
        <v/>
      </c>
      <c r="M947" s="2" t="str">
        <f t="shared" si="176"/>
        <v/>
      </c>
      <c r="N947" s="2" t="str">
        <f t="shared" si="180"/>
        <v>37.00 : Collecte et traitement des eaux usées</v>
      </c>
      <c r="O947" s="43" t="str">
        <f t="shared" si="181"/>
        <v/>
      </c>
      <c r="P947" s="2" t="str">
        <f t="shared" si="182"/>
        <v/>
      </c>
      <c r="Q947" s="2" t="str">
        <f t="shared" si="183"/>
        <v/>
      </c>
      <c r="R947" s="2" t="str">
        <f t="shared" si="184"/>
        <v/>
      </c>
    </row>
    <row r="948" spans="1:18">
      <c r="A948" s="6">
        <v>946</v>
      </c>
      <c r="B948" s="12"/>
      <c r="C948" s="7" t="b">
        <f t="shared" si="173"/>
        <v>0</v>
      </c>
      <c r="D948" s="13"/>
      <c r="E948" s="13"/>
      <c r="F948" s="13"/>
      <c r="G948" s="2" t="s">
        <v>25</v>
      </c>
      <c r="H948" s="2" t="str">
        <f t="shared" si="177"/>
        <v>E : PRODUCTION ET DISTRIBUTION D'EAU ; ASSAINISSEMENT, GESTION DES DÉCHETS ET DÉPOLLUTION</v>
      </c>
      <c r="I948" s="2" t="str">
        <f t="shared" si="178"/>
        <v>38 : Collecte, traitement et élimination des déchets ; récupération</v>
      </c>
      <c r="J948" s="2" t="str">
        <f t="shared" si="179"/>
        <v>37.0 : Collecte et traitement des eaux usées</v>
      </c>
      <c r="K948" s="2" t="str">
        <f t="shared" si="174"/>
        <v/>
      </c>
      <c r="L948" s="2" t="str">
        <f t="shared" si="175"/>
        <v/>
      </c>
      <c r="M948" s="2" t="str">
        <f t="shared" si="176"/>
        <v xml:space="preserve"> . . . . . . . . . . . . . . . . . . . . . . . . . . . . . . . . . . . . . . . . . . . . . . . . . . . . . . . . . . . . . . . . . . . . . . . . . .</v>
      </c>
      <c r="N948" s="2" t="str">
        <f t="shared" si="180"/>
        <v>37.00 : Collecte et traitement des eaux usées</v>
      </c>
      <c r="O948" s="43" t="str">
        <f t="shared" si="181"/>
        <v/>
      </c>
      <c r="P948" s="2" t="str">
        <f t="shared" si="182"/>
        <v/>
      </c>
      <c r="Q948" s="2" t="str">
        <f t="shared" si="183"/>
        <v/>
      </c>
      <c r="R948" s="2" t="str">
        <f t="shared" si="184"/>
        <v/>
      </c>
    </row>
    <row r="949" spans="1:18">
      <c r="A949" s="6">
        <v>947</v>
      </c>
      <c r="B949" s="10" t="s">
        <v>1995</v>
      </c>
      <c r="C949" s="7" t="b">
        <f t="shared" si="173"/>
        <v>0</v>
      </c>
      <c r="D949" s="11" t="s">
        <v>1996</v>
      </c>
      <c r="E949" s="11" t="s">
        <v>1996</v>
      </c>
      <c r="F949" s="11" t="s">
        <v>1996</v>
      </c>
      <c r="G949" s="2" t="s">
        <v>1997</v>
      </c>
      <c r="H949" s="2" t="str">
        <f t="shared" si="177"/>
        <v>E : PRODUCTION ET DISTRIBUTION D'EAU ; ASSAINISSEMENT, GESTION DES DÉCHETS ET DÉPOLLUTION</v>
      </c>
      <c r="I949" s="2" t="str">
        <f t="shared" si="178"/>
        <v>38 : Collecte, traitement et élimination des déchets ; récupération</v>
      </c>
      <c r="J949" s="2" t="str">
        <f t="shared" si="179"/>
        <v>38.1 : Collecte des déchets</v>
      </c>
      <c r="K949" s="2" t="str">
        <f t="shared" si="174"/>
        <v/>
      </c>
      <c r="L949" s="2" t="str">
        <f t="shared" si="175"/>
        <v/>
      </c>
      <c r="M949" s="2" t="str">
        <f t="shared" si="176"/>
        <v/>
      </c>
      <c r="N949" s="2" t="str">
        <f t="shared" si="180"/>
        <v>37.00 : Collecte et traitement des eaux usées</v>
      </c>
      <c r="O949" s="43" t="str">
        <f t="shared" si="181"/>
        <v/>
      </c>
      <c r="P949" s="2" t="str">
        <f t="shared" si="182"/>
        <v/>
      </c>
      <c r="Q949" s="2" t="str">
        <f t="shared" si="183"/>
        <v/>
      </c>
      <c r="R949" s="2" t="str">
        <f t="shared" si="184"/>
        <v/>
      </c>
    </row>
    <row r="950" spans="1:18">
      <c r="A950" s="6">
        <v>948</v>
      </c>
      <c r="B950" s="16" t="s">
        <v>1998</v>
      </c>
      <c r="C950" s="7" t="b">
        <f t="shared" si="173"/>
        <v>0</v>
      </c>
      <c r="D950" s="17" t="s">
        <v>1999</v>
      </c>
      <c r="E950" s="17" t="s">
        <v>1999</v>
      </c>
      <c r="F950" s="17" t="s">
        <v>1999</v>
      </c>
      <c r="G950" s="2" t="s">
        <v>33</v>
      </c>
      <c r="H950" s="2" t="str">
        <f t="shared" si="177"/>
        <v>E : PRODUCTION ET DISTRIBUTION D'EAU ; ASSAINISSEMENT, GESTION DES DÉCHETS ET DÉPOLLUTION</v>
      </c>
      <c r="I950" s="2" t="str">
        <f t="shared" si="178"/>
        <v>38 : Collecte, traitement et élimination des déchets ; récupération</v>
      </c>
      <c r="J950" s="2" t="str">
        <f t="shared" si="179"/>
        <v>38.1 : Collecte des déchets</v>
      </c>
      <c r="K950" s="2" t="str">
        <f t="shared" si="174"/>
        <v/>
      </c>
      <c r="L950" s="2" t="str">
        <f t="shared" si="175"/>
        <v/>
      </c>
      <c r="M950" s="2" t="str">
        <f t="shared" si="176"/>
        <v/>
      </c>
      <c r="N950" s="2" t="str">
        <f t="shared" si="180"/>
        <v>38.11 : Collecte des déchets non dangereux</v>
      </c>
      <c r="O950" s="43" t="str">
        <f t="shared" si="181"/>
        <v/>
      </c>
      <c r="P950" s="2" t="str">
        <f t="shared" si="182"/>
        <v/>
      </c>
      <c r="Q950" s="2" t="str">
        <f t="shared" si="183"/>
        <v/>
      </c>
      <c r="R950" s="2" t="str">
        <f t="shared" si="184"/>
        <v/>
      </c>
    </row>
    <row r="951" spans="1:18">
      <c r="A951" s="6">
        <v>949</v>
      </c>
      <c r="B951" s="7" t="s">
        <v>2000</v>
      </c>
      <c r="C951" s="7" t="b">
        <f t="shared" si="173"/>
        <v>1</v>
      </c>
      <c r="D951" s="8" t="s">
        <v>1999</v>
      </c>
      <c r="E951" s="8" t="s">
        <v>1999</v>
      </c>
      <c r="F951" s="8" t="s">
        <v>1999</v>
      </c>
      <c r="G951" s="2" t="s">
        <v>2001</v>
      </c>
      <c r="H951" s="2" t="str">
        <f t="shared" si="177"/>
        <v>E : PRODUCTION ET DISTRIBUTION D'EAU ; ASSAINISSEMENT, GESTION DES DÉCHETS ET DÉPOLLUTION</v>
      </c>
      <c r="I951" s="2" t="str">
        <f t="shared" si="178"/>
        <v>38 : Collecte, traitement et élimination des déchets ; récupération</v>
      </c>
      <c r="J951" s="2" t="str">
        <f t="shared" si="179"/>
        <v>38.1 : Collecte des déchets</v>
      </c>
      <c r="K951" s="2" t="str">
        <f t="shared" si="174"/>
        <v/>
      </c>
      <c r="L951" s="2" t="str">
        <f t="shared" si="175"/>
        <v/>
      </c>
      <c r="M951" s="2" t="str">
        <f t="shared" si="176"/>
        <v/>
      </c>
      <c r="N951" s="2" t="str">
        <f t="shared" si="180"/>
        <v>38.11 : Collecte des déchets non dangereux</v>
      </c>
      <c r="O951" s="43" t="str">
        <f t="shared" si="181"/>
        <v>38.11Z</v>
      </c>
      <c r="P951" s="2" t="str">
        <f t="shared" si="182"/>
        <v>Collecte des déchets non dangereux</v>
      </c>
      <c r="Q951" s="2" t="str">
        <f t="shared" si="183"/>
        <v>Collecte des déchets non dangereux</v>
      </c>
      <c r="R951" s="2" t="str">
        <f t="shared" si="184"/>
        <v>Collecte des déchets non dangereux</v>
      </c>
    </row>
    <row r="952" spans="1:18">
      <c r="A952" s="6">
        <v>950</v>
      </c>
      <c r="B952" s="16" t="s">
        <v>2002</v>
      </c>
      <c r="C952" s="7" t="b">
        <f t="shared" si="173"/>
        <v>0</v>
      </c>
      <c r="D952" s="17" t="s">
        <v>2003</v>
      </c>
      <c r="E952" s="17" t="s">
        <v>2003</v>
      </c>
      <c r="F952" s="17" t="s">
        <v>2003</v>
      </c>
      <c r="G952" s="2" t="s">
        <v>33</v>
      </c>
      <c r="H952" s="2" t="str">
        <f t="shared" si="177"/>
        <v>E : PRODUCTION ET DISTRIBUTION D'EAU ; ASSAINISSEMENT, GESTION DES DÉCHETS ET DÉPOLLUTION</v>
      </c>
      <c r="I952" s="2" t="str">
        <f t="shared" si="178"/>
        <v>38 : Collecte, traitement et élimination des déchets ; récupération</v>
      </c>
      <c r="J952" s="2" t="str">
        <f t="shared" si="179"/>
        <v>38.1 : Collecte des déchets</v>
      </c>
      <c r="K952" s="2" t="str">
        <f t="shared" si="174"/>
        <v/>
      </c>
      <c r="L952" s="2" t="str">
        <f t="shared" si="175"/>
        <v/>
      </c>
      <c r="M952" s="2" t="str">
        <f t="shared" si="176"/>
        <v/>
      </c>
      <c r="N952" s="2" t="str">
        <f t="shared" si="180"/>
        <v>38.12 : Collecte des déchets dangereux</v>
      </c>
      <c r="O952" s="43" t="str">
        <f t="shared" si="181"/>
        <v/>
      </c>
      <c r="P952" s="2" t="str">
        <f t="shared" si="182"/>
        <v/>
      </c>
      <c r="Q952" s="2" t="str">
        <f t="shared" si="183"/>
        <v/>
      </c>
      <c r="R952" s="2" t="str">
        <f t="shared" si="184"/>
        <v/>
      </c>
    </row>
    <row r="953" spans="1:18">
      <c r="A953" s="6">
        <v>951</v>
      </c>
      <c r="B953" s="7" t="s">
        <v>2004</v>
      </c>
      <c r="C953" s="7" t="b">
        <f t="shared" si="173"/>
        <v>1</v>
      </c>
      <c r="D953" s="8" t="s">
        <v>2003</v>
      </c>
      <c r="E953" s="8" t="s">
        <v>2003</v>
      </c>
      <c r="F953" s="8" t="s">
        <v>2003</v>
      </c>
      <c r="G953" s="2" t="s">
        <v>2005</v>
      </c>
      <c r="H953" s="2" t="str">
        <f t="shared" si="177"/>
        <v>E : PRODUCTION ET DISTRIBUTION D'EAU ; ASSAINISSEMENT, GESTION DES DÉCHETS ET DÉPOLLUTION</v>
      </c>
      <c r="I953" s="2" t="str">
        <f t="shared" si="178"/>
        <v>38 : Collecte, traitement et élimination des déchets ; récupération</v>
      </c>
      <c r="J953" s="2" t="str">
        <f t="shared" si="179"/>
        <v>38.1 : Collecte des déchets</v>
      </c>
      <c r="K953" s="2" t="str">
        <f t="shared" si="174"/>
        <v/>
      </c>
      <c r="L953" s="2" t="str">
        <f t="shared" si="175"/>
        <v/>
      </c>
      <c r="M953" s="2" t="str">
        <f t="shared" si="176"/>
        <v/>
      </c>
      <c r="N953" s="2" t="str">
        <f t="shared" si="180"/>
        <v>38.12 : Collecte des déchets dangereux</v>
      </c>
      <c r="O953" s="43" t="str">
        <f t="shared" si="181"/>
        <v>38.12Z</v>
      </c>
      <c r="P953" s="2" t="str">
        <f t="shared" si="182"/>
        <v>Collecte des déchets dangereux</v>
      </c>
      <c r="Q953" s="2" t="str">
        <f t="shared" si="183"/>
        <v>Collecte des déchets dangereux</v>
      </c>
      <c r="R953" s="2" t="str">
        <f t="shared" si="184"/>
        <v>Collecte des déchets dangereux</v>
      </c>
    </row>
    <row r="954" spans="1:18">
      <c r="A954" s="6">
        <v>952</v>
      </c>
      <c r="B954" s="12"/>
      <c r="C954" s="7" t="b">
        <f t="shared" si="173"/>
        <v>0</v>
      </c>
      <c r="D954" s="13"/>
      <c r="E954" s="13"/>
      <c r="F954" s="13"/>
      <c r="G954" s="2" t="s">
        <v>25</v>
      </c>
      <c r="H954" s="2" t="str">
        <f t="shared" si="177"/>
        <v>E : PRODUCTION ET DISTRIBUTION D'EAU ; ASSAINISSEMENT, GESTION DES DÉCHETS ET DÉPOLLUTION</v>
      </c>
      <c r="I954" s="2" t="str">
        <f t="shared" si="178"/>
        <v>38 : Collecte, traitement et élimination des déchets ; récupération</v>
      </c>
      <c r="J954" s="2" t="str">
        <f t="shared" si="179"/>
        <v>38.1 : Collecte des déchets</v>
      </c>
      <c r="K954" s="2" t="str">
        <f t="shared" si="174"/>
        <v/>
      </c>
      <c r="L954" s="2" t="str">
        <f t="shared" si="175"/>
        <v/>
      </c>
      <c r="M954" s="2" t="str">
        <f t="shared" si="176"/>
        <v xml:space="preserve"> . . . . . . . . . . . . . . . . . . . . . . . . . . . . . . . . . . . . . . . . . . . . . . . . . . . . . . . . . . . . . . . . . . . . . . . . . .</v>
      </c>
      <c r="N954" s="2" t="str">
        <f t="shared" si="180"/>
        <v>38.12 : Collecte des déchets dangereux</v>
      </c>
      <c r="O954" s="43" t="str">
        <f t="shared" si="181"/>
        <v/>
      </c>
      <c r="P954" s="2" t="str">
        <f t="shared" si="182"/>
        <v/>
      </c>
      <c r="Q954" s="2" t="str">
        <f t="shared" si="183"/>
        <v/>
      </c>
      <c r="R954" s="2" t="str">
        <f t="shared" si="184"/>
        <v/>
      </c>
    </row>
    <row r="955" spans="1:18">
      <c r="A955" s="6">
        <v>953</v>
      </c>
      <c r="B955" s="10" t="s">
        <v>2006</v>
      </c>
      <c r="C955" s="7" t="b">
        <f t="shared" si="173"/>
        <v>0</v>
      </c>
      <c r="D955" s="11" t="s">
        <v>2007</v>
      </c>
      <c r="E955" s="11" t="s">
        <v>2007</v>
      </c>
      <c r="F955" s="11" t="s">
        <v>2007</v>
      </c>
      <c r="G955" s="2" t="s">
        <v>2008</v>
      </c>
      <c r="H955" s="2" t="str">
        <f t="shared" si="177"/>
        <v>E : PRODUCTION ET DISTRIBUTION D'EAU ; ASSAINISSEMENT, GESTION DES DÉCHETS ET DÉPOLLUTION</v>
      </c>
      <c r="I955" s="2" t="str">
        <f t="shared" si="178"/>
        <v>38 : Collecte, traitement et élimination des déchets ; récupération</v>
      </c>
      <c r="J955" s="2" t="str">
        <f t="shared" si="179"/>
        <v>38.2 : Traitement et élimination des déchets</v>
      </c>
      <c r="K955" s="2" t="str">
        <f t="shared" si="174"/>
        <v/>
      </c>
      <c r="L955" s="2" t="str">
        <f t="shared" si="175"/>
        <v/>
      </c>
      <c r="M955" s="2" t="str">
        <f t="shared" si="176"/>
        <v/>
      </c>
      <c r="N955" s="2" t="str">
        <f t="shared" si="180"/>
        <v>38.12 : Collecte des déchets dangereux</v>
      </c>
      <c r="O955" s="43" t="str">
        <f t="shared" si="181"/>
        <v/>
      </c>
      <c r="P955" s="2" t="str">
        <f t="shared" si="182"/>
        <v/>
      </c>
      <c r="Q955" s="2" t="str">
        <f t="shared" si="183"/>
        <v/>
      </c>
      <c r="R955" s="2" t="str">
        <f t="shared" si="184"/>
        <v/>
      </c>
    </row>
    <row r="956" spans="1:18">
      <c r="A956" s="6">
        <v>954</v>
      </c>
      <c r="B956" s="16" t="s">
        <v>2009</v>
      </c>
      <c r="C956" s="7" t="b">
        <f t="shared" si="173"/>
        <v>0</v>
      </c>
      <c r="D956" s="17" t="s">
        <v>2010</v>
      </c>
      <c r="E956" s="17" t="s">
        <v>2010</v>
      </c>
      <c r="F956" s="17" t="s">
        <v>2011</v>
      </c>
      <c r="G956" s="2" t="s">
        <v>33</v>
      </c>
      <c r="H956" s="2" t="str">
        <f t="shared" si="177"/>
        <v>E : PRODUCTION ET DISTRIBUTION D'EAU ; ASSAINISSEMENT, GESTION DES DÉCHETS ET DÉPOLLUTION</v>
      </c>
      <c r="I956" s="2" t="str">
        <f t="shared" si="178"/>
        <v>38 : Collecte, traitement et élimination des déchets ; récupération</v>
      </c>
      <c r="J956" s="2" t="str">
        <f t="shared" si="179"/>
        <v>38.2 : Traitement et élimination des déchets</v>
      </c>
      <c r="K956" s="2" t="str">
        <f t="shared" si="174"/>
        <v/>
      </c>
      <c r="L956" s="2" t="str">
        <f t="shared" si="175"/>
        <v/>
      </c>
      <c r="M956" s="2" t="str">
        <f t="shared" si="176"/>
        <v/>
      </c>
      <c r="N956" s="2" t="str">
        <f t="shared" si="180"/>
        <v>38.21 : Traitement et élimination des déchets non dangereux</v>
      </c>
      <c r="O956" s="43" t="str">
        <f t="shared" si="181"/>
        <v/>
      </c>
      <c r="P956" s="2" t="str">
        <f t="shared" si="182"/>
        <v/>
      </c>
      <c r="Q956" s="2" t="str">
        <f t="shared" si="183"/>
        <v/>
      </c>
      <c r="R956" s="2" t="str">
        <f t="shared" si="184"/>
        <v/>
      </c>
    </row>
    <row r="957" spans="1:18">
      <c r="A957" s="6">
        <v>955</v>
      </c>
      <c r="B957" s="7" t="s">
        <v>2012</v>
      </c>
      <c r="C957" s="7" t="b">
        <f t="shared" si="173"/>
        <v>1</v>
      </c>
      <c r="D957" s="8" t="s">
        <v>2010</v>
      </c>
      <c r="E957" s="8" t="s">
        <v>2010</v>
      </c>
      <c r="F957" s="8" t="s">
        <v>2011</v>
      </c>
      <c r="G957" s="2" t="s">
        <v>2013</v>
      </c>
      <c r="H957" s="2" t="str">
        <f t="shared" si="177"/>
        <v>E : PRODUCTION ET DISTRIBUTION D'EAU ; ASSAINISSEMENT, GESTION DES DÉCHETS ET DÉPOLLUTION</v>
      </c>
      <c r="I957" s="2" t="str">
        <f t="shared" si="178"/>
        <v>38 : Collecte, traitement et élimination des déchets ; récupération</v>
      </c>
      <c r="J957" s="2" t="str">
        <f t="shared" si="179"/>
        <v>38.2 : Traitement et élimination des déchets</v>
      </c>
      <c r="K957" s="2" t="str">
        <f t="shared" si="174"/>
        <v/>
      </c>
      <c r="L957" s="2" t="str">
        <f t="shared" si="175"/>
        <v/>
      </c>
      <c r="M957" s="2" t="str">
        <f t="shared" si="176"/>
        <v/>
      </c>
      <c r="N957" s="2" t="str">
        <f t="shared" si="180"/>
        <v>38.21 : Traitement et élimination des déchets non dangereux</v>
      </c>
      <c r="O957" s="43" t="str">
        <f t="shared" si="181"/>
        <v>38.21Z</v>
      </c>
      <c r="P957" s="2" t="str">
        <f t="shared" si="182"/>
        <v>Traitement et élimination des déchets non dangereux</v>
      </c>
      <c r="Q957" s="2" t="str">
        <f t="shared" si="183"/>
        <v>Traitement et élimination des déchets non dangereux</v>
      </c>
      <c r="R957" s="2" t="str">
        <f t="shared" si="184"/>
        <v>Traitmnt &amp; élimin. déchets non dangereux</v>
      </c>
    </row>
    <row r="958" spans="1:18">
      <c r="A958" s="6">
        <v>956</v>
      </c>
      <c r="B958" s="16" t="s">
        <v>2014</v>
      </c>
      <c r="C958" s="7" t="b">
        <f t="shared" si="173"/>
        <v>0</v>
      </c>
      <c r="D958" s="17" t="s">
        <v>2015</v>
      </c>
      <c r="E958" s="17" t="s">
        <v>2015</v>
      </c>
      <c r="F958" s="17" t="s">
        <v>2016</v>
      </c>
      <c r="G958" s="2" t="s">
        <v>33</v>
      </c>
      <c r="H958" s="2" t="str">
        <f t="shared" si="177"/>
        <v>E : PRODUCTION ET DISTRIBUTION D'EAU ; ASSAINISSEMENT, GESTION DES DÉCHETS ET DÉPOLLUTION</v>
      </c>
      <c r="I958" s="2" t="str">
        <f t="shared" si="178"/>
        <v>38 : Collecte, traitement et élimination des déchets ; récupération</v>
      </c>
      <c r="J958" s="2" t="str">
        <f t="shared" si="179"/>
        <v>38.2 : Traitement et élimination des déchets</v>
      </c>
      <c r="K958" s="2" t="str">
        <f t="shared" si="174"/>
        <v/>
      </c>
      <c r="L958" s="2" t="str">
        <f t="shared" si="175"/>
        <v/>
      </c>
      <c r="M958" s="2" t="str">
        <f t="shared" si="176"/>
        <v/>
      </c>
      <c r="N958" s="2" t="str">
        <f t="shared" si="180"/>
        <v>38.22 : Traitement et élimination des déchets dangereux</v>
      </c>
      <c r="O958" s="43" t="str">
        <f t="shared" si="181"/>
        <v/>
      </c>
      <c r="P958" s="2" t="str">
        <f t="shared" si="182"/>
        <v/>
      </c>
      <c r="Q958" s="2" t="str">
        <f t="shared" si="183"/>
        <v/>
      </c>
      <c r="R958" s="2" t="str">
        <f t="shared" si="184"/>
        <v/>
      </c>
    </row>
    <row r="959" spans="1:18">
      <c r="A959" s="6">
        <v>957</v>
      </c>
      <c r="B959" s="7" t="s">
        <v>2017</v>
      </c>
      <c r="C959" s="7" t="b">
        <f t="shared" si="173"/>
        <v>1</v>
      </c>
      <c r="D959" s="8" t="s">
        <v>2015</v>
      </c>
      <c r="E959" s="8" t="s">
        <v>2015</v>
      </c>
      <c r="F959" s="8" t="s">
        <v>2016</v>
      </c>
      <c r="G959" s="2" t="s">
        <v>2018</v>
      </c>
      <c r="H959" s="2" t="str">
        <f t="shared" si="177"/>
        <v>E : PRODUCTION ET DISTRIBUTION D'EAU ; ASSAINISSEMENT, GESTION DES DÉCHETS ET DÉPOLLUTION</v>
      </c>
      <c r="I959" s="2" t="str">
        <f t="shared" si="178"/>
        <v>38 : Collecte, traitement et élimination des déchets ; récupération</v>
      </c>
      <c r="J959" s="2" t="str">
        <f t="shared" si="179"/>
        <v>38.2 : Traitement et élimination des déchets</v>
      </c>
      <c r="K959" s="2" t="str">
        <f t="shared" si="174"/>
        <v/>
      </c>
      <c r="L959" s="2" t="str">
        <f t="shared" si="175"/>
        <v/>
      </c>
      <c r="M959" s="2" t="str">
        <f t="shared" si="176"/>
        <v/>
      </c>
      <c r="N959" s="2" t="str">
        <f t="shared" si="180"/>
        <v>38.22 : Traitement et élimination des déchets dangereux</v>
      </c>
      <c r="O959" s="43" t="str">
        <f t="shared" si="181"/>
        <v>38.22Z</v>
      </c>
      <c r="P959" s="2" t="str">
        <f t="shared" si="182"/>
        <v>Traitement et élimination des déchets dangereux</v>
      </c>
      <c r="Q959" s="2" t="str">
        <f t="shared" si="183"/>
        <v>Traitement et élimination des déchets dangereux</v>
      </c>
      <c r="R959" s="2" t="str">
        <f t="shared" si="184"/>
        <v>Traitmnt &amp; élimination déchets dangereux</v>
      </c>
    </row>
    <row r="960" spans="1:18">
      <c r="A960" s="6">
        <v>958</v>
      </c>
      <c r="B960" s="12"/>
      <c r="C960" s="7" t="b">
        <f t="shared" si="173"/>
        <v>0</v>
      </c>
      <c r="D960" s="13"/>
      <c r="E960" s="13"/>
      <c r="F960" s="13"/>
      <c r="G960" s="2" t="s">
        <v>25</v>
      </c>
      <c r="H960" s="2" t="str">
        <f t="shared" si="177"/>
        <v>E : PRODUCTION ET DISTRIBUTION D'EAU ; ASSAINISSEMENT, GESTION DES DÉCHETS ET DÉPOLLUTION</v>
      </c>
      <c r="I960" s="2" t="str">
        <f t="shared" si="178"/>
        <v>38 : Collecte, traitement et élimination des déchets ; récupération</v>
      </c>
      <c r="J960" s="2" t="str">
        <f t="shared" si="179"/>
        <v>38.2 : Traitement et élimination des déchets</v>
      </c>
      <c r="K960" s="2" t="str">
        <f t="shared" si="174"/>
        <v/>
      </c>
      <c r="L960" s="2" t="str">
        <f t="shared" si="175"/>
        <v/>
      </c>
      <c r="M960" s="2" t="str">
        <f t="shared" si="176"/>
        <v xml:space="preserve"> . . . . . . . . . . . . . . . . . . . . . . . . . . . . . . . . . . . . . . . . . . . . . . . . . . . . . . . . . . . . . . . . . . . . . . . . . .</v>
      </c>
      <c r="N960" s="2" t="str">
        <f t="shared" si="180"/>
        <v>38.22 : Traitement et élimination des déchets dangereux</v>
      </c>
      <c r="O960" s="43" t="str">
        <f t="shared" si="181"/>
        <v/>
      </c>
      <c r="P960" s="2" t="str">
        <f t="shared" si="182"/>
        <v/>
      </c>
      <c r="Q960" s="2" t="str">
        <f t="shared" si="183"/>
        <v/>
      </c>
      <c r="R960" s="2" t="str">
        <f t="shared" si="184"/>
        <v/>
      </c>
    </row>
    <row r="961" spans="1:18">
      <c r="A961" s="6">
        <v>959</v>
      </c>
      <c r="B961" s="10" t="s">
        <v>2019</v>
      </c>
      <c r="C961" s="7" t="b">
        <f t="shared" si="173"/>
        <v>0</v>
      </c>
      <c r="D961" s="11" t="s">
        <v>2020</v>
      </c>
      <c r="E961" s="11" t="s">
        <v>2020</v>
      </c>
      <c r="F961" s="11" t="s">
        <v>2020</v>
      </c>
      <c r="G961" s="2" t="s">
        <v>2021</v>
      </c>
      <c r="H961" s="2" t="str">
        <f t="shared" si="177"/>
        <v>E : PRODUCTION ET DISTRIBUTION D'EAU ; ASSAINISSEMENT, GESTION DES DÉCHETS ET DÉPOLLUTION</v>
      </c>
      <c r="I961" s="2" t="str">
        <f t="shared" si="178"/>
        <v>38 : Collecte, traitement et élimination des déchets ; récupération</v>
      </c>
      <c r="J961" s="2" t="str">
        <f t="shared" si="179"/>
        <v>38.3 : Récupération</v>
      </c>
      <c r="K961" s="2" t="str">
        <f t="shared" si="174"/>
        <v/>
      </c>
      <c r="L961" s="2" t="str">
        <f t="shared" si="175"/>
        <v/>
      </c>
      <c r="M961" s="2" t="str">
        <f t="shared" si="176"/>
        <v/>
      </c>
      <c r="N961" s="2" t="str">
        <f t="shared" si="180"/>
        <v>38.22 : Traitement et élimination des déchets dangereux</v>
      </c>
      <c r="O961" s="43" t="str">
        <f t="shared" si="181"/>
        <v/>
      </c>
      <c r="P961" s="2" t="str">
        <f t="shared" si="182"/>
        <v/>
      </c>
      <c r="Q961" s="2" t="str">
        <f t="shared" si="183"/>
        <v/>
      </c>
      <c r="R961" s="2" t="str">
        <f t="shared" si="184"/>
        <v/>
      </c>
    </row>
    <row r="962" spans="1:18">
      <c r="A962" s="6">
        <v>960</v>
      </c>
      <c r="B962" s="16" t="s">
        <v>2022</v>
      </c>
      <c r="C962" s="7" t="b">
        <f t="shared" si="173"/>
        <v>0</v>
      </c>
      <c r="D962" s="17" t="s">
        <v>2023</v>
      </c>
      <c r="E962" s="17" t="s">
        <v>2023</v>
      </c>
      <c r="F962" s="17" t="s">
        <v>2023</v>
      </c>
      <c r="G962" s="2" t="s">
        <v>33</v>
      </c>
      <c r="H962" s="2" t="str">
        <f t="shared" si="177"/>
        <v>E : PRODUCTION ET DISTRIBUTION D'EAU ; ASSAINISSEMENT, GESTION DES DÉCHETS ET DÉPOLLUTION</v>
      </c>
      <c r="I962" s="2" t="str">
        <f t="shared" si="178"/>
        <v>38 : Collecte, traitement et élimination des déchets ; récupération</v>
      </c>
      <c r="J962" s="2" t="str">
        <f t="shared" si="179"/>
        <v>38.3 : Récupération</v>
      </c>
      <c r="K962" s="2" t="str">
        <f t="shared" si="174"/>
        <v/>
      </c>
      <c r="L962" s="2" t="str">
        <f t="shared" si="175"/>
        <v/>
      </c>
      <c r="M962" s="2" t="str">
        <f t="shared" si="176"/>
        <v/>
      </c>
      <c r="N962" s="2" t="str">
        <f t="shared" si="180"/>
        <v>38.31 : Démantèlement d'épaves</v>
      </c>
      <c r="O962" s="43" t="str">
        <f t="shared" si="181"/>
        <v/>
      </c>
      <c r="P962" s="2" t="str">
        <f t="shared" si="182"/>
        <v/>
      </c>
      <c r="Q962" s="2" t="str">
        <f t="shared" si="183"/>
        <v/>
      </c>
      <c r="R962" s="2" t="str">
        <f t="shared" si="184"/>
        <v/>
      </c>
    </row>
    <row r="963" spans="1:18">
      <c r="A963" s="6">
        <v>961</v>
      </c>
      <c r="B963" s="7" t="s">
        <v>2024</v>
      </c>
      <c r="C963" s="7" t="b">
        <f t="shared" si="173"/>
        <v>1</v>
      </c>
      <c r="D963" s="8" t="s">
        <v>2023</v>
      </c>
      <c r="E963" s="8" t="s">
        <v>2023</v>
      </c>
      <c r="F963" s="8" t="s">
        <v>2023</v>
      </c>
      <c r="G963" s="2" t="s">
        <v>2025</v>
      </c>
      <c r="H963" s="2" t="str">
        <f t="shared" si="177"/>
        <v>E : PRODUCTION ET DISTRIBUTION D'EAU ; ASSAINISSEMENT, GESTION DES DÉCHETS ET DÉPOLLUTION</v>
      </c>
      <c r="I963" s="2" t="str">
        <f t="shared" si="178"/>
        <v>38 : Collecte, traitement et élimination des déchets ; récupération</v>
      </c>
      <c r="J963" s="2" t="str">
        <f t="shared" si="179"/>
        <v>38.3 : Récupération</v>
      </c>
      <c r="K963" s="2" t="str">
        <f t="shared" si="174"/>
        <v/>
      </c>
      <c r="L963" s="2" t="str">
        <f t="shared" si="175"/>
        <v/>
      </c>
      <c r="M963" s="2" t="str">
        <f t="shared" si="176"/>
        <v/>
      </c>
      <c r="N963" s="2" t="str">
        <f t="shared" si="180"/>
        <v>38.31 : Démantèlement d'épaves</v>
      </c>
      <c r="O963" s="43" t="str">
        <f t="shared" si="181"/>
        <v>38.31Z</v>
      </c>
      <c r="P963" s="2" t="str">
        <f t="shared" si="182"/>
        <v>Démantèlement d'épaves</v>
      </c>
      <c r="Q963" s="2" t="str">
        <f t="shared" si="183"/>
        <v>Démantèlement d'épaves</v>
      </c>
      <c r="R963" s="2" t="str">
        <f t="shared" si="184"/>
        <v>Démantèlement d'épaves</v>
      </c>
    </row>
    <row r="964" spans="1:18">
      <c r="A964" s="6">
        <v>962</v>
      </c>
      <c r="B964" s="16" t="s">
        <v>2026</v>
      </c>
      <c r="C964" s="7" t="b">
        <f t="shared" ref="C964:C1027" si="185">IF(RIGHT(B964,1)="Z",TRUE,FALSE)</f>
        <v>0</v>
      </c>
      <c r="D964" s="20" t="s">
        <v>2027</v>
      </c>
      <c r="E964" s="20" t="s">
        <v>2027</v>
      </c>
      <c r="F964" s="20" t="s">
        <v>2027</v>
      </c>
      <c r="G964" s="2" t="s">
        <v>33</v>
      </c>
      <c r="H964" s="2" t="str">
        <f t="shared" si="177"/>
        <v>E : PRODUCTION ET DISTRIBUTION D'EAU ; ASSAINISSEMENT, GESTION DES DÉCHETS ET DÉPOLLUTION</v>
      </c>
      <c r="I964" s="2" t="str">
        <f t="shared" si="178"/>
        <v>38 : Collecte, traitement et élimination des déchets ; récupération</v>
      </c>
      <c r="J964" s="2" t="str">
        <f t="shared" si="179"/>
        <v>38.3 : Récupération</v>
      </c>
      <c r="K964" s="2" t="str">
        <f t="shared" ref="K964:K1027" si="186">IFERROR(IF(_xlfn.TEXTBEFORE(B965," ",,1)="SECTION","============================================================================",""),"")</f>
        <v/>
      </c>
      <c r="L964" s="2" t="str">
        <f t="shared" ref="L964:L1027" si="187">IF(LEN(B965)=2," - - - - - - - - - - - - - - - - - - - - - - - - - - - - - - - - - - - - - - - - - - - - - - - - - - - - - - - - - - - - - - - - - - - - - - - - - -","")</f>
        <v/>
      </c>
      <c r="M964" s="2" t="str">
        <f t="shared" ref="M964:M1027" si="188">IF(LEN(B965)=4," . . . . . . . . . . . . . . . . . . . . . . . . . . . . . . . . . . . . . . . . . . . . . . . . . . . . . . . . . . . . . . . . . . . . . . . . . .","")</f>
        <v/>
      </c>
      <c r="N964" s="2" t="str">
        <f t="shared" si="180"/>
        <v>38.32 : Récupération de déchets triés</v>
      </c>
      <c r="O964" s="43" t="str">
        <f t="shared" si="181"/>
        <v/>
      </c>
      <c r="P964" s="2" t="str">
        <f t="shared" si="182"/>
        <v/>
      </c>
      <c r="Q964" s="2" t="str">
        <f t="shared" si="183"/>
        <v/>
      </c>
      <c r="R964" s="2" t="str">
        <f t="shared" si="184"/>
        <v/>
      </c>
    </row>
    <row r="965" spans="1:18">
      <c r="A965" s="6">
        <v>963</v>
      </c>
      <c r="B965" s="7" t="s">
        <v>2028</v>
      </c>
      <c r="C965" s="7" t="b">
        <f t="shared" si="185"/>
        <v>1</v>
      </c>
      <c r="D965" s="8" t="s">
        <v>2027</v>
      </c>
      <c r="E965" s="8" t="s">
        <v>2027</v>
      </c>
      <c r="F965" s="8" t="s">
        <v>2027</v>
      </c>
      <c r="G965" s="2" t="s">
        <v>2029</v>
      </c>
      <c r="H965" s="2" t="str">
        <f t="shared" ref="H965:H1028" si="189">IFERROR(IF(_xlfn.TEXTBEFORE(B965," ",,1)="SECTION",_xlfn.TEXTAFTER(B965,"SECTION ")&amp;" : "&amp;D965,""),H964)</f>
        <v>E : PRODUCTION ET DISTRIBUTION D'EAU ; ASSAINISSEMENT, GESTION DES DÉCHETS ET DÉPOLLUTION</v>
      </c>
      <c r="I965" s="2" t="str">
        <f t="shared" si="178"/>
        <v>38 : Collecte, traitement et élimination des déchets ; récupération</v>
      </c>
      <c r="J965" s="2" t="str">
        <f t="shared" si="179"/>
        <v>38.3 : Récupération</v>
      </c>
      <c r="K965" s="2" t="str">
        <f t="shared" si="186"/>
        <v/>
      </c>
      <c r="L965" s="2" t="str">
        <f t="shared" si="187"/>
        <v/>
      </c>
      <c r="M965" s="2" t="str">
        <f t="shared" si="188"/>
        <v/>
      </c>
      <c r="N965" s="2" t="str">
        <f t="shared" si="180"/>
        <v>38.32 : Récupération de déchets triés</v>
      </c>
      <c r="O965" s="43" t="str">
        <f t="shared" si="181"/>
        <v>38.32Z</v>
      </c>
      <c r="P965" s="2" t="str">
        <f t="shared" si="182"/>
        <v>Récupération de déchets triés</v>
      </c>
      <c r="Q965" s="2" t="str">
        <f t="shared" si="183"/>
        <v>Récupération de déchets triés</v>
      </c>
      <c r="R965" s="2" t="str">
        <f t="shared" si="184"/>
        <v>Récupération de déchets triés</v>
      </c>
    </row>
    <row r="966" spans="1:18">
      <c r="A966" s="6">
        <v>964</v>
      </c>
      <c r="B966" s="12"/>
      <c r="C966" s="7" t="b">
        <f t="shared" si="185"/>
        <v>0</v>
      </c>
      <c r="D966" s="13"/>
      <c r="E966" s="13"/>
      <c r="F966" s="13"/>
      <c r="G966" s="2" t="s">
        <v>20</v>
      </c>
      <c r="H966" s="2" t="str">
        <f t="shared" si="189"/>
        <v>E : PRODUCTION ET DISTRIBUTION D'EAU ; ASSAINISSEMENT, GESTION DES DÉCHETS ET DÉPOLLUTION</v>
      </c>
      <c r="I966" s="2" t="str">
        <f t="shared" si="178"/>
        <v>38 : Collecte, traitement et élimination des déchets ; récupération</v>
      </c>
      <c r="J966" s="2" t="str">
        <f t="shared" si="179"/>
        <v>38.3 : Récupération</v>
      </c>
      <c r="K966" s="2" t="str">
        <f t="shared" si="186"/>
        <v/>
      </c>
      <c r="L966" s="2" t="str">
        <f t="shared" si="187"/>
        <v xml:space="preserve"> - - - - - - - - - - - - - - - - - - - - - - - - - - - - - - - - - - - - - - - - - - - - - - - - - - - - - - - - - - - - - - - - - - - - - - - - - -</v>
      </c>
      <c r="M966" s="2" t="str">
        <f t="shared" si="188"/>
        <v/>
      </c>
      <c r="N966" s="2" t="str">
        <f t="shared" si="180"/>
        <v>38.32 : Récupération de déchets triés</v>
      </c>
      <c r="O966" s="43" t="str">
        <f t="shared" si="181"/>
        <v/>
      </c>
      <c r="P966" s="2" t="str">
        <f t="shared" si="182"/>
        <v/>
      </c>
      <c r="Q966" s="2" t="str">
        <f t="shared" si="183"/>
        <v/>
      </c>
      <c r="R966" s="2" t="str">
        <f t="shared" si="184"/>
        <v/>
      </c>
    </row>
    <row r="967" spans="1:18" ht="14.1">
      <c r="A967" s="6">
        <v>965</v>
      </c>
      <c r="B967" s="14" t="s">
        <v>2030</v>
      </c>
      <c r="C967" s="7" t="b">
        <f t="shared" si="185"/>
        <v>0</v>
      </c>
      <c r="D967" s="15" t="s">
        <v>2031</v>
      </c>
      <c r="E967" s="15" t="s">
        <v>2031</v>
      </c>
      <c r="F967" s="15" t="s">
        <v>2032</v>
      </c>
      <c r="G967" s="2" t="s">
        <v>2033</v>
      </c>
      <c r="H967" s="2" t="str">
        <f t="shared" si="189"/>
        <v>E : PRODUCTION ET DISTRIBUTION D'EAU ; ASSAINISSEMENT, GESTION DES DÉCHETS ET DÉPOLLUTION</v>
      </c>
      <c r="I967" s="2" t="str">
        <f t="shared" ref="I967:I1030" si="190">IF(LEN(B967)=2,B967&amp;" : "&amp;D967,I966)</f>
        <v>39 : Dépollution et autres services de gestion des déchets</v>
      </c>
      <c r="J967" s="2" t="str">
        <f t="shared" si="179"/>
        <v>38.3 : Récupération</v>
      </c>
      <c r="K967" s="2" t="str">
        <f t="shared" si="186"/>
        <v/>
      </c>
      <c r="L967" s="2" t="str">
        <f t="shared" si="187"/>
        <v/>
      </c>
      <c r="M967" s="2" t="str">
        <f t="shared" si="188"/>
        <v/>
      </c>
      <c r="N967" s="2" t="str">
        <f t="shared" si="180"/>
        <v>38.32 : Récupération de déchets triés</v>
      </c>
      <c r="O967" s="43" t="str">
        <f t="shared" si="181"/>
        <v/>
      </c>
      <c r="P967" s="2" t="str">
        <f t="shared" si="182"/>
        <v/>
      </c>
      <c r="Q967" s="2" t="str">
        <f t="shared" si="183"/>
        <v/>
      </c>
      <c r="R967" s="2" t="str">
        <f t="shared" si="184"/>
        <v/>
      </c>
    </row>
    <row r="968" spans="1:18">
      <c r="A968" s="6">
        <v>966</v>
      </c>
      <c r="B968" s="12"/>
      <c r="C968" s="7" t="b">
        <f t="shared" si="185"/>
        <v>0</v>
      </c>
      <c r="D968" s="13"/>
      <c r="E968" s="13"/>
      <c r="F968" s="13"/>
      <c r="G968" s="2" t="s">
        <v>25</v>
      </c>
      <c r="H968" s="2" t="str">
        <f t="shared" si="189"/>
        <v>E : PRODUCTION ET DISTRIBUTION D'EAU ; ASSAINISSEMENT, GESTION DES DÉCHETS ET DÉPOLLUTION</v>
      </c>
      <c r="I968" s="2" t="str">
        <f t="shared" si="190"/>
        <v>39 : Dépollution et autres services de gestion des déchets</v>
      </c>
      <c r="J968" s="2" t="str">
        <f t="shared" si="179"/>
        <v>38.3 : Récupération</v>
      </c>
      <c r="K968" s="2" t="str">
        <f t="shared" si="186"/>
        <v/>
      </c>
      <c r="L968" s="2" t="str">
        <f t="shared" si="187"/>
        <v/>
      </c>
      <c r="M968" s="2" t="str">
        <f t="shared" si="188"/>
        <v xml:space="preserve"> . . . . . . . . . . . . . . . . . . . . . . . . . . . . . . . . . . . . . . . . . . . . . . . . . . . . . . . . . . . . . . . . . . . . . . . . . .</v>
      </c>
      <c r="N968" s="2" t="str">
        <f t="shared" si="180"/>
        <v>38.32 : Récupération de déchets triés</v>
      </c>
      <c r="O968" s="43" t="str">
        <f t="shared" si="181"/>
        <v/>
      </c>
      <c r="P968" s="2" t="str">
        <f t="shared" si="182"/>
        <v/>
      </c>
      <c r="Q968" s="2" t="str">
        <f t="shared" si="183"/>
        <v/>
      </c>
      <c r="R968" s="2" t="str">
        <f t="shared" si="184"/>
        <v/>
      </c>
    </row>
    <row r="969" spans="1:18">
      <c r="A969" s="6">
        <v>967</v>
      </c>
      <c r="B969" s="10" t="s">
        <v>2034</v>
      </c>
      <c r="C969" s="7" t="b">
        <f t="shared" si="185"/>
        <v>0</v>
      </c>
      <c r="D969" s="11" t="s">
        <v>2031</v>
      </c>
      <c r="E969" s="11" t="s">
        <v>2031</v>
      </c>
      <c r="F969" s="11" t="s">
        <v>2032</v>
      </c>
      <c r="G969" s="2" t="s">
        <v>2035</v>
      </c>
      <c r="H969" s="2" t="str">
        <f t="shared" si="189"/>
        <v>E : PRODUCTION ET DISTRIBUTION D'EAU ; ASSAINISSEMENT, GESTION DES DÉCHETS ET DÉPOLLUTION</v>
      </c>
      <c r="I969" s="2" t="str">
        <f t="shared" si="190"/>
        <v>39 : Dépollution et autres services de gestion des déchets</v>
      </c>
      <c r="J969" s="2" t="str">
        <f t="shared" ref="J969:J1032" si="191">IF(LEN(B969)=4,B969&amp;" : "&amp;D969,J968)</f>
        <v>39.0 : Dépollution et autres services de gestion des déchets</v>
      </c>
      <c r="K969" s="2" t="str">
        <f t="shared" si="186"/>
        <v/>
      </c>
      <c r="L969" s="2" t="str">
        <f t="shared" si="187"/>
        <v/>
      </c>
      <c r="M969" s="2" t="str">
        <f t="shared" si="188"/>
        <v/>
      </c>
      <c r="N969" s="2" t="str">
        <f t="shared" si="180"/>
        <v>38.32 : Récupération de déchets triés</v>
      </c>
      <c r="O969" s="43" t="str">
        <f t="shared" si="181"/>
        <v/>
      </c>
      <c r="P969" s="2" t="str">
        <f t="shared" si="182"/>
        <v/>
      </c>
      <c r="Q969" s="2" t="str">
        <f t="shared" si="183"/>
        <v/>
      </c>
      <c r="R969" s="2" t="str">
        <f t="shared" si="184"/>
        <v/>
      </c>
    </row>
    <row r="970" spans="1:18">
      <c r="A970" s="6">
        <v>968</v>
      </c>
      <c r="B970" s="16" t="s">
        <v>2036</v>
      </c>
      <c r="C970" s="7" t="b">
        <f t="shared" si="185"/>
        <v>0</v>
      </c>
      <c r="D970" s="17" t="s">
        <v>2031</v>
      </c>
      <c r="E970" s="17" t="s">
        <v>2031</v>
      </c>
      <c r="F970" s="17" t="s">
        <v>2032</v>
      </c>
      <c r="G970" s="2" t="s">
        <v>33</v>
      </c>
      <c r="H970" s="2" t="str">
        <f t="shared" si="189"/>
        <v>E : PRODUCTION ET DISTRIBUTION D'EAU ; ASSAINISSEMENT, GESTION DES DÉCHETS ET DÉPOLLUTION</v>
      </c>
      <c r="I970" s="2" t="str">
        <f t="shared" si="190"/>
        <v>39 : Dépollution et autres services de gestion des déchets</v>
      </c>
      <c r="J970" s="2" t="str">
        <f t="shared" si="191"/>
        <v>39.0 : Dépollution et autres services de gestion des déchets</v>
      </c>
      <c r="K970" s="2" t="str">
        <f t="shared" si="186"/>
        <v/>
      </c>
      <c r="L970" s="2" t="str">
        <f t="shared" si="187"/>
        <v/>
      </c>
      <c r="M970" s="2" t="str">
        <f t="shared" si="188"/>
        <v/>
      </c>
      <c r="N970" s="2" t="str">
        <f t="shared" ref="N970:N1033" si="192">IF(LEN(B970)=5,B970&amp;" : "&amp;D970,N969)</f>
        <v>39.00 : Dépollution et autres services de gestion des déchets</v>
      </c>
      <c r="O970" s="43" t="str">
        <f t="shared" si="181"/>
        <v/>
      </c>
      <c r="P970" s="2" t="str">
        <f t="shared" si="182"/>
        <v/>
      </c>
      <c r="Q970" s="2" t="str">
        <f t="shared" si="183"/>
        <v/>
      </c>
      <c r="R970" s="2" t="str">
        <f t="shared" si="184"/>
        <v/>
      </c>
    </row>
    <row r="971" spans="1:18">
      <c r="A971" s="6">
        <v>969</v>
      </c>
      <c r="B971" s="7" t="s">
        <v>2037</v>
      </c>
      <c r="C971" s="7" t="b">
        <f t="shared" si="185"/>
        <v>1</v>
      </c>
      <c r="D971" s="8" t="s">
        <v>2031</v>
      </c>
      <c r="E971" s="8" t="s">
        <v>2031</v>
      </c>
      <c r="F971" s="8" t="s">
        <v>2032</v>
      </c>
      <c r="G971" s="2" t="s">
        <v>2038</v>
      </c>
      <c r="H971" s="2" t="str">
        <f t="shared" si="189"/>
        <v>E : PRODUCTION ET DISTRIBUTION D'EAU ; ASSAINISSEMENT, GESTION DES DÉCHETS ET DÉPOLLUTION</v>
      </c>
      <c r="I971" s="2" t="str">
        <f t="shared" si="190"/>
        <v>39 : Dépollution et autres services de gestion des déchets</v>
      </c>
      <c r="J971" s="2" t="str">
        <f t="shared" si="191"/>
        <v>39.0 : Dépollution et autres services de gestion des déchets</v>
      </c>
      <c r="K971" s="2" t="str">
        <f t="shared" si="186"/>
        <v/>
      </c>
      <c r="L971" s="2" t="str">
        <f t="shared" si="187"/>
        <v/>
      </c>
      <c r="M971" s="2" t="str">
        <f t="shared" si="188"/>
        <v/>
      </c>
      <c r="N971" s="2" t="str">
        <f t="shared" si="192"/>
        <v>39.00 : Dépollution et autres services de gestion des déchets</v>
      </c>
      <c r="O971" s="43" t="str">
        <f t="shared" ref="O971:O1034" si="193">IF(LEN(B971)=6,B971,"")</f>
        <v>39.00Z</v>
      </c>
      <c r="P971" s="2" t="str">
        <f t="shared" ref="P971:P1034" si="194">IF(LEN(B971)=6,D971,"")</f>
        <v>Dépollution et autres services de gestion des déchets</v>
      </c>
      <c r="Q971" s="2" t="str">
        <f t="shared" ref="Q971:Q1034" si="195">IF(LEN(B971)=6,E971,"")</f>
        <v>Dépollution et autres services de gestion des déchets</v>
      </c>
      <c r="R971" s="2" t="str">
        <f t="shared" ref="R971:R1034" si="196">IF(LEN(B971)=6,F971,"")</f>
        <v>Dépollution &amp; autre sces gestion déchets</v>
      </c>
    </row>
    <row r="972" spans="1:18">
      <c r="A972" s="6">
        <v>970</v>
      </c>
      <c r="B972" s="7"/>
      <c r="C972" s="7" t="b">
        <f t="shared" si="185"/>
        <v>0</v>
      </c>
      <c r="D972" s="8"/>
      <c r="E972" s="8"/>
      <c r="F972" s="8"/>
      <c r="G972" s="2" t="s">
        <v>16</v>
      </c>
      <c r="H972" s="2" t="str">
        <f t="shared" si="189"/>
        <v>E : PRODUCTION ET DISTRIBUTION D'EAU ; ASSAINISSEMENT, GESTION DES DÉCHETS ET DÉPOLLUTION</v>
      </c>
      <c r="I972" s="2" t="str">
        <f t="shared" si="190"/>
        <v>39 : Dépollution et autres services de gestion des déchets</v>
      </c>
      <c r="J972" s="2" t="str">
        <f t="shared" si="191"/>
        <v>39.0 : Dépollution et autres services de gestion des déchets</v>
      </c>
      <c r="K972" s="2" t="str">
        <f t="shared" si="186"/>
        <v>============================================================================</v>
      </c>
      <c r="L972" s="2" t="str">
        <f t="shared" si="187"/>
        <v/>
      </c>
      <c r="M972" s="2" t="str">
        <f t="shared" si="188"/>
        <v/>
      </c>
      <c r="N972" s="2" t="str">
        <f t="shared" si="192"/>
        <v>39.00 : Dépollution et autres services de gestion des déchets</v>
      </c>
      <c r="O972" s="43" t="str">
        <f t="shared" si="193"/>
        <v/>
      </c>
      <c r="P972" s="2" t="str">
        <f t="shared" si="194"/>
        <v/>
      </c>
      <c r="Q972" s="2" t="str">
        <f t="shared" si="195"/>
        <v/>
      </c>
      <c r="R972" s="2" t="str">
        <f t="shared" si="196"/>
        <v/>
      </c>
    </row>
    <row r="973" spans="1:18">
      <c r="A973" s="9">
        <v>971</v>
      </c>
      <c r="B973" s="10" t="s">
        <v>2039</v>
      </c>
      <c r="C973" s="7" t="b">
        <f t="shared" si="185"/>
        <v>0</v>
      </c>
      <c r="D973" s="11" t="s">
        <v>2040</v>
      </c>
      <c r="E973" s="11" t="s">
        <v>2040</v>
      </c>
      <c r="F973" s="11" t="s">
        <v>2040</v>
      </c>
      <c r="G973" s="2" t="s">
        <v>2041</v>
      </c>
      <c r="H973" s="2" t="str">
        <f t="shared" si="189"/>
        <v>F : CONSTRUCTION</v>
      </c>
      <c r="I973" s="2" t="str">
        <f t="shared" si="190"/>
        <v>39 : Dépollution et autres services de gestion des déchets</v>
      </c>
      <c r="J973" s="2" t="str">
        <f t="shared" si="191"/>
        <v>39.0 : Dépollution et autres services de gestion des déchets</v>
      </c>
      <c r="K973" s="2" t="str">
        <f t="shared" si="186"/>
        <v/>
      </c>
      <c r="L973" s="2" t="str">
        <f t="shared" si="187"/>
        <v/>
      </c>
      <c r="M973" s="2" t="str">
        <f t="shared" si="188"/>
        <v/>
      </c>
      <c r="N973" s="2" t="str">
        <f t="shared" si="192"/>
        <v>39.00 : Dépollution et autres services de gestion des déchets</v>
      </c>
      <c r="O973" s="43" t="str">
        <f t="shared" si="193"/>
        <v/>
      </c>
      <c r="P973" s="2" t="str">
        <f t="shared" si="194"/>
        <v/>
      </c>
      <c r="Q973" s="2" t="str">
        <f t="shared" si="195"/>
        <v/>
      </c>
      <c r="R973" s="2" t="str">
        <f t="shared" si="196"/>
        <v/>
      </c>
    </row>
    <row r="974" spans="1:18">
      <c r="A974" s="6">
        <v>972</v>
      </c>
      <c r="B974" s="12"/>
      <c r="C974" s="7" t="b">
        <f t="shared" si="185"/>
        <v>0</v>
      </c>
      <c r="D974" s="13"/>
      <c r="E974" s="13"/>
      <c r="F974" s="13"/>
      <c r="G974" s="2" t="s">
        <v>20</v>
      </c>
      <c r="H974" s="2" t="str">
        <f t="shared" si="189"/>
        <v>F : CONSTRUCTION</v>
      </c>
      <c r="I974" s="2" t="str">
        <f t="shared" si="190"/>
        <v>39 : Dépollution et autres services de gestion des déchets</v>
      </c>
      <c r="J974" s="2" t="str">
        <f t="shared" si="191"/>
        <v>39.0 : Dépollution et autres services de gestion des déchets</v>
      </c>
      <c r="K974" s="2" t="str">
        <f t="shared" si="186"/>
        <v/>
      </c>
      <c r="L974" s="2" t="str">
        <f t="shared" si="187"/>
        <v xml:space="preserve"> - - - - - - - - - - - - - - - - - - - - - - - - - - - - - - - - - - - - - - - - - - - - - - - - - - - - - - - - - - - - - - - - - - - - - - - - - -</v>
      </c>
      <c r="M974" s="2" t="str">
        <f t="shared" si="188"/>
        <v/>
      </c>
      <c r="N974" s="2" t="str">
        <f t="shared" si="192"/>
        <v>39.00 : Dépollution et autres services de gestion des déchets</v>
      </c>
      <c r="O974" s="43" t="str">
        <f t="shared" si="193"/>
        <v/>
      </c>
      <c r="P974" s="2" t="str">
        <f t="shared" si="194"/>
        <v/>
      </c>
      <c r="Q974" s="2" t="str">
        <f t="shared" si="195"/>
        <v/>
      </c>
      <c r="R974" s="2" t="str">
        <f t="shared" si="196"/>
        <v/>
      </c>
    </row>
    <row r="975" spans="1:18" ht="14.1">
      <c r="A975" s="6">
        <v>973</v>
      </c>
      <c r="B975" s="14" t="s">
        <v>2042</v>
      </c>
      <c r="C975" s="7" t="b">
        <f t="shared" si="185"/>
        <v>0</v>
      </c>
      <c r="D975" s="15" t="s">
        <v>2043</v>
      </c>
      <c r="E975" s="15" t="s">
        <v>2044</v>
      </c>
      <c r="F975" s="15" t="s">
        <v>2044</v>
      </c>
      <c r="G975" s="2" t="s">
        <v>2045</v>
      </c>
      <c r="H975" s="2" t="str">
        <f t="shared" si="189"/>
        <v>F : CONSTRUCTION</v>
      </c>
      <c r="I975" s="2" t="str">
        <f t="shared" si="190"/>
        <v xml:space="preserve">41 : Construction de bâtiments </v>
      </c>
      <c r="J975" s="2" t="str">
        <f t="shared" si="191"/>
        <v>39.0 : Dépollution et autres services de gestion des déchets</v>
      </c>
      <c r="K975" s="2" t="str">
        <f t="shared" si="186"/>
        <v/>
      </c>
      <c r="L975" s="2" t="str">
        <f t="shared" si="187"/>
        <v/>
      </c>
      <c r="M975" s="2" t="str">
        <f t="shared" si="188"/>
        <v/>
      </c>
      <c r="N975" s="2" t="str">
        <f t="shared" si="192"/>
        <v>39.00 : Dépollution et autres services de gestion des déchets</v>
      </c>
      <c r="O975" s="43" t="str">
        <f t="shared" si="193"/>
        <v/>
      </c>
      <c r="P975" s="2" t="str">
        <f t="shared" si="194"/>
        <v/>
      </c>
      <c r="Q975" s="2" t="str">
        <f t="shared" si="195"/>
        <v/>
      </c>
      <c r="R975" s="2" t="str">
        <f t="shared" si="196"/>
        <v/>
      </c>
    </row>
    <row r="976" spans="1:18">
      <c r="A976" s="6">
        <v>974</v>
      </c>
      <c r="B976" s="12"/>
      <c r="C976" s="7" t="b">
        <f t="shared" si="185"/>
        <v>0</v>
      </c>
      <c r="D976" s="13"/>
      <c r="E976" s="13"/>
      <c r="F976" s="13"/>
      <c r="G976" s="2" t="s">
        <v>25</v>
      </c>
      <c r="H976" s="2" t="str">
        <f t="shared" si="189"/>
        <v>F : CONSTRUCTION</v>
      </c>
      <c r="I976" s="2" t="str">
        <f t="shared" si="190"/>
        <v xml:space="preserve">41 : Construction de bâtiments </v>
      </c>
      <c r="J976" s="2" t="str">
        <f t="shared" si="191"/>
        <v>39.0 : Dépollution et autres services de gestion des déchets</v>
      </c>
      <c r="K976" s="2" t="str">
        <f t="shared" si="186"/>
        <v/>
      </c>
      <c r="L976" s="2" t="str">
        <f t="shared" si="187"/>
        <v/>
      </c>
      <c r="M976" s="2" t="str">
        <f t="shared" si="188"/>
        <v xml:space="preserve"> . . . . . . . . . . . . . . . . . . . . . . . . . . . . . . . . . . . . . . . . . . . . . . . . . . . . . . . . . . . . . . . . . . . . . . . . . .</v>
      </c>
      <c r="N976" s="2" t="str">
        <f t="shared" si="192"/>
        <v>39.00 : Dépollution et autres services de gestion des déchets</v>
      </c>
      <c r="O976" s="43" t="str">
        <f t="shared" si="193"/>
        <v/>
      </c>
      <c r="P976" s="2" t="str">
        <f t="shared" si="194"/>
        <v/>
      </c>
      <c r="Q976" s="2" t="str">
        <f t="shared" si="195"/>
        <v/>
      </c>
      <c r="R976" s="2" t="str">
        <f t="shared" si="196"/>
        <v/>
      </c>
    </row>
    <row r="977" spans="1:18">
      <c r="A977" s="6">
        <v>975</v>
      </c>
      <c r="B977" s="10" t="s">
        <v>2046</v>
      </c>
      <c r="C977" s="7" t="b">
        <f t="shared" si="185"/>
        <v>0</v>
      </c>
      <c r="D977" s="11" t="s">
        <v>2047</v>
      </c>
      <c r="E977" s="11" t="s">
        <v>2047</v>
      </c>
      <c r="F977" s="11" t="s">
        <v>2047</v>
      </c>
      <c r="G977" s="2" t="s">
        <v>2048</v>
      </c>
      <c r="H977" s="2" t="str">
        <f t="shared" si="189"/>
        <v>F : CONSTRUCTION</v>
      </c>
      <c r="I977" s="2" t="str">
        <f t="shared" si="190"/>
        <v xml:space="preserve">41 : Construction de bâtiments </v>
      </c>
      <c r="J977" s="2" t="str">
        <f t="shared" si="191"/>
        <v>41.1 : Promotion immobilière</v>
      </c>
      <c r="K977" s="2" t="str">
        <f t="shared" si="186"/>
        <v/>
      </c>
      <c r="L977" s="2" t="str">
        <f t="shared" si="187"/>
        <v/>
      </c>
      <c r="M977" s="2" t="str">
        <f t="shared" si="188"/>
        <v/>
      </c>
      <c r="N977" s="2" t="str">
        <f t="shared" si="192"/>
        <v>39.00 : Dépollution et autres services de gestion des déchets</v>
      </c>
      <c r="O977" s="43" t="str">
        <f t="shared" si="193"/>
        <v/>
      </c>
      <c r="P977" s="2" t="str">
        <f t="shared" si="194"/>
        <v/>
      </c>
      <c r="Q977" s="2" t="str">
        <f t="shared" si="195"/>
        <v/>
      </c>
      <c r="R977" s="2" t="str">
        <f t="shared" si="196"/>
        <v/>
      </c>
    </row>
    <row r="978" spans="1:18">
      <c r="A978" s="6">
        <v>976</v>
      </c>
      <c r="B978" s="16" t="s">
        <v>2049</v>
      </c>
      <c r="C978" s="7" t="b">
        <f t="shared" si="185"/>
        <v>0</v>
      </c>
      <c r="D978" s="17" t="s">
        <v>2047</v>
      </c>
      <c r="E978" s="17" t="s">
        <v>2047</v>
      </c>
      <c r="F978" s="17" t="s">
        <v>2047</v>
      </c>
      <c r="G978" s="2" t="s">
        <v>33</v>
      </c>
      <c r="H978" s="2" t="str">
        <f t="shared" si="189"/>
        <v>F : CONSTRUCTION</v>
      </c>
      <c r="I978" s="2" t="str">
        <f t="shared" si="190"/>
        <v xml:space="preserve">41 : Construction de bâtiments </v>
      </c>
      <c r="J978" s="2" t="str">
        <f t="shared" si="191"/>
        <v>41.1 : Promotion immobilière</v>
      </c>
      <c r="K978" s="2" t="str">
        <f t="shared" si="186"/>
        <v/>
      </c>
      <c r="L978" s="2" t="str">
        <f t="shared" si="187"/>
        <v/>
      </c>
      <c r="M978" s="2" t="str">
        <f t="shared" si="188"/>
        <v/>
      </c>
      <c r="N978" s="2" t="str">
        <f t="shared" si="192"/>
        <v>41.10 : Promotion immobilière</v>
      </c>
      <c r="O978" s="43" t="str">
        <f t="shared" si="193"/>
        <v/>
      </c>
      <c r="P978" s="2" t="str">
        <f t="shared" si="194"/>
        <v/>
      </c>
      <c r="Q978" s="2" t="str">
        <f t="shared" si="195"/>
        <v/>
      </c>
      <c r="R978" s="2" t="str">
        <f t="shared" si="196"/>
        <v/>
      </c>
    </row>
    <row r="979" spans="1:18">
      <c r="A979" s="6">
        <v>977</v>
      </c>
      <c r="B979" s="7" t="s">
        <v>2050</v>
      </c>
      <c r="C979" s="7" t="b">
        <f t="shared" si="185"/>
        <v>0</v>
      </c>
      <c r="D979" s="8" t="s">
        <v>2051</v>
      </c>
      <c r="E979" s="8" t="s">
        <v>2051</v>
      </c>
      <c r="F979" s="8" t="s">
        <v>2051</v>
      </c>
      <c r="G979" s="2" t="s">
        <v>33</v>
      </c>
      <c r="H979" s="2" t="str">
        <f t="shared" si="189"/>
        <v>F : CONSTRUCTION</v>
      </c>
      <c r="I979" s="2" t="str">
        <f t="shared" si="190"/>
        <v xml:space="preserve">41 : Construction de bâtiments </v>
      </c>
      <c r="J979" s="2" t="str">
        <f t="shared" si="191"/>
        <v>41.1 : Promotion immobilière</v>
      </c>
      <c r="K979" s="2" t="str">
        <f t="shared" si="186"/>
        <v/>
      </c>
      <c r="L979" s="2" t="str">
        <f t="shared" si="187"/>
        <v/>
      </c>
      <c r="M979" s="2" t="str">
        <f t="shared" si="188"/>
        <v/>
      </c>
      <c r="N979" s="2" t="str">
        <f t="shared" si="192"/>
        <v>41.10 : Promotion immobilière</v>
      </c>
      <c r="O979" s="43" t="str">
        <f t="shared" si="193"/>
        <v>41.10A</v>
      </c>
      <c r="P979" s="2" t="str">
        <f t="shared" si="194"/>
        <v>Promotion immobilière de logements</v>
      </c>
      <c r="Q979" s="2" t="str">
        <f t="shared" si="195"/>
        <v>Promotion immobilière de logements</v>
      </c>
      <c r="R979" s="2" t="str">
        <f t="shared" si="196"/>
        <v>Promotion immobilière de logements</v>
      </c>
    </row>
    <row r="980" spans="1:18">
      <c r="A980" s="6">
        <v>978</v>
      </c>
      <c r="B980" s="7" t="s">
        <v>2052</v>
      </c>
      <c r="C980" s="7" t="b">
        <f t="shared" si="185"/>
        <v>0</v>
      </c>
      <c r="D980" s="8" t="s">
        <v>2053</v>
      </c>
      <c r="E980" s="8" t="s">
        <v>2053</v>
      </c>
      <c r="F980" s="8" t="s">
        <v>2053</v>
      </c>
      <c r="G980" s="2" t="s">
        <v>33</v>
      </c>
      <c r="H980" s="2" t="str">
        <f t="shared" si="189"/>
        <v>F : CONSTRUCTION</v>
      </c>
      <c r="I980" s="2" t="str">
        <f t="shared" si="190"/>
        <v xml:space="preserve">41 : Construction de bâtiments </v>
      </c>
      <c r="J980" s="2" t="str">
        <f t="shared" si="191"/>
        <v>41.1 : Promotion immobilière</v>
      </c>
      <c r="K980" s="2" t="str">
        <f t="shared" si="186"/>
        <v/>
      </c>
      <c r="L980" s="2" t="str">
        <f t="shared" si="187"/>
        <v/>
      </c>
      <c r="M980" s="2" t="str">
        <f t="shared" si="188"/>
        <v/>
      </c>
      <c r="N980" s="2" t="str">
        <f t="shared" si="192"/>
        <v>41.10 : Promotion immobilière</v>
      </c>
      <c r="O980" s="43" t="str">
        <f t="shared" si="193"/>
        <v>41.10B</v>
      </c>
      <c r="P980" s="2" t="str">
        <f t="shared" si="194"/>
        <v>Promotion immobilière de bureaux</v>
      </c>
      <c r="Q980" s="2" t="str">
        <f t="shared" si="195"/>
        <v>Promotion immobilière de bureaux</v>
      </c>
      <c r="R980" s="2" t="str">
        <f t="shared" si="196"/>
        <v>Promotion immobilière de bureaux</v>
      </c>
    </row>
    <row r="981" spans="1:18">
      <c r="A981" s="6">
        <v>979</v>
      </c>
      <c r="B981" s="7" t="s">
        <v>2054</v>
      </c>
      <c r="C981" s="7" t="b">
        <f t="shared" si="185"/>
        <v>0</v>
      </c>
      <c r="D981" s="8" t="s">
        <v>2055</v>
      </c>
      <c r="E981" s="8" t="s">
        <v>2055</v>
      </c>
      <c r="F981" s="8" t="s">
        <v>2055</v>
      </c>
      <c r="G981" s="2" t="s">
        <v>33</v>
      </c>
      <c r="H981" s="2" t="str">
        <f t="shared" si="189"/>
        <v>F : CONSTRUCTION</v>
      </c>
      <c r="I981" s="2" t="str">
        <f t="shared" si="190"/>
        <v xml:space="preserve">41 : Construction de bâtiments </v>
      </c>
      <c r="J981" s="2" t="str">
        <f t="shared" si="191"/>
        <v>41.1 : Promotion immobilière</v>
      </c>
      <c r="K981" s="2" t="str">
        <f t="shared" si="186"/>
        <v/>
      </c>
      <c r="L981" s="2" t="str">
        <f t="shared" si="187"/>
        <v/>
      </c>
      <c r="M981" s="2" t="str">
        <f t="shared" si="188"/>
        <v/>
      </c>
      <c r="N981" s="2" t="str">
        <f t="shared" si="192"/>
        <v>41.10 : Promotion immobilière</v>
      </c>
      <c r="O981" s="43" t="str">
        <f t="shared" si="193"/>
        <v>41.10C</v>
      </c>
      <c r="P981" s="2" t="str">
        <f t="shared" si="194"/>
        <v>Promotion immobilière d'autres bâtiments</v>
      </c>
      <c r="Q981" s="2" t="str">
        <f t="shared" si="195"/>
        <v>Promotion immobilière d'autres bâtiments</v>
      </c>
      <c r="R981" s="2" t="str">
        <f t="shared" si="196"/>
        <v>Promotion immobilière d'autres bâtiments</v>
      </c>
    </row>
    <row r="982" spans="1:18">
      <c r="A982" s="6">
        <v>980</v>
      </c>
      <c r="B982" s="7" t="s">
        <v>2056</v>
      </c>
      <c r="C982" s="7" t="b">
        <f t="shared" si="185"/>
        <v>0</v>
      </c>
      <c r="D982" s="8" t="s">
        <v>2057</v>
      </c>
      <c r="E982" s="8" t="s">
        <v>2057</v>
      </c>
      <c r="F982" s="8" t="s">
        <v>2057</v>
      </c>
      <c r="G982" s="2" t="s">
        <v>33</v>
      </c>
      <c r="H982" s="2" t="str">
        <f t="shared" si="189"/>
        <v>F : CONSTRUCTION</v>
      </c>
      <c r="I982" s="2" t="str">
        <f t="shared" si="190"/>
        <v xml:space="preserve">41 : Construction de bâtiments </v>
      </c>
      <c r="J982" s="2" t="str">
        <f t="shared" si="191"/>
        <v>41.1 : Promotion immobilière</v>
      </c>
      <c r="K982" s="2" t="str">
        <f t="shared" si="186"/>
        <v/>
      </c>
      <c r="L982" s="2" t="str">
        <f t="shared" si="187"/>
        <v/>
      </c>
      <c r="M982" s="2" t="str">
        <f t="shared" si="188"/>
        <v/>
      </c>
      <c r="N982" s="2" t="str">
        <f t="shared" si="192"/>
        <v>41.10 : Promotion immobilière</v>
      </c>
      <c r="O982" s="43" t="str">
        <f t="shared" si="193"/>
        <v>41.10D</v>
      </c>
      <c r="P982" s="2" t="str">
        <f t="shared" si="194"/>
        <v>Supports juridiques de programmes</v>
      </c>
      <c r="Q982" s="2" t="str">
        <f t="shared" si="195"/>
        <v>Supports juridiques de programmes</v>
      </c>
      <c r="R982" s="2" t="str">
        <f t="shared" si="196"/>
        <v>Supports juridiques de programmes</v>
      </c>
    </row>
    <row r="983" spans="1:18">
      <c r="A983" s="6">
        <v>981</v>
      </c>
      <c r="B983" s="12"/>
      <c r="C983" s="7" t="b">
        <f t="shared" si="185"/>
        <v>0</v>
      </c>
      <c r="D983" s="13"/>
      <c r="E983" s="13"/>
      <c r="F983" s="13"/>
      <c r="G983" s="2" t="s">
        <v>25</v>
      </c>
      <c r="H983" s="2" t="str">
        <f t="shared" si="189"/>
        <v>F : CONSTRUCTION</v>
      </c>
      <c r="I983" s="2" t="str">
        <f t="shared" si="190"/>
        <v xml:space="preserve">41 : Construction de bâtiments </v>
      </c>
      <c r="J983" s="2" t="str">
        <f t="shared" si="191"/>
        <v>41.1 : Promotion immobilière</v>
      </c>
      <c r="K983" s="2" t="str">
        <f t="shared" si="186"/>
        <v/>
      </c>
      <c r="L983" s="2" t="str">
        <f t="shared" si="187"/>
        <v/>
      </c>
      <c r="M983" s="2" t="str">
        <f t="shared" si="188"/>
        <v xml:space="preserve"> . . . . . . . . . . . . . . . . . . . . . . . . . . . . . . . . . . . . . . . . . . . . . . . . . . . . . . . . . . . . . . . . . . . . . . . . . .</v>
      </c>
      <c r="N983" s="2" t="str">
        <f t="shared" si="192"/>
        <v>41.10 : Promotion immobilière</v>
      </c>
      <c r="O983" s="43" t="str">
        <f t="shared" si="193"/>
        <v/>
      </c>
      <c r="P983" s="2" t="str">
        <f t="shared" si="194"/>
        <v/>
      </c>
      <c r="Q983" s="2" t="str">
        <f t="shared" si="195"/>
        <v/>
      </c>
      <c r="R983" s="2" t="str">
        <f t="shared" si="196"/>
        <v/>
      </c>
    </row>
    <row r="984" spans="1:18">
      <c r="A984" s="6">
        <v>982</v>
      </c>
      <c r="B984" s="10" t="s">
        <v>2058</v>
      </c>
      <c r="C984" s="7" t="b">
        <f t="shared" si="185"/>
        <v>0</v>
      </c>
      <c r="D984" s="11" t="s">
        <v>2059</v>
      </c>
      <c r="E984" s="11" t="s">
        <v>2059</v>
      </c>
      <c r="F984" s="11" t="s">
        <v>2060</v>
      </c>
      <c r="G984" s="2" t="s">
        <v>2061</v>
      </c>
      <c r="H984" s="2" t="str">
        <f t="shared" si="189"/>
        <v>F : CONSTRUCTION</v>
      </c>
      <c r="I984" s="2" t="str">
        <f t="shared" si="190"/>
        <v xml:space="preserve">41 : Construction de bâtiments </v>
      </c>
      <c r="J984" s="2" t="str">
        <f t="shared" si="191"/>
        <v>41.2 : Construction de bâtiments résidentiels et non résidentiels</v>
      </c>
      <c r="K984" s="2" t="str">
        <f t="shared" si="186"/>
        <v/>
      </c>
      <c r="L984" s="2" t="str">
        <f t="shared" si="187"/>
        <v/>
      </c>
      <c r="M984" s="2" t="str">
        <f t="shared" si="188"/>
        <v/>
      </c>
      <c r="N984" s="2" t="str">
        <f t="shared" si="192"/>
        <v>41.10 : Promotion immobilière</v>
      </c>
      <c r="O984" s="43" t="str">
        <f t="shared" si="193"/>
        <v/>
      </c>
      <c r="P984" s="2" t="str">
        <f t="shared" si="194"/>
        <v/>
      </c>
      <c r="Q984" s="2" t="str">
        <f t="shared" si="195"/>
        <v/>
      </c>
      <c r="R984" s="2" t="str">
        <f t="shared" si="196"/>
        <v/>
      </c>
    </row>
    <row r="985" spans="1:18">
      <c r="A985" s="6">
        <v>983</v>
      </c>
      <c r="B985" s="16" t="s">
        <v>2062</v>
      </c>
      <c r="C985" s="7" t="b">
        <f t="shared" si="185"/>
        <v>0</v>
      </c>
      <c r="D985" s="19" t="s">
        <v>2059</v>
      </c>
      <c r="E985" s="19" t="s">
        <v>2059</v>
      </c>
      <c r="F985" s="19" t="s">
        <v>2060</v>
      </c>
      <c r="G985" s="2" t="s">
        <v>33</v>
      </c>
      <c r="H985" s="2" t="str">
        <f t="shared" si="189"/>
        <v>F : CONSTRUCTION</v>
      </c>
      <c r="I985" s="2" t="str">
        <f t="shared" si="190"/>
        <v xml:space="preserve">41 : Construction de bâtiments </v>
      </c>
      <c r="J985" s="2" t="str">
        <f t="shared" si="191"/>
        <v>41.2 : Construction de bâtiments résidentiels et non résidentiels</v>
      </c>
      <c r="K985" s="2" t="str">
        <f t="shared" si="186"/>
        <v/>
      </c>
      <c r="L985" s="2" t="str">
        <f t="shared" si="187"/>
        <v/>
      </c>
      <c r="M985" s="2" t="str">
        <f t="shared" si="188"/>
        <v/>
      </c>
      <c r="N985" s="2" t="str">
        <f t="shared" si="192"/>
        <v>41.20 : Construction de bâtiments résidentiels et non résidentiels</v>
      </c>
      <c r="O985" s="43" t="str">
        <f t="shared" si="193"/>
        <v/>
      </c>
      <c r="P985" s="2" t="str">
        <f t="shared" si="194"/>
        <v/>
      </c>
      <c r="Q985" s="2" t="str">
        <f t="shared" si="195"/>
        <v/>
      </c>
      <c r="R985" s="2" t="str">
        <f t="shared" si="196"/>
        <v/>
      </c>
    </row>
    <row r="986" spans="1:18">
      <c r="A986" s="6">
        <v>984</v>
      </c>
      <c r="B986" s="7" t="s">
        <v>2063</v>
      </c>
      <c r="C986" s="7" t="b">
        <f t="shared" si="185"/>
        <v>0</v>
      </c>
      <c r="D986" s="8" t="s">
        <v>2064</v>
      </c>
      <c r="E986" s="8" t="s">
        <v>2064</v>
      </c>
      <c r="F986" s="8" t="s">
        <v>2064</v>
      </c>
      <c r="G986" s="2" t="s">
        <v>33</v>
      </c>
      <c r="H986" s="2" t="str">
        <f t="shared" si="189"/>
        <v>F : CONSTRUCTION</v>
      </c>
      <c r="I986" s="2" t="str">
        <f t="shared" si="190"/>
        <v xml:space="preserve">41 : Construction de bâtiments </v>
      </c>
      <c r="J986" s="2" t="str">
        <f t="shared" si="191"/>
        <v>41.2 : Construction de bâtiments résidentiels et non résidentiels</v>
      </c>
      <c r="K986" s="2" t="str">
        <f t="shared" si="186"/>
        <v/>
      </c>
      <c r="L986" s="2" t="str">
        <f t="shared" si="187"/>
        <v/>
      </c>
      <c r="M986" s="2" t="str">
        <f t="shared" si="188"/>
        <v/>
      </c>
      <c r="N986" s="2" t="str">
        <f t="shared" si="192"/>
        <v>41.20 : Construction de bâtiments résidentiels et non résidentiels</v>
      </c>
      <c r="O986" s="43" t="str">
        <f t="shared" si="193"/>
        <v>41.20A</v>
      </c>
      <c r="P986" s="2" t="str">
        <f t="shared" si="194"/>
        <v>Construction de maisons individuelles</v>
      </c>
      <c r="Q986" s="2" t="str">
        <f t="shared" si="195"/>
        <v>Construction de maisons individuelles</v>
      </c>
      <c r="R986" s="2" t="str">
        <f t="shared" si="196"/>
        <v>Construction de maisons individuelles</v>
      </c>
    </row>
    <row r="987" spans="1:18">
      <c r="A987" s="6">
        <v>985</v>
      </c>
      <c r="B987" s="7" t="s">
        <v>2065</v>
      </c>
      <c r="C987" s="7" t="b">
        <f t="shared" si="185"/>
        <v>0</v>
      </c>
      <c r="D987" s="8" t="s">
        <v>2066</v>
      </c>
      <c r="E987" s="8" t="s">
        <v>2066</v>
      </c>
      <c r="F987" s="8" t="s">
        <v>2066</v>
      </c>
      <c r="G987" s="2" t="s">
        <v>33</v>
      </c>
      <c r="H987" s="2" t="str">
        <f t="shared" si="189"/>
        <v>F : CONSTRUCTION</v>
      </c>
      <c r="I987" s="2" t="str">
        <f t="shared" si="190"/>
        <v xml:space="preserve">41 : Construction de bâtiments </v>
      </c>
      <c r="J987" s="2" t="str">
        <f t="shared" si="191"/>
        <v>41.2 : Construction de bâtiments résidentiels et non résidentiels</v>
      </c>
      <c r="K987" s="2" t="str">
        <f t="shared" si="186"/>
        <v/>
      </c>
      <c r="L987" s="2" t="str">
        <f t="shared" si="187"/>
        <v/>
      </c>
      <c r="M987" s="2" t="str">
        <f t="shared" si="188"/>
        <v/>
      </c>
      <c r="N987" s="2" t="str">
        <f t="shared" si="192"/>
        <v>41.20 : Construction de bâtiments résidentiels et non résidentiels</v>
      </c>
      <c r="O987" s="43" t="str">
        <f t="shared" si="193"/>
        <v>41.20B</v>
      </c>
      <c r="P987" s="2" t="str">
        <f t="shared" si="194"/>
        <v>Construction d'autres bâtiments</v>
      </c>
      <c r="Q987" s="2" t="str">
        <f t="shared" si="195"/>
        <v>Construction d'autres bâtiments</v>
      </c>
      <c r="R987" s="2" t="str">
        <f t="shared" si="196"/>
        <v>Construction d'autres bâtiments</v>
      </c>
    </row>
    <row r="988" spans="1:18">
      <c r="A988" s="6">
        <v>986</v>
      </c>
      <c r="B988" s="12"/>
      <c r="C988" s="7" t="b">
        <f t="shared" si="185"/>
        <v>0</v>
      </c>
      <c r="D988" s="13"/>
      <c r="E988" s="13"/>
      <c r="F988" s="13"/>
      <c r="G988" s="2" t="s">
        <v>20</v>
      </c>
      <c r="H988" s="2" t="str">
        <f t="shared" si="189"/>
        <v>F : CONSTRUCTION</v>
      </c>
      <c r="I988" s="2" t="str">
        <f t="shared" si="190"/>
        <v xml:space="preserve">41 : Construction de bâtiments </v>
      </c>
      <c r="J988" s="2" t="str">
        <f t="shared" si="191"/>
        <v>41.2 : Construction de bâtiments résidentiels et non résidentiels</v>
      </c>
      <c r="K988" s="2" t="str">
        <f t="shared" si="186"/>
        <v/>
      </c>
      <c r="L988" s="2" t="str">
        <f t="shared" si="187"/>
        <v xml:space="preserve"> - - - - - - - - - - - - - - - - - - - - - - - - - - - - - - - - - - - - - - - - - - - - - - - - - - - - - - - - - - - - - - - - - - - - - - - - - -</v>
      </c>
      <c r="M988" s="2" t="str">
        <f t="shared" si="188"/>
        <v/>
      </c>
      <c r="N988" s="2" t="str">
        <f t="shared" si="192"/>
        <v>41.20 : Construction de bâtiments résidentiels et non résidentiels</v>
      </c>
      <c r="O988" s="43" t="str">
        <f t="shared" si="193"/>
        <v/>
      </c>
      <c r="P988" s="2" t="str">
        <f t="shared" si="194"/>
        <v/>
      </c>
      <c r="Q988" s="2" t="str">
        <f t="shared" si="195"/>
        <v/>
      </c>
      <c r="R988" s="2" t="str">
        <f t="shared" si="196"/>
        <v/>
      </c>
    </row>
    <row r="989" spans="1:18" ht="14.1">
      <c r="A989" s="6">
        <v>987</v>
      </c>
      <c r="B989" s="14" t="s">
        <v>2067</v>
      </c>
      <c r="C989" s="7" t="b">
        <f t="shared" si="185"/>
        <v>0</v>
      </c>
      <c r="D989" s="15" t="s">
        <v>2068</v>
      </c>
      <c r="E989" s="15" t="s">
        <v>2068</v>
      </c>
      <c r="F989" s="15" t="s">
        <v>2068</v>
      </c>
      <c r="G989" s="2" t="s">
        <v>2069</v>
      </c>
      <c r="H989" s="2" t="str">
        <f t="shared" si="189"/>
        <v>F : CONSTRUCTION</v>
      </c>
      <c r="I989" s="2" t="str">
        <f t="shared" si="190"/>
        <v>42 : Génie civil</v>
      </c>
      <c r="J989" s="2" t="str">
        <f t="shared" si="191"/>
        <v>41.2 : Construction de bâtiments résidentiels et non résidentiels</v>
      </c>
      <c r="K989" s="2" t="str">
        <f t="shared" si="186"/>
        <v/>
      </c>
      <c r="L989" s="2" t="str">
        <f t="shared" si="187"/>
        <v/>
      </c>
      <c r="M989" s="2" t="str">
        <f t="shared" si="188"/>
        <v/>
      </c>
      <c r="N989" s="2" t="str">
        <f t="shared" si="192"/>
        <v>41.20 : Construction de bâtiments résidentiels et non résidentiels</v>
      </c>
      <c r="O989" s="43" t="str">
        <f t="shared" si="193"/>
        <v/>
      </c>
      <c r="P989" s="2" t="str">
        <f t="shared" si="194"/>
        <v/>
      </c>
      <c r="Q989" s="2" t="str">
        <f t="shared" si="195"/>
        <v/>
      </c>
      <c r="R989" s="2" t="str">
        <f t="shared" si="196"/>
        <v/>
      </c>
    </row>
    <row r="990" spans="1:18">
      <c r="A990" s="6">
        <v>988</v>
      </c>
      <c r="B990" s="12"/>
      <c r="C990" s="7" t="b">
        <f t="shared" si="185"/>
        <v>0</v>
      </c>
      <c r="D990" s="13"/>
      <c r="E990" s="13"/>
      <c r="F990" s="13"/>
      <c r="G990" s="2" t="s">
        <v>25</v>
      </c>
      <c r="H990" s="2" t="str">
        <f t="shared" si="189"/>
        <v>F : CONSTRUCTION</v>
      </c>
      <c r="I990" s="2" t="str">
        <f t="shared" si="190"/>
        <v>42 : Génie civil</v>
      </c>
      <c r="J990" s="2" t="str">
        <f t="shared" si="191"/>
        <v>41.2 : Construction de bâtiments résidentiels et non résidentiels</v>
      </c>
      <c r="K990" s="2" t="str">
        <f t="shared" si="186"/>
        <v/>
      </c>
      <c r="L990" s="2" t="str">
        <f t="shared" si="187"/>
        <v/>
      </c>
      <c r="M990" s="2" t="str">
        <f t="shared" si="188"/>
        <v xml:space="preserve"> . . . . . . . . . . . . . . . . . . . . . . . . . . . . . . . . . . . . . . . . . . . . . . . . . . . . . . . . . . . . . . . . . . . . . . . . . .</v>
      </c>
      <c r="N990" s="2" t="str">
        <f t="shared" si="192"/>
        <v>41.20 : Construction de bâtiments résidentiels et non résidentiels</v>
      </c>
      <c r="O990" s="43" t="str">
        <f t="shared" si="193"/>
        <v/>
      </c>
      <c r="P990" s="2" t="str">
        <f t="shared" si="194"/>
        <v/>
      </c>
      <c r="Q990" s="2" t="str">
        <f t="shared" si="195"/>
        <v/>
      </c>
      <c r="R990" s="2" t="str">
        <f t="shared" si="196"/>
        <v/>
      </c>
    </row>
    <row r="991" spans="1:18">
      <c r="A991" s="6">
        <v>989</v>
      </c>
      <c r="B991" s="10" t="s">
        <v>2070</v>
      </c>
      <c r="C991" s="7" t="b">
        <f t="shared" si="185"/>
        <v>0</v>
      </c>
      <c r="D991" s="11" t="s">
        <v>2071</v>
      </c>
      <c r="E991" s="11" t="s">
        <v>2072</v>
      </c>
      <c r="F991" s="11" t="s">
        <v>2073</v>
      </c>
      <c r="G991" s="2" t="s">
        <v>2074</v>
      </c>
      <c r="H991" s="2" t="str">
        <f t="shared" si="189"/>
        <v>F : CONSTRUCTION</v>
      </c>
      <c r="I991" s="2" t="str">
        <f t="shared" si="190"/>
        <v>42 : Génie civil</v>
      </c>
      <c r="J991" s="2" t="str">
        <f t="shared" si="191"/>
        <v xml:space="preserve">42.1 : Construction de routes et de voies ferrées </v>
      </c>
      <c r="K991" s="2" t="str">
        <f t="shared" si="186"/>
        <v/>
      </c>
      <c r="L991" s="2" t="str">
        <f t="shared" si="187"/>
        <v/>
      </c>
      <c r="M991" s="2" t="str">
        <f t="shared" si="188"/>
        <v/>
      </c>
      <c r="N991" s="2" t="str">
        <f t="shared" si="192"/>
        <v>41.20 : Construction de bâtiments résidentiels et non résidentiels</v>
      </c>
      <c r="O991" s="43" t="str">
        <f t="shared" si="193"/>
        <v/>
      </c>
      <c r="P991" s="2" t="str">
        <f t="shared" si="194"/>
        <v/>
      </c>
      <c r="Q991" s="2" t="str">
        <f t="shared" si="195"/>
        <v/>
      </c>
      <c r="R991" s="2" t="str">
        <f t="shared" si="196"/>
        <v/>
      </c>
    </row>
    <row r="992" spans="1:18">
      <c r="A992" s="6">
        <v>990</v>
      </c>
      <c r="B992" s="16" t="s">
        <v>2075</v>
      </c>
      <c r="C992" s="7" t="b">
        <f t="shared" si="185"/>
        <v>0</v>
      </c>
      <c r="D992" s="17" t="s">
        <v>2076</v>
      </c>
      <c r="E992" s="17" t="s">
        <v>2076</v>
      </c>
      <c r="F992" s="17" t="s">
        <v>2076</v>
      </c>
      <c r="G992" s="2" t="s">
        <v>33</v>
      </c>
      <c r="H992" s="2" t="str">
        <f t="shared" si="189"/>
        <v>F : CONSTRUCTION</v>
      </c>
      <c r="I992" s="2" t="str">
        <f t="shared" si="190"/>
        <v>42 : Génie civil</v>
      </c>
      <c r="J992" s="2" t="str">
        <f t="shared" si="191"/>
        <v xml:space="preserve">42.1 : Construction de routes et de voies ferrées </v>
      </c>
      <c r="K992" s="2" t="str">
        <f t="shared" si="186"/>
        <v/>
      </c>
      <c r="L992" s="2" t="str">
        <f t="shared" si="187"/>
        <v/>
      </c>
      <c r="M992" s="2" t="str">
        <f t="shared" si="188"/>
        <v/>
      </c>
      <c r="N992" s="2" t="str">
        <f t="shared" si="192"/>
        <v>42.11 : Construction de routes et autoroutes</v>
      </c>
      <c r="O992" s="43" t="str">
        <f t="shared" si="193"/>
        <v/>
      </c>
      <c r="P992" s="2" t="str">
        <f t="shared" si="194"/>
        <v/>
      </c>
      <c r="Q992" s="2" t="str">
        <f t="shared" si="195"/>
        <v/>
      </c>
      <c r="R992" s="2" t="str">
        <f t="shared" si="196"/>
        <v/>
      </c>
    </row>
    <row r="993" spans="1:18">
      <c r="A993" s="6">
        <v>991</v>
      </c>
      <c r="B993" s="7" t="s">
        <v>2077</v>
      </c>
      <c r="C993" s="7" t="b">
        <f t="shared" si="185"/>
        <v>1</v>
      </c>
      <c r="D993" s="8" t="s">
        <v>2076</v>
      </c>
      <c r="E993" s="8" t="s">
        <v>2076</v>
      </c>
      <c r="F993" s="8" t="s">
        <v>2076</v>
      </c>
      <c r="G993" s="2" t="s">
        <v>2078</v>
      </c>
      <c r="H993" s="2" t="str">
        <f t="shared" si="189"/>
        <v>F : CONSTRUCTION</v>
      </c>
      <c r="I993" s="2" t="str">
        <f t="shared" si="190"/>
        <v>42 : Génie civil</v>
      </c>
      <c r="J993" s="2" t="str">
        <f t="shared" si="191"/>
        <v xml:space="preserve">42.1 : Construction de routes et de voies ferrées </v>
      </c>
      <c r="K993" s="2" t="str">
        <f t="shared" si="186"/>
        <v/>
      </c>
      <c r="L993" s="2" t="str">
        <f t="shared" si="187"/>
        <v/>
      </c>
      <c r="M993" s="2" t="str">
        <f t="shared" si="188"/>
        <v/>
      </c>
      <c r="N993" s="2" t="str">
        <f t="shared" si="192"/>
        <v>42.11 : Construction de routes et autoroutes</v>
      </c>
      <c r="O993" s="43" t="str">
        <f t="shared" si="193"/>
        <v>42.11Z</v>
      </c>
      <c r="P993" s="2" t="str">
        <f t="shared" si="194"/>
        <v>Construction de routes et autoroutes</v>
      </c>
      <c r="Q993" s="2" t="str">
        <f t="shared" si="195"/>
        <v>Construction de routes et autoroutes</v>
      </c>
      <c r="R993" s="2" t="str">
        <f t="shared" si="196"/>
        <v>Construction de routes et autoroutes</v>
      </c>
    </row>
    <row r="994" spans="1:18">
      <c r="A994" s="6">
        <v>992</v>
      </c>
      <c r="B994" s="16" t="s">
        <v>2079</v>
      </c>
      <c r="C994" s="7" t="b">
        <f t="shared" si="185"/>
        <v>0</v>
      </c>
      <c r="D994" s="17" t="s">
        <v>2080</v>
      </c>
      <c r="E994" s="17" t="s">
        <v>2080</v>
      </c>
      <c r="F994" s="17" t="s">
        <v>2081</v>
      </c>
      <c r="G994" s="2" t="s">
        <v>33</v>
      </c>
      <c r="H994" s="2" t="str">
        <f t="shared" si="189"/>
        <v>F : CONSTRUCTION</v>
      </c>
      <c r="I994" s="2" t="str">
        <f t="shared" si="190"/>
        <v>42 : Génie civil</v>
      </c>
      <c r="J994" s="2" t="str">
        <f t="shared" si="191"/>
        <v xml:space="preserve">42.1 : Construction de routes et de voies ferrées </v>
      </c>
      <c r="K994" s="2" t="str">
        <f t="shared" si="186"/>
        <v/>
      </c>
      <c r="L994" s="2" t="str">
        <f t="shared" si="187"/>
        <v/>
      </c>
      <c r="M994" s="2" t="str">
        <f t="shared" si="188"/>
        <v/>
      </c>
      <c r="N994" s="2" t="str">
        <f t="shared" si="192"/>
        <v>42.12 : Construction de voies ferrées de surface et souterraines</v>
      </c>
      <c r="O994" s="43" t="str">
        <f t="shared" si="193"/>
        <v/>
      </c>
      <c r="P994" s="2" t="str">
        <f t="shared" si="194"/>
        <v/>
      </c>
      <c r="Q994" s="2" t="str">
        <f t="shared" si="195"/>
        <v/>
      </c>
      <c r="R994" s="2" t="str">
        <f t="shared" si="196"/>
        <v/>
      </c>
    </row>
    <row r="995" spans="1:18">
      <c r="A995" s="6">
        <v>993</v>
      </c>
      <c r="B995" s="7" t="s">
        <v>2082</v>
      </c>
      <c r="C995" s="7" t="b">
        <f t="shared" si="185"/>
        <v>1</v>
      </c>
      <c r="D995" s="8" t="s">
        <v>2080</v>
      </c>
      <c r="E995" s="8" t="s">
        <v>2080</v>
      </c>
      <c r="F995" s="8" t="s">
        <v>2081</v>
      </c>
      <c r="G995" s="2" t="s">
        <v>2083</v>
      </c>
      <c r="H995" s="2" t="str">
        <f t="shared" si="189"/>
        <v>F : CONSTRUCTION</v>
      </c>
      <c r="I995" s="2" t="str">
        <f t="shared" si="190"/>
        <v>42 : Génie civil</v>
      </c>
      <c r="J995" s="2" t="str">
        <f t="shared" si="191"/>
        <v xml:space="preserve">42.1 : Construction de routes et de voies ferrées </v>
      </c>
      <c r="K995" s="2" t="str">
        <f t="shared" si="186"/>
        <v/>
      </c>
      <c r="L995" s="2" t="str">
        <f t="shared" si="187"/>
        <v/>
      </c>
      <c r="M995" s="2" t="str">
        <f t="shared" si="188"/>
        <v/>
      </c>
      <c r="N995" s="2" t="str">
        <f t="shared" si="192"/>
        <v>42.12 : Construction de voies ferrées de surface et souterraines</v>
      </c>
      <c r="O995" s="43" t="str">
        <f t="shared" si="193"/>
        <v>42.12Z</v>
      </c>
      <c r="P995" s="2" t="str">
        <f t="shared" si="194"/>
        <v>Construction de voies ferrées de surface et souterraines</v>
      </c>
      <c r="Q995" s="2" t="str">
        <f t="shared" si="195"/>
        <v>Construction de voies ferrées de surface et souterraines</v>
      </c>
      <c r="R995" s="2" t="str">
        <f t="shared" si="196"/>
        <v>Const. voie ferrée surface &amp; souterraine</v>
      </c>
    </row>
    <row r="996" spans="1:18">
      <c r="A996" s="6">
        <v>994</v>
      </c>
      <c r="B996" s="16" t="s">
        <v>2084</v>
      </c>
      <c r="C996" s="7" t="b">
        <f t="shared" si="185"/>
        <v>0</v>
      </c>
      <c r="D996" s="17" t="s">
        <v>2085</v>
      </c>
      <c r="E996" s="17" t="s">
        <v>2085</v>
      </c>
      <c r="F996" s="17" t="s">
        <v>2085</v>
      </c>
      <c r="G996" s="2" t="s">
        <v>33</v>
      </c>
      <c r="H996" s="2" t="str">
        <f t="shared" si="189"/>
        <v>F : CONSTRUCTION</v>
      </c>
      <c r="I996" s="2" t="str">
        <f t="shared" si="190"/>
        <v>42 : Génie civil</v>
      </c>
      <c r="J996" s="2" t="str">
        <f t="shared" si="191"/>
        <v xml:space="preserve">42.1 : Construction de routes et de voies ferrées </v>
      </c>
      <c r="K996" s="2" t="str">
        <f t="shared" si="186"/>
        <v/>
      </c>
      <c r="L996" s="2" t="str">
        <f t="shared" si="187"/>
        <v/>
      </c>
      <c r="M996" s="2" t="str">
        <f t="shared" si="188"/>
        <v/>
      </c>
      <c r="N996" s="2" t="str">
        <f t="shared" si="192"/>
        <v>42.13 : Construction de ponts et tunnels</v>
      </c>
      <c r="O996" s="43" t="str">
        <f t="shared" si="193"/>
        <v/>
      </c>
      <c r="P996" s="2" t="str">
        <f t="shared" si="194"/>
        <v/>
      </c>
      <c r="Q996" s="2" t="str">
        <f t="shared" si="195"/>
        <v/>
      </c>
      <c r="R996" s="2" t="str">
        <f t="shared" si="196"/>
        <v/>
      </c>
    </row>
    <row r="997" spans="1:18">
      <c r="A997" s="6">
        <v>995</v>
      </c>
      <c r="B997" s="7" t="s">
        <v>2086</v>
      </c>
      <c r="C997" s="7" t="b">
        <f t="shared" si="185"/>
        <v>0</v>
      </c>
      <c r="D997" s="8" t="s">
        <v>2087</v>
      </c>
      <c r="E997" s="8" t="s">
        <v>2087</v>
      </c>
      <c r="F997" s="8" t="s">
        <v>2087</v>
      </c>
      <c r="G997" s="2" t="s">
        <v>33</v>
      </c>
      <c r="H997" s="2" t="str">
        <f t="shared" si="189"/>
        <v>F : CONSTRUCTION</v>
      </c>
      <c r="I997" s="2" t="str">
        <f t="shared" si="190"/>
        <v>42 : Génie civil</v>
      </c>
      <c r="J997" s="2" t="str">
        <f t="shared" si="191"/>
        <v xml:space="preserve">42.1 : Construction de routes et de voies ferrées </v>
      </c>
      <c r="K997" s="2" t="str">
        <f t="shared" si="186"/>
        <v/>
      </c>
      <c r="L997" s="2" t="str">
        <f t="shared" si="187"/>
        <v/>
      </c>
      <c r="M997" s="2" t="str">
        <f t="shared" si="188"/>
        <v/>
      </c>
      <c r="N997" s="2" t="str">
        <f t="shared" si="192"/>
        <v>42.13 : Construction de ponts et tunnels</v>
      </c>
      <c r="O997" s="43" t="str">
        <f t="shared" si="193"/>
        <v>42.13A</v>
      </c>
      <c r="P997" s="2" t="str">
        <f t="shared" si="194"/>
        <v>Construction d'ouvrages d'art</v>
      </c>
      <c r="Q997" s="2" t="str">
        <f t="shared" si="195"/>
        <v>Construction d'ouvrages d'art</v>
      </c>
      <c r="R997" s="2" t="str">
        <f t="shared" si="196"/>
        <v>Construction d'ouvrages d'art</v>
      </c>
    </row>
    <row r="998" spans="1:18">
      <c r="A998" s="6">
        <v>996</v>
      </c>
      <c r="B998" s="7" t="s">
        <v>2088</v>
      </c>
      <c r="C998" s="7" t="b">
        <f t="shared" si="185"/>
        <v>0</v>
      </c>
      <c r="D998" s="8" t="s">
        <v>2089</v>
      </c>
      <c r="E998" s="8" t="s">
        <v>2089</v>
      </c>
      <c r="F998" s="8" t="s">
        <v>2089</v>
      </c>
      <c r="G998" s="2" t="s">
        <v>33</v>
      </c>
      <c r="H998" s="2" t="str">
        <f t="shared" si="189"/>
        <v>F : CONSTRUCTION</v>
      </c>
      <c r="I998" s="2" t="str">
        <f t="shared" si="190"/>
        <v>42 : Génie civil</v>
      </c>
      <c r="J998" s="2" t="str">
        <f t="shared" si="191"/>
        <v xml:space="preserve">42.1 : Construction de routes et de voies ferrées </v>
      </c>
      <c r="K998" s="2" t="str">
        <f t="shared" si="186"/>
        <v/>
      </c>
      <c r="L998" s="2" t="str">
        <f t="shared" si="187"/>
        <v/>
      </c>
      <c r="M998" s="2" t="str">
        <f t="shared" si="188"/>
        <v/>
      </c>
      <c r="N998" s="2" t="str">
        <f t="shared" si="192"/>
        <v>42.13 : Construction de ponts et tunnels</v>
      </c>
      <c r="O998" s="43" t="str">
        <f t="shared" si="193"/>
        <v>42.13B</v>
      </c>
      <c r="P998" s="2" t="str">
        <f t="shared" si="194"/>
        <v>Construction et entretien de tunnels</v>
      </c>
      <c r="Q998" s="2" t="str">
        <f t="shared" si="195"/>
        <v>Construction et entretien de tunnels</v>
      </c>
      <c r="R998" s="2" t="str">
        <f t="shared" si="196"/>
        <v>Construction et entretien de tunnels</v>
      </c>
    </row>
    <row r="999" spans="1:18">
      <c r="A999" s="6">
        <v>997</v>
      </c>
      <c r="B999" s="12"/>
      <c r="C999" s="7" t="b">
        <f t="shared" si="185"/>
        <v>0</v>
      </c>
      <c r="D999" s="13"/>
      <c r="E999" s="13"/>
      <c r="F999" s="13"/>
      <c r="G999" s="2" t="s">
        <v>25</v>
      </c>
      <c r="H999" s="2" t="str">
        <f t="shared" si="189"/>
        <v>F : CONSTRUCTION</v>
      </c>
      <c r="I999" s="2" t="str">
        <f t="shared" si="190"/>
        <v>42 : Génie civil</v>
      </c>
      <c r="J999" s="2" t="str">
        <f t="shared" si="191"/>
        <v xml:space="preserve">42.1 : Construction de routes et de voies ferrées </v>
      </c>
      <c r="K999" s="2" t="str">
        <f t="shared" si="186"/>
        <v/>
      </c>
      <c r="L999" s="2" t="str">
        <f t="shared" si="187"/>
        <v/>
      </c>
      <c r="M999" s="2" t="str">
        <f t="shared" si="188"/>
        <v xml:space="preserve"> . . . . . . . . . . . . . . . . . . . . . . . . . . . . . . . . . . . . . . . . . . . . . . . . . . . . . . . . . . . . . . . . . . . . . . . . . .</v>
      </c>
      <c r="N999" s="2" t="str">
        <f t="shared" si="192"/>
        <v>42.13 : Construction de ponts et tunnels</v>
      </c>
      <c r="O999" s="43" t="str">
        <f t="shared" si="193"/>
        <v/>
      </c>
      <c r="P999" s="2" t="str">
        <f t="shared" si="194"/>
        <v/>
      </c>
      <c r="Q999" s="2" t="str">
        <f t="shared" si="195"/>
        <v/>
      </c>
      <c r="R999" s="2" t="str">
        <f t="shared" si="196"/>
        <v/>
      </c>
    </row>
    <row r="1000" spans="1:18">
      <c r="A1000" s="6">
        <v>998</v>
      </c>
      <c r="B1000" s="10" t="s">
        <v>2090</v>
      </c>
      <c r="C1000" s="7" t="b">
        <f t="shared" si="185"/>
        <v>0</v>
      </c>
      <c r="D1000" s="11" t="s">
        <v>2091</v>
      </c>
      <c r="E1000" s="11" t="s">
        <v>2091</v>
      </c>
      <c r="F1000" s="11" t="s">
        <v>2091</v>
      </c>
      <c r="G1000" s="2" t="s">
        <v>2092</v>
      </c>
      <c r="H1000" s="2" t="str">
        <f t="shared" si="189"/>
        <v>F : CONSTRUCTION</v>
      </c>
      <c r="I1000" s="2" t="str">
        <f t="shared" si="190"/>
        <v>42 : Génie civil</v>
      </c>
      <c r="J1000" s="2" t="str">
        <f t="shared" si="191"/>
        <v>42.2 : Construction de réseaux et de lignes</v>
      </c>
      <c r="K1000" s="2" t="str">
        <f t="shared" si="186"/>
        <v/>
      </c>
      <c r="L1000" s="2" t="str">
        <f t="shared" si="187"/>
        <v/>
      </c>
      <c r="M1000" s="2" t="str">
        <f t="shared" si="188"/>
        <v/>
      </c>
      <c r="N1000" s="2" t="str">
        <f t="shared" si="192"/>
        <v>42.13 : Construction de ponts et tunnels</v>
      </c>
      <c r="O1000" s="43" t="str">
        <f t="shared" si="193"/>
        <v/>
      </c>
      <c r="P1000" s="2" t="str">
        <f t="shared" si="194"/>
        <v/>
      </c>
      <c r="Q1000" s="2" t="str">
        <f t="shared" si="195"/>
        <v/>
      </c>
      <c r="R1000" s="2" t="str">
        <f t="shared" si="196"/>
        <v/>
      </c>
    </row>
    <row r="1001" spans="1:18">
      <c r="A1001" s="6">
        <v>999</v>
      </c>
      <c r="B1001" s="16" t="s">
        <v>2093</v>
      </c>
      <c r="C1001" s="7" t="b">
        <f t="shared" si="185"/>
        <v>0</v>
      </c>
      <c r="D1001" s="17" t="s">
        <v>2094</v>
      </c>
      <c r="E1001" s="17" t="s">
        <v>2094</v>
      </c>
      <c r="F1001" s="17" t="s">
        <v>2094</v>
      </c>
      <c r="G1001" s="2" t="s">
        <v>33</v>
      </c>
      <c r="H1001" s="2" t="str">
        <f t="shared" si="189"/>
        <v>F : CONSTRUCTION</v>
      </c>
      <c r="I1001" s="2" t="str">
        <f t="shared" si="190"/>
        <v>42 : Génie civil</v>
      </c>
      <c r="J1001" s="2" t="str">
        <f t="shared" si="191"/>
        <v>42.2 : Construction de réseaux et de lignes</v>
      </c>
      <c r="K1001" s="2" t="str">
        <f t="shared" si="186"/>
        <v/>
      </c>
      <c r="L1001" s="2" t="str">
        <f t="shared" si="187"/>
        <v/>
      </c>
      <c r="M1001" s="2" t="str">
        <f t="shared" si="188"/>
        <v/>
      </c>
      <c r="N1001" s="2" t="str">
        <f t="shared" si="192"/>
        <v>42.21 : Construction de réseaux pour fluides</v>
      </c>
      <c r="O1001" s="43" t="str">
        <f t="shared" si="193"/>
        <v/>
      </c>
      <c r="P1001" s="2" t="str">
        <f t="shared" si="194"/>
        <v/>
      </c>
      <c r="Q1001" s="2" t="str">
        <f t="shared" si="195"/>
        <v/>
      </c>
      <c r="R1001" s="2" t="str">
        <f t="shared" si="196"/>
        <v/>
      </c>
    </row>
    <row r="1002" spans="1:18">
      <c r="A1002" s="6">
        <v>1000</v>
      </c>
      <c r="B1002" s="7" t="s">
        <v>2095</v>
      </c>
      <c r="C1002" s="7" t="b">
        <f t="shared" si="185"/>
        <v>1</v>
      </c>
      <c r="D1002" s="8" t="s">
        <v>2094</v>
      </c>
      <c r="E1002" s="8" t="s">
        <v>2094</v>
      </c>
      <c r="F1002" s="8" t="s">
        <v>2094</v>
      </c>
      <c r="G1002" s="2" t="s">
        <v>2096</v>
      </c>
      <c r="H1002" s="2" t="str">
        <f t="shared" si="189"/>
        <v>F : CONSTRUCTION</v>
      </c>
      <c r="I1002" s="2" t="str">
        <f t="shared" si="190"/>
        <v>42 : Génie civil</v>
      </c>
      <c r="J1002" s="2" t="str">
        <f t="shared" si="191"/>
        <v>42.2 : Construction de réseaux et de lignes</v>
      </c>
      <c r="K1002" s="2" t="str">
        <f t="shared" si="186"/>
        <v/>
      </c>
      <c r="L1002" s="2" t="str">
        <f t="shared" si="187"/>
        <v/>
      </c>
      <c r="M1002" s="2" t="str">
        <f t="shared" si="188"/>
        <v/>
      </c>
      <c r="N1002" s="2" t="str">
        <f t="shared" si="192"/>
        <v>42.21 : Construction de réseaux pour fluides</v>
      </c>
      <c r="O1002" s="43" t="str">
        <f t="shared" si="193"/>
        <v>42.21Z</v>
      </c>
      <c r="P1002" s="2" t="str">
        <f t="shared" si="194"/>
        <v>Construction de réseaux pour fluides</v>
      </c>
      <c r="Q1002" s="2" t="str">
        <f t="shared" si="195"/>
        <v>Construction de réseaux pour fluides</v>
      </c>
      <c r="R1002" s="2" t="str">
        <f t="shared" si="196"/>
        <v>Construction de réseaux pour fluides</v>
      </c>
    </row>
    <row r="1003" spans="1:18">
      <c r="A1003" s="6">
        <v>1001</v>
      </c>
      <c r="B1003" s="16" t="s">
        <v>2097</v>
      </c>
      <c r="C1003" s="7" t="b">
        <f t="shared" si="185"/>
        <v>0</v>
      </c>
      <c r="D1003" s="25" t="s">
        <v>2098</v>
      </c>
      <c r="E1003" s="25" t="s">
        <v>2098</v>
      </c>
      <c r="F1003" s="25" t="s">
        <v>2099</v>
      </c>
      <c r="G1003" s="2" t="s">
        <v>33</v>
      </c>
      <c r="H1003" s="2" t="str">
        <f t="shared" si="189"/>
        <v>F : CONSTRUCTION</v>
      </c>
      <c r="I1003" s="2" t="str">
        <f t="shared" si="190"/>
        <v>42 : Génie civil</v>
      </c>
      <c r="J1003" s="2" t="str">
        <f t="shared" si="191"/>
        <v>42.2 : Construction de réseaux et de lignes</v>
      </c>
      <c r="K1003" s="2" t="str">
        <f t="shared" si="186"/>
        <v/>
      </c>
      <c r="L1003" s="2" t="str">
        <f t="shared" si="187"/>
        <v/>
      </c>
      <c r="M1003" s="2" t="str">
        <f t="shared" si="188"/>
        <v/>
      </c>
      <c r="N1003" s="2" t="str">
        <f t="shared" si="192"/>
        <v>42.22 : Construction de réseaux électriques et de télécommunications</v>
      </c>
      <c r="O1003" s="43" t="str">
        <f t="shared" si="193"/>
        <v/>
      </c>
      <c r="P1003" s="2" t="str">
        <f t="shared" si="194"/>
        <v/>
      </c>
      <c r="Q1003" s="2" t="str">
        <f t="shared" si="195"/>
        <v/>
      </c>
      <c r="R1003" s="2" t="str">
        <f t="shared" si="196"/>
        <v/>
      </c>
    </row>
    <row r="1004" spans="1:18">
      <c r="A1004" s="6">
        <v>1002</v>
      </c>
      <c r="B1004" s="7" t="s">
        <v>2100</v>
      </c>
      <c r="C1004" s="7" t="b">
        <f t="shared" si="185"/>
        <v>1</v>
      </c>
      <c r="D1004" s="8" t="s">
        <v>2098</v>
      </c>
      <c r="E1004" s="8" t="s">
        <v>2098</v>
      </c>
      <c r="F1004" s="8" t="s">
        <v>2099</v>
      </c>
      <c r="G1004" s="2" t="s">
        <v>2101</v>
      </c>
      <c r="H1004" s="2" t="str">
        <f t="shared" si="189"/>
        <v>F : CONSTRUCTION</v>
      </c>
      <c r="I1004" s="2" t="str">
        <f t="shared" si="190"/>
        <v>42 : Génie civil</v>
      </c>
      <c r="J1004" s="2" t="str">
        <f t="shared" si="191"/>
        <v>42.2 : Construction de réseaux et de lignes</v>
      </c>
      <c r="K1004" s="2" t="str">
        <f t="shared" si="186"/>
        <v/>
      </c>
      <c r="L1004" s="2" t="str">
        <f t="shared" si="187"/>
        <v/>
      </c>
      <c r="M1004" s="2" t="str">
        <f t="shared" si="188"/>
        <v/>
      </c>
      <c r="N1004" s="2" t="str">
        <f t="shared" si="192"/>
        <v>42.22 : Construction de réseaux électriques et de télécommunications</v>
      </c>
      <c r="O1004" s="43" t="str">
        <f t="shared" si="193"/>
        <v>42.22Z</v>
      </c>
      <c r="P1004" s="2" t="str">
        <f t="shared" si="194"/>
        <v>Construction de réseaux électriques et de télécommunications</v>
      </c>
      <c r="Q1004" s="2" t="str">
        <f t="shared" si="195"/>
        <v>Construction de réseaux électriques et de télécommunications</v>
      </c>
      <c r="R1004" s="2" t="str">
        <f t="shared" si="196"/>
        <v>Const. réseaux électriq. &amp; de télécom.</v>
      </c>
    </row>
    <row r="1005" spans="1:18">
      <c r="A1005" s="6">
        <v>1003</v>
      </c>
      <c r="B1005" s="12"/>
      <c r="C1005" s="7" t="b">
        <f t="shared" si="185"/>
        <v>0</v>
      </c>
      <c r="D1005" s="13"/>
      <c r="E1005" s="13"/>
      <c r="F1005" s="13"/>
      <c r="G1005" s="2" t="s">
        <v>25</v>
      </c>
      <c r="H1005" s="2" t="str">
        <f t="shared" si="189"/>
        <v>F : CONSTRUCTION</v>
      </c>
      <c r="I1005" s="2" t="str">
        <f t="shared" si="190"/>
        <v>42 : Génie civil</v>
      </c>
      <c r="J1005" s="2" t="str">
        <f t="shared" si="191"/>
        <v>42.2 : Construction de réseaux et de lignes</v>
      </c>
      <c r="K1005" s="2" t="str">
        <f t="shared" si="186"/>
        <v/>
      </c>
      <c r="L1005" s="2" t="str">
        <f t="shared" si="187"/>
        <v/>
      </c>
      <c r="M1005" s="2" t="str">
        <f t="shared" si="188"/>
        <v xml:space="preserve"> . . . . . . . . . . . . . . . . . . . . . . . . . . . . . . . . . . . . . . . . . . . . . . . . . . . . . . . . . . . . . . . . . . . . . . . . . .</v>
      </c>
      <c r="N1005" s="2" t="str">
        <f t="shared" si="192"/>
        <v>42.22 : Construction de réseaux électriques et de télécommunications</v>
      </c>
      <c r="O1005" s="43" t="str">
        <f t="shared" si="193"/>
        <v/>
      </c>
      <c r="P1005" s="2" t="str">
        <f t="shared" si="194"/>
        <v/>
      </c>
      <c r="Q1005" s="2" t="str">
        <f t="shared" si="195"/>
        <v/>
      </c>
      <c r="R1005" s="2" t="str">
        <f t="shared" si="196"/>
        <v/>
      </c>
    </row>
    <row r="1006" spans="1:18">
      <c r="A1006" s="6">
        <v>1004</v>
      </c>
      <c r="B1006" s="10" t="s">
        <v>2102</v>
      </c>
      <c r="C1006" s="7" t="b">
        <f t="shared" si="185"/>
        <v>0</v>
      </c>
      <c r="D1006" s="11" t="s">
        <v>2103</v>
      </c>
      <c r="E1006" s="11" t="s">
        <v>2104</v>
      </c>
      <c r="F1006" s="11" t="s">
        <v>2105</v>
      </c>
      <c r="G1006" s="2" t="s">
        <v>2106</v>
      </c>
      <c r="H1006" s="2" t="str">
        <f t="shared" si="189"/>
        <v>F : CONSTRUCTION</v>
      </c>
      <c r="I1006" s="2" t="str">
        <f t="shared" si="190"/>
        <v>42 : Génie civil</v>
      </c>
      <c r="J1006" s="2" t="str">
        <f t="shared" si="191"/>
        <v xml:space="preserve">42.9 : Construction d'autres ouvrages de génie civil </v>
      </c>
      <c r="K1006" s="2" t="str">
        <f t="shared" si="186"/>
        <v/>
      </c>
      <c r="L1006" s="2" t="str">
        <f t="shared" si="187"/>
        <v/>
      </c>
      <c r="M1006" s="2" t="str">
        <f t="shared" si="188"/>
        <v/>
      </c>
      <c r="N1006" s="2" t="str">
        <f t="shared" si="192"/>
        <v>42.22 : Construction de réseaux électriques et de télécommunications</v>
      </c>
      <c r="O1006" s="43" t="str">
        <f t="shared" si="193"/>
        <v/>
      </c>
      <c r="P1006" s="2" t="str">
        <f t="shared" si="194"/>
        <v/>
      </c>
      <c r="Q1006" s="2" t="str">
        <f t="shared" si="195"/>
        <v/>
      </c>
      <c r="R1006" s="2" t="str">
        <f t="shared" si="196"/>
        <v/>
      </c>
    </row>
    <row r="1007" spans="1:18">
      <c r="A1007" s="6">
        <v>1005</v>
      </c>
      <c r="B1007" s="16" t="s">
        <v>2107</v>
      </c>
      <c r="C1007" s="7" t="b">
        <f t="shared" si="185"/>
        <v>0</v>
      </c>
      <c r="D1007" s="19" t="s">
        <v>2108</v>
      </c>
      <c r="E1007" s="19" t="s">
        <v>2108</v>
      </c>
      <c r="F1007" s="19" t="s">
        <v>2109</v>
      </c>
      <c r="G1007" s="2" t="s">
        <v>33</v>
      </c>
      <c r="H1007" s="2" t="str">
        <f t="shared" si="189"/>
        <v>F : CONSTRUCTION</v>
      </c>
      <c r="I1007" s="2" t="str">
        <f t="shared" si="190"/>
        <v>42 : Génie civil</v>
      </c>
      <c r="J1007" s="2" t="str">
        <f t="shared" si="191"/>
        <v xml:space="preserve">42.9 : Construction d'autres ouvrages de génie civil </v>
      </c>
      <c r="K1007" s="2" t="str">
        <f t="shared" si="186"/>
        <v/>
      </c>
      <c r="L1007" s="2" t="str">
        <f t="shared" si="187"/>
        <v/>
      </c>
      <c r="M1007" s="2" t="str">
        <f t="shared" si="188"/>
        <v/>
      </c>
      <c r="N1007" s="2" t="str">
        <f t="shared" si="192"/>
        <v>42.91 : Construction d'ouvrages maritimes et fluviaux</v>
      </c>
      <c r="O1007" s="43" t="str">
        <f t="shared" si="193"/>
        <v/>
      </c>
      <c r="P1007" s="2" t="str">
        <f t="shared" si="194"/>
        <v/>
      </c>
      <c r="Q1007" s="2" t="str">
        <f t="shared" si="195"/>
        <v/>
      </c>
      <c r="R1007" s="2" t="str">
        <f t="shared" si="196"/>
        <v/>
      </c>
    </row>
    <row r="1008" spans="1:18">
      <c r="A1008" s="6">
        <v>1006</v>
      </c>
      <c r="B1008" s="7" t="s">
        <v>2110</v>
      </c>
      <c r="C1008" s="7" t="b">
        <f t="shared" si="185"/>
        <v>1</v>
      </c>
      <c r="D1008" s="8" t="s">
        <v>2108</v>
      </c>
      <c r="E1008" s="8" t="s">
        <v>2108</v>
      </c>
      <c r="F1008" s="8" t="s">
        <v>2109</v>
      </c>
      <c r="G1008" s="2" t="s">
        <v>2111</v>
      </c>
      <c r="H1008" s="2" t="str">
        <f t="shared" si="189"/>
        <v>F : CONSTRUCTION</v>
      </c>
      <c r="I1008" s="2" t="str">
        <f t="shared" si="190"/>
        <v>42 : Génie civil</v>
      </c>
      <c r="J1008" s="2" t="str">
        <f t="shared" si="191"/>
        <v xml:space="preserve">42.9 : Construction d'autres ouvrages de génie civil </v>
      </c>
      <c r="K1008" s="2" t="str">
        <f t="shared" si="186"/>
        <v/>
      </c>
      <c r="L1008" s="2" t="str">
        <f t="shared" si="187"/>
        <v/>
      </c>
      <c r="M1008" s="2" t="str">
        <f t="shared" si="188"/>
        <v/>
      </c>
      <c r="N1008" s="2" t="str">
        <f t="shared" si="192"/>
        <v>42.91 : Construction d'ouvrages maritimes et fluviaux</v>
      </c>
      <c r="O1008" s="43" t="str">
        <f t="shared" si="193"/>
        <v>42.91Z</v>
      </c>
      <c r="P1008" s="2" t="str">
        <f t="shared" si="194"/>
        <v>Construction d'ouvrages maritimes et fluviaux</v>
      </c>
      <c r="Q1008" s="2" t="str">
        <f t="shared" si="195"/>
        <v>Construction d'ouvrages maritimes et fluviaux</v>
      </c>
      <c r="R1008" s="2" t="str">
        <f t="shared" si="196"/>
        <v>Construc. ouvrages maritimes et fluviaux</v>
      </c>
    </row>
    <row r="1009" spans="1:18">
      <c r="A1009" s="6">
        <v>1007</v>
      </c>
      <c r="B1009" s="16" t="s">
        <v>2112</v>
      </c>
      <c r="C1009" s="7" t="b">
        <f t="shared" si="185"/>
        <v>0</v>
      </c>
      <c r="D1009" s="17" t="s">
        <v>2113</v>
      </c>
      <c r="E1009" s="17" t="s">
        <v>2113</v>
      </c>
      <c r="F1009" s="17" t="s">
        <v>2114</v>
      </c>
      <c r="G1009" s="2" t="s">
        <v>33</v>
      </c>
      <c r="H1009" s="2" t="str">
        <f t="shared" si="189"/>
        <v>F : CONSTRUCTION</v>
      </c>
      <c r="I1009" s="2" t="str">
        <f t="shared" si="190"/>
        <v>42 : Génie civil</v>
      </c>
      <c r="J1009" s="2" t="str">
        <f t="shared" si="191"/>
        <v xml:space="preserve">42.9 : Construction d'autres ouvrages de génie civil </v>
      </c>
      <c r="K1009" s="2" t="str">
        <f t="shared" si="186"/>
        <v/>
      </c>
      <c r="L1009" s="2" t="str">
        <f t="shared" si="187"/>
        <v/>
      </c>
      <c r="M1009" s="2" t="str">
        <f t="shared" si="188"/>
        <v/>
      </c>
      <c r="N1009" s="2" t="str">
        <f t="shared" si="192"/>
        <v>42.99 : Construction d'autres ouvrages de génie civil n.c.a.</v>
      </c>
      <c r="O1009" s="43" t="str">
        <f t="shared" si="193"/>
        <v/>
      </c>
      <c r="P1009" s="2" t="str">
        <f t="shared" si="194"/>
        <v/>
      </c>
      <c r="Q1009" s="2" t="str">
        <f t="shared" si="195"/>
        <v/>
      </c>
      <c r="R1009" s="2" t="str">
        <f t="shared" si="196"/>
        <v/>
      </c>
    </row>
    <row r="1010" spans="1:18">
      <c r="A1010" s="6">
        <v>1008</v>
      </c>
      <c r="B1010" s="7" t="s">
        <v>2115</v>
      </c>
      <c r="C1010" s="7" t="b">
        <f t="shared" si="185"/>
        <v>1</v>
      </c>
      <c r="D1010" s="8" t="s">
        <v>2113</v>
      </c>
      <c r="E1010" s="8" t="s">
        <v>2113</v>
      </c>
      <c r="F1010" s="8" t="s">
        <v>2114</v>
      </c>
      <c r="G1010" s="2" t="s">
        <v>2116</v>
      </c>
      <c r="H1010" s="2" t="str">
        <f t="shared" si="189"/>
        <v>F : CONSTRUCTION</v>
      </c>
      <c r="I1010" s="2" t="str">
        <f t="shared" si="190"/>
        <v>42 : Génie civil</v>
      </c>
      <c r="J1010" s="2" t="str">
        <f t="shared" si="191"/>
        <v xml:space="preserve">42.9 : Construction d'autres ouvrages de génie civil </v>
      </c>
      <c r="K1010" s="2" t="str">
        <f t="shared" si="186"/>
        <v/>
      </c>
      <c r="L1010" s="2" t="str">
        <f t="shared" si="187"/>
        <v/>
      </c>
      <c r="M1010" s="2" t="str">
        <f t="shared" si="188"/>
        <v/>
      </c>
      <c r="N1010" s="2" t="str">
        <f t="shared" si="192"/>
        <v>42.99 : Construction d'autres ouvrages de génie civil n.c.a.</v>
      </c>
      <c r="O1010" s="43" t="str">
        <f t="shared" si="193"/>
        <v>42.99Z</v>
      </c>
      <c r="P1010" s="2" t="str">
        <f t="shared" si="194"/>
        <v>Construction d'autres ouvrages de génie civil n.c.a.</v>
      </c>
      <c r="Q1010" s="2" t="str">
        <f t="shared" si="195"/>
        <v>Construction d'autres ouvrages de génie civil n.c.a.</v>
      </c>
      <c r="R1010" s="2" t="str">
        <f t="shared" si="196"/>
        <v>Constr. aut. ouvrage de génie civil nca.</v>
      </c>
    </row>
    <row r="1011" spans="1:18">
      <c r="A1011" s="6">
        <v>1009</v>
      </c>
      <c r="B1011" s="12"/>
      <c r="C1011" s="7" t="b">
        <f t="shared" si="185"/>
        <v>0</v>
      </c>
      <c r="D1011" s="13"/>
      <c r="E1011" s="13"/>
      <c r="F1011" s="13"/>
      <c r="G1011" s="2" t="s">
        <v>20</v>
      </c>
      <c r="H1011" s="2" t="str">
        <f t="shared" si="189"/>
        <v>F : CONSTRUCTION</v>
      </c>
      <c r="I1011" s="2" t="str">
        <f t="shared" si="190"/>
        <v>42 : Génie civil</v>
      </c>
      <c r="J1011" s="2" t="str">
        <f t="shared" si="191"/>
        <v xml:space="preserve">42.9 : Construction d'autres ouvrages de génie civil </v>
      </c>
      <c r="K1011" s="2" t="str">
        <f t="shared" si="186"/>
        <v/>
      </c>
      <c r="L1011" s="2" t="str">
        <f t="shared" si="187"/>
        <v xml:space="preserve"> - - - - - - - - - - - - - - - - - - - - - - - - - - - - - - - - - - - - - - - - - - - - - - - - - - - - - - - - - - - - - - - - - - - - - - - - - -</v>
      </c>
      <c r="M1011" s="2" t="str">
        <f t="shared" si="188"/>
        <v/>
      </c>
      <c r="N1011" s="2" t="str">
        <f t="shared" si="192"/>
        <v>42.99 : Construction d'autres ouvrages de génie civil n.c.a.</v>
      </c>
      <c r="O1011" s="43" t="str">
        <f t="shared" si="193"/>
        <v/>
      </c>
      <c r="P1011" s="2" t="str">
        <f t="shared" si="194"/>
        <v/>
      </c>
      <c r="Q1011" s="2" t="str">
        <f t="shared" si="195"/>
        <v/>
      </c>
      <c r="R1011" s="2" t="str">
        <f t="shared" si="196"/>
        <v/>
      </c>
    </row>
    <row r="1012" spans="1:18" ht="14.1">
      <c r="A1012" s="6">
        <v>1010</v>
      </c>
      <c r="B1012" s="14" t="s">
        <v>2117</v>
      </c>
      <c r="C1012" s="7" t="b">
        <f t="shared" si="185"/>
        <v>0</v>
      </c>
      <c r="D1012" s="15" t="s">
        <v>2118</v>
      </c>
      <c r="E1012" s="15" t="s">
        <v>2119</v>
      </c>
      <c r="F1012" s="15" t="s">
        <v>2119</v>
      </c>
      <c r="G1012" s="2" t="s">
        <v>2120</v>
      </c>
      <c r="H1012" s="2" t="str">
        <f t="shared" si="189"/>
        <v>F : CONSTRUCTION</v>
      </c>
      <c r="I1012" s="2" t="str">
        <f t="shared" si="190"/>
        <v xml:space="preserve">43 : Travaux de construction spécialisés </v>
      </c>
      <c r="J1012" s="2" t="str">
        <f t="shared" si="191"/>
        <v xml:space="preserve">42.9 : Construction d'autres ouvrages de génie civil </v>
      </c>
      <c r="K1012" s="2" t="str">
        <f t="shared" si="186"/>
        <v/>
      </c>
      <c r="L1012" s="2" t="str">
        <f t="shared" si="187"/>
        <v/>
      </c>
      <c r="M1012" s="2" t="str">
        <f t="shared" si="188"/>
        <v/>
      </c>
      <c r="N1012" s="2" t="str">
        <f t="shared" si="192"/>
        <v>42.99 : Construction d'autres ouvrages de génie civil n.c.a.</v>
      </c>
      <c r="O1012" s="43" t="str">
        <f t="shared" si="193"/>
        <v/>
      </c>
      <c r="P1012" s="2" t="str">
        <f t="shared" si="194"/>
        <v/>
      </c>
      <c r="Q1012" s="2" t="str">
        <f t="shared" si="195"/>
        <v/>
      </c>
      <c r="R1012" s="2" t="str">
        <f t="shared" si="196"/>
        <v/>
      </c>
    </row>
    <row r="1013" spans="1:18">
      <c r="A1013" s="6">
        <v>1011</v>
      </c>
      <c r="B1013" s="12"/>
      <c r="C1013" s="7" t="b">
        <f t="shared" si="185"/>
        <v>0</v>
      </c>
      <c r="D1013" s="13"/>
      <c r="E1013" s="13"/>
      <c r="F1013" s="13"/>
      <c r="G1013" s="2" t="s">
        <v>25</v>
      </c>
      <c r="H1013" s="2" t="str">
        <f t="shared" si="189"/>
        <v>F : CONSTRUCTION</v>
      </c>
      <c r="I1013" s="2" t="str">
        <f t="shared" si="190"/>
        <v xml:space="preserve">43 : Travaux de construction spécialisés </v>
      </c>
      <c r="J1013" s="2" t="str">
        <f t="shared" si="191"/>
        <v xml:space="preserve">42.9 : Construction d'autres ouvrages de génie civil </v>
      </c>
      <c r="K1013" s="2" t="str">
        <f t="shared" si="186"/>
        <v/>
      </c>
      <c r="L1013" s="2" t="str">
        <f t="shared" si="187"/>
        <v/>
      </c>
      <c r="M1013" s="2" t="str">
        <f t="shared" si="188"/>
        <v xml:space="preserve"> . . . . . . . . . . . . . . . . . . . . . . . . . . . . . . . . . . . . . . . . . . . . . . . . . . . . . . . . . . . . . . . . . . . . . . . . . .</v>
      </c>
      <c r="N1013" s="2" t="str">
        <f t="shared" si="192"/>
        <v>42.99 : Construction d'autres ouvrages de génie civil n.c.a.</v>
      </c>
      <c r="O1013" s="43" t="str">
        <f t="shared" si="193"/>
        <v/>
      </c>
      <c r="P1013" s="2" t="str">
        <f t="shared" si="194"/>
        <v/>
      </c>
      <c r="Q1013" s="2" t="str">
        <f t="shared" si="195"/>
        <v/>
      </c>
      <c r="R1013" s="2" t="str">
        <f t="shared" si="196"/>
        <v/>
      </c>
    </row>
    <row r="1014" spans="1:18">
      <c r="A1014" s="6">
        <v>1012</v>
      </c>
      <c r="B1014" s="10" t="s">
        <v>2121</v>
      </c>
      <c r="C1014" s="7" t="b">
        <f t="shared" si="185"/>
        <v>0</v>
      </c>
      <c r="D1014" s="11" t="s">
        <v>2122</v>
      </c>
      <c r="E1014" s="11" t="s">
        <v>2122</v>
      </c>
      <c r="F1014" s="11" t="s">
        <v>2122</v>
      </c>
      <c r="G1014" s="2" t="s">
        <v>2123</v>
      </c>
      <c r="H1014" s="2" t="str">
        <f t="shared" si="189"/>
        <v>F : CONSTRUCTION</v>
      </c>
      <c r="I1014" s="2" t="str">
        <f t="shared" si="190"/>
        <v xml:space="preserve">43 : Travaux de construction spécialisés </v>
      </c>
      <c r="J1014" s="2" t="str">
        <f t="shared" si="191"/>
        <v>43.1 : Démolition et préparation des sites</v>
      </c>
      <c r="K1014" s="2" t="str">
        <f t="shared" si="186"/>
        <v/>
      </c>
      <c r="L1014" s="2" t="str">
        <f t="shared" si="187"/>
        <v/>
      </c>
      <c r="M1014" s="2" t="str">
        <f t="shared" si="188"/>
        <v/>
      </c>
      <c r="N1014" s="2" t="str">
        <f t="shared" si="192"/>
        <v>42.99 : Construction d'autres ouvrages de génie civil n.c.a.</v>
      </c>
      <c r="O1014" s="43" t="str">
        <f t="shared" si="193"/>
        <v/>
      </c>
      <c r="P1014" s="2" t="str">
        <f t="shared" si="194"/>
        <v/>
      </c>
      <c r="Q1014" s="2" t="str">
        <f t="shared" si="195"/>
        <v/>
      </c>
      <c r="R1014" s="2" t="str">
        <f t="shared" si="196"/>
        <v/>
      </c>
    </row>
    <row r="1015" spans="1:18">
      <c r="A1015" s="6">
        <v>1013</v>
      </c>
      <c r="B1015" s="16" t="s">
        <v>2124</v>
      </c>
      <c r="C1015" s="7" t="b">
        <f t="shared" si="185"/>
        <v>0</v>
      </c>
      <c r="D1015" s="19" t="s">
        <v>2125</v>
      </c>
      <c r="E1015" s="19" t="s">
        <v>2125</v>
      </c>
      <c r="F1015" s="19" t="s">
        <v>2125</v>
      </c>
      <c r="G1015" s="2" t="s">
        <v>33</v>
      </c>
      <c r="H1015" s="2" t="str">
        <f t="shared" si="189"/>
        <v>F : CONSTRUCTION</v>
      </c>
      <c r="I1015" s="2" t="str">
        <f t="shared" si="190"/>
        <v xml:space="preserve">43 : Travaux de construction spécialisés </v>
      </c>
      <c r="J1015" s="2" t="str">
        <f t="shared" si="191"/>
        <v>43.1 : Démolition et préparation des sites</v>
      </c>
      <c r="K1015" s="2" t="str">
        <f t="shared" si="186"/>
        <v/>
      </c>
      <c r="L1015" s="2" t="str">
        <f t="shared" si="187"/>
        <v/>
      </c>
      <c r="M1015" s="2" t="str">
        <f t="shared" si="188"/>
        <v/>
      </c>
      <c r="N1015" s="2" t="str">
        <f t="shared" si="192"/>
        <v>43.11 : Travaux de démolition</v>
      </c>
      <c r="O1015" s="43" t="str">
        <f t="shared" si="193"/>
        <v/>
      </c>
      <c r="P1015" s="2" t="str">
        <f t="shared" si="194"/>
        <v/>
      </c>
      <c r="Q1015" s="2" t="str">
        <f t="shared" si="195"/>
        <v/>
      </c>
      <c r="R1015" s="2" t="str">
        <f t="shared" si="196"/>
        <v/>
      </c>
    </row>
    <row r="1016" spans="1:18">
      <c r="A1016" s="6">
        <v>1014</v>
      </c>
      <c r="B1016" s="7" t="s">
        <v>2126</v>
      </c>
      <c r="C1016" s="7" t="b">
        <f t="shared" si="185"/>
        <v>1</v>
      </c>
      <c r="D1016" s="8" t="s">
        <v>2125</v>
      </c>
      <c r="E1016" s="8" t="s">
        <v>2125</v>
      </c>
      <c r="F1016" s="8" t="s">
        <v>2125</v>
      </c>
      <c r="G1016" s="2" t="s">
        <v>2127</v>
      </c>
      <c r="H1016" s="2" t="str">
        <f t="shared" si="189"/>
        <v>F : CONSTRUCTION</v>
      </c>
      <c r="I1016" s="2" t="str">
        <f t="shared" si="190"/>
        <v xml:space="preserve">43 : Travaux de construction spécialisés </v>
      </c>
      <c r="J1016" s="2" t="str">
        <f t="shared" si="191"/>
        <v>43.1 : Démolition et préparation des sites</v>
      </c>
      <c r="K1016" s="2" t="str">
        <f t="shared" si="186"/>
        <v/>
      </c>
      <c r="L1016" s="2" t="str">
        <f t="shared" si="187"/>
        <v/>
      </c>
      <c r="M1016" s="2" t="str">
        <f t="shared" si="188"/>
        <v/>
      </c>
      <c r="N1016" s="2" t="str">
        <f t="shared" si="192"/>
        <v>43.11 : Travaux de démolition</v>
      </c>
      <c r="O1016" s="43" t="str">
        <f t="shared" si="193"/>
        <v>43.11Z</v>
      </c>
      <c r="P1016" s="2" t="str">
        <f t="shared" si="194"/>
        <v>Travaux de démolition</v>
      </c>
      <c r="Q1016" s="2" t="str">
        <f t="shared" si="195"/>
        <v>Travaux de démolition</v>
      </c>
      <c r="R1016" s="2" t="str">
        <f t="shared" si="196"/>
        <v>Travaux de démolition</v>
      </c>
    </row>
    <row r="1017" spans="1:18">
      <c r="A1017" s="6">
        <v>1015</v>
      </c>
      <c r="B1017" s="16" t="s">
        <v>2128</v>
      </c>
      <c r="C1017" s="7" t="b">
        <f t="shared" si="185"/>
        <v>0</v>
      </c>
      <c r="D1017" s="19" t="s">
        <v>2129</v>
      </c>
      <c r="E1017" s="19" t="s">
        <v>2129</v>
      </c>
      <c r="F1017" s="19" t="s">
        <v>2129</v>
      </c>
      <c r="G1017" s="2" t="s">
        <v>33</v>
      </c>
      <c r="H1017" s="2" t="str">
        <f t="shared" si="189"/>
        <v>F : CONSTRUCTION</v>
      </c>
      <c r="I1017" s="2" t="str">
        <f t="shared" si="190"/>
        <v xml:space="preserve">43 : Travaux de construction spécialisés </v>
      </c>
      <c r="J1017" s="2" t="str">
        <f t="shared" si="191"/>
        <v>43.1 : Démolition et préparation des sites</v>
      </c>
      <c r="K1017" s="2" t="str">
        <f t="shared" si="186"/>
        <v/>
      </c>
      <c r="L1017" s="2" t="str">
        <f t="shared" si="187"/>
        <v/>
      </c>
      <c r="M1017" s="2" t="str">
        <f t="shared" si="188"/>
        <v/>
      </c>
      <c r="N1017" s="2" t="str">
        <f t="shared" si="192"/>
        <v>43.12 : Travaux de préparation des sites</v>
      </c>
      <c r="O1017" s="43" t="str">
        <f t="shared" si="193"/>
        <v/>
      </c>
      <c r="P1017" s="2" t="str">
        <f t="shared" si="194"/>
        <v/>
      </c>
      <c r="Q1017" s="2" t="str">
        <f t="shared" si="195"/>
        <v/>
      </c>
      <c r="R1017" s="2" t="str">
        <f t="shared" si="196"/>
        <v/>
      </c>
    </row>
    <row r="1018" spans="1:18">
      <c r="A1018" s="6">
        <v>1016</v>
      </c>
      <c r="B1018" s="7" t="s">
        <v>2130</v>
      </c>
      <c r="C1018" s="7" t="b">
        <f t="shared" si="185"/>
        <v>0</v>
      </c>
      <c r="D1018" s="8" t="s">
        <v>2131</v>
      </c>
      <c r="E1018" s="8" t="s">
        <v>2131</v>
      </c>
      <c r="F1018" s="8" t="s">
        <v>2132</v>
      </c>
      <c r="G1018" s="2" t="s">
        <v>33</v>
      </c>
      <c r="H1018" s="2" t="str">
        <f t="shared" si="189"/>
        <v>F : CONSTRUCTION</v>
      </c>
      <c r="I1018" s="2" t="str">
        <f t="shared" si="190"/>
        <v xml:space="preserve">43 : Travaux de construction spécialisés </v>
      </c>
      <c r="J1018" s="2" t="str">
        <f t="shared" si="191"/>
        <v>43.1 : Démolition et préparation des sites</v>
      </c>
      <c r="K1018" s="2" t="str">
        <f t="shared" si="186"/>
        <v/>
      </c>
      <c r="L1018" s="2" t="str">
        <f t="shared" si="187"/>
        <v/>
      </c>
      <c r="M1018" s="2" t="str">
        <f t="shared" si="188"/>
        <v/>
      </c>
      <c r="N1018" s="2" t="str">
        <f t="shared" si="192"/>
        <v>43.12 : Travaux de préparation des sites</v>
      </c>
      <c r="O1018" s="43" t="str">
        <f t="shared" si="193"/>
        <v>43.12A</v>
      </c>
      <c r="P1018" s="2" t="str">
        <f t="shared" si="194"/>
        <v>Travaux de terrassement courants et travaux préparatoires</v>
      </c>
      <c r="Q1018" s="2" t="str">
        <f t="shared" si="195"/>
        <v>Travaux de terrassement courants et travaux préparatoires</v>
      </c>
      <c r="R1018" s="2" t="str">
        <f t="shared" si="196"/>
        <v>Travaux de terrassement courants</v>
      </c>
    </row>
    <row r="1019" spans="1:18">
      <c r="A1019" s="6">
        <v>1017</v>
      </c>
      <c r="B1019" s="7" t="s">
        <v>2133</v>
      </c>
      <c r="C1019" s="7" t="b">
        <f t="shared" si="185"/>
        <v>0</v>
      </c>
      <c r="D1019" s="8" t="s">
        <v>2134</v>
      </c>
      <c r="E1019" s="8" t="s">
        <v>2134</v>
      </c>
      <c r="F1019" s="8" t="s">
        <v>2135</v>
      </c>
      <c r="G1019" s="2" t="s">
        <v>33</v>
      </c>
      <c r="H1019" s="2" t="str">
        <f t="shared" si="189"/>
        <v>F : CONSTRUCTION</v>
      </c>
      <c r="I1019" s="2" t="str">
        <f t="shared" si="190"/>
        <v xml:space="preserve">43 : Travaux de construction spécialisés </v>
      </c>
      <c r="J1019" s="2" t="str">
        <f t="shared" si="191"/>
        <v>43.1 : Démolition et préparation des sites</v>
      </c>
      <c r="K1019" s="2" t="str">
        <f t="shared" si="186"/>
        <v/>
      </c>
      <c r="L1019" s="2" t="str">
        <f t="shared" si="187"/>
        <v/>
      </c>
      <c r="M1019" s="2" t="str">
        <f t="shared" si="188"/>
        <v/>
      </c>
      <c r="N1019" s="2" t="str">
        <f t="shared" si="192"/>
        <v>43.12 : Travaux de préparation des sites</v>
      </c>
      <c r="O1019" s="43" t="str">
        <f t="shared" si="193"/>
        <v>43.12B</v>
      </c>
      <c r="P1019" s="2" t="str">
        <f t="shared" si="194"/>
        <v>Travaux de terrassement spécialisés ou de grande masse</v>
      </c>
      <c r="Q1019" s="2" t="str">
        <f t="shared" si="195"/>
        <v>Travaux de terrassement spécialisés ou de grande masse</v>
      </c>
      <c r="R1019" s="2" t="str">
        <f t="shared" si="196"/>
        <v>Travaux de terrassement spécialisés</v>
      </c>
    </row>
    <row r="1020" spans="1:18">
      <c r="A1020" s="6">
        <v>1018</v>
      </c>
      <c r="B1020" s="16" t="s">
        <v>2136</v>
      </c>
      <c r="C1020" s="7" t="b">
        <f t="shared" si="185"/>
        <v>0</v>
      </c>
      <c r="D1020" s="17" t="s">
        <v>2137</v>
      </c>
      <c r="E1020" s="17" t="s">
        <v>2137</v>
      </c>
      <c r="F1020" s="17" t="s">
        <v>2137</v>
      </c>
      <c r="G1020" s="2" t="s">
        <v>33</v>
      </c>
      <c r="H1020" s="2" t="str">
        <f t="shared" si="189"/>
        <v>F : CONSTRUCTION</v>
      </c>
      <c r="I1020" s="2" t="str">
        <f t="shared" si="190"/>
        <v xml:space="preserve">43 : Travaux de construction spécialisés </v>
      </c>
      <c r="J1020" s="2" t="str">
        <f t="shared" si="191"/>
        <v>43.1 : Démolition et préparation des sites</v>
      </c>
      <c r="K1020" s="2" t="str">
        <f t="shared" si="186"/>
        <v/>
      </c>
      <c r="L1020" s="2" t="str">
        <f t="shared" si="187"/>
        <v/>
      </c>
      <c r="M1020" s="2" t="str">
        <f t="shared" si="188"/>
        <v/>
      </c>
      <c r="N1020" s="2" t="str">
        <f t="shared" si="192"/>
        <v>43.13 : Forages et sondages</v>
      </c>
      <c r="O1020" s="43" t="str">
        <f t="shared" si="193"/>
        <v/>
      </c>
      <c r="P1020" s="2" t="str">
        <f t="shared" si="194"/>
        <v/>
      </c>
      <c r="Q1020" s="2" t="str">
        <f t="shared" si="195"/>
        <v/>
      </c>
      <c r="R1020" s="2" t="str">
        <f t="shared" si="196"/>
        <v/>
      </c>
    </row>
    <row r="1021" spans="1:18">
      <c r="A1021" s="6">
        <v>1019</v>
      </c>
      <c r="B1021" s="7" t="s">
        <v>2138</v>
      </c>
      <c r="C1021" s="7" t="b">
        <f t="shared" si="185"/>
        <v>1</v>
      </c>
      <c r="D1021" s="8" t="s">
        <v>2137</v>
      </c>
      <c r="E1021" s="8" t="s">
        <v>2137</v>
      </c>
      <c r="F1021" s="8" t="s">
        <v>2137</v>
      </c>
      <c r="G1021" s="2" t="s">
        <v>2139</v>
      </c>
      <c r="H1021" s="2" t="str">
        <f t="shared" si="189"/>
        <v>F : CONSTRUCTION</v>
      </c>
      <c r="I1021" s="2" t="str">
        <f t="shared" si="190"/>
        <v xml:space="preserve">43 : Travaux de construction spécialisés </v>
      </c>
      <c r="J1021" s="2" t="str">
        <f t="shared" si="191"/>
        <v>43.1 : Démolition et préparation des sites</v>
      </c>
      <c r="K1021" s="2" t="str">
        <f t="shared" si="186"/>
        <v/>
      </c>
      <c r="L1021" s="2" t="str">
        <f t="shared" si="187"/>
        <v/>
      </c>
      <c r="M1021" s="2" t="str">
        <f t="shared" si="188"/>
        <v/>
      </c>
      <c r="N1021" s="2" t="str">
        <f t="shared" si="192"/>
        <v>43.13 : Forages et sondages</v>
      </c>
      <c r="O1021" s="43" t="str">
        <f t="shared" si="193"/>
        <v>43.13Z</v>
      </c>
      <c r="P1021" s="2" t="str">
        <f t="shared" si="194"/>
        <v>Forages et sondages</v>
      </c>
      <c r="Q1021" s="2" t="str">
        <f t="shared" si="195"/>
        <v>Forages et sondages</v>
      </c>
      <c r="R1021" s="2" t="str">
        <f t="shared" si="196"/>
        <v>Forages et sondages</v>
      </c>
    </row>
    <row r="1022" spans="1:18">
      <c r="A1022" s="6">
        <v>1020</v>
      </c>
      <c r="B1022" s="12"/>
      <c r="C1022" s="7" t="b">
        <f t="shared" si="185"/>
        <v>0</v>
      </c>
      <c r="D1022" s="13"/>
      <c r="E1022" s="13"/>
      <c r="F1022" s="13"/>
      <c r="G1022" s="2" t="s">
        <v>25</v>
      </c>
      <c r="H1022" s="2" t="str">
        <f t="shared" si="189"/>
        <v>F : CONSTRUCTION</v>
      </c>
      <c r="I1022" s="2" t="str">
        <f t="shared" si="190"/>
        <v xml:space="preserve">43 : Travaux de construction spécialisés </v>
      </c>
      <c r="J1022" s="2" t="str">
        <f t="shared" si="191"/>
        <v>43.1 : Démolition et préparation des sites</v>
      </c>
      <c r="K1022" s="2" t="str">
        <f t="shared" si="186"/>
        <v/>
      </c>
      <c r="L1022" s="2" t="str">
        <f t="shared" si="187"/>
        <v/>
      </c>
      <c r="M1022" s="2" t="str">
        <f t="shared" si="188"/>
        <v xml:space="preserve"> . . . . . . . . . . . . . . . . . . . . . . . . . . . . . . . . . . . . . . . . . . . . . . . . . . . . . . . . . . . . . . . . . . . . . . . . . .</v>
      </c>
      <c r="N1022" s="2" t="str">
        <f t="shared" si="192"/>
        <v>43.13 : Forages et sondages</v>
      </c>
      <c r="O1022" s="43" t="str">
        <f t="shared" si="193"/>
        <v/>
      </c>
      <c r="P1022" s="2" t="str">
        <f t="shared" si="194"/>
        <v/>
      </c>
      <c r="Q1022" s="2" t="str">
        <f t="shared" si="195"/>
        <v/>
      </c>
      <c r="R1022" s="2" t="str">
        <f t="shared" si="196"/>
        <v/>
      </c>
    </row>
    <row r="1023" spans="1:18" ht="24.95">
      <c r="A1023" s="6">
        <v>1021</v>
      </c>
      <c r="B1023" s="10" t="s">
        <v>2140</v>
      </c>
      <c r="C1023" s="7" t="b">
        <f t="shared" si="185"/>
        <v>0</v>
      </c>
      <c r="D1023" s="11" t="s">
        <v>2141</v>
      </c>
      <c r="E1023" s="11" t="s">
        <v>2142</v>
      </c>
      <c r="F1023" s="11" t="s">
        <v>2143</v>
      </c>
      <c r="G1023" s="2" t="s">
        <v>2144</v>
      </c>
      <c r="H1023" s="2" t="str">
        <f t="shared" si="189"/>
        <v>F : CONSTRUCTION</v>
      </c>
      <c r="I1023" s="2" t="str">
        <f t="shared" si="190"/>
        <v xml:space="preserve">43 : Travaux de construction spécialisés </v>
      </c>
      <c r="J1023" s="2" t="str">
        <f t="shared" si="191"/>
        <v>43.2 : Travaux d'installation électrique, plomberie et autres travaux d'installation</v>
      </c>
      <c r="K1023" s="2" t="str">
        <f t="shared" si="186"/>
        <v/>
      </c>
      <c r="L1023" s="2" t="str">
        <f t="shared" si="187"/>
        <v/>
      </c>
      <c r="M1023" s="2" t="str">
        <f t="shared" si="188"/>
        <v/>
      </c>
      <c r="N1023" s="2" t="str">
        <f t="shared" si="192"/>
        <v>43.13 : Forages et sondages</v>
      </c>
      <c r="O1023" s="43" t="str">
        <f t="shared" si="193"/>
        <v/>
      </c>
      <c r="P1023" s="2" t="str">
        <f t="shared" si="194"/>
        <v/>
      </c>
      <c r="Q1023" s="2" t="str">
        <f t="shared" si="195"/>
        <v/>
      </c>
      <c r="R1023" s="2" t="str">
        <f t="shared" si="196"/>
        <v/>
      </c>
    </row>
    <row r="1024" spans="1:18">
      <c r="A1024" s="6">
        <v>1022</v>
      </c>
      <c r="B1024" s="16" t="s">
        <v>2145</v>
      </c>
      <c r="C1024" s="7" t="b">
        <f t="shared" si="185"/>
        <v>0</v>
      </c>
      <c r="D1024" s="17" t="s">
        <v>2146</v>
      </c>
      <c r="E1024" s="17" t="s">
        <v>2146</v>
      </c>
      <c r="F1024" s="17" t="s">
        <v>2146</v>
      </c>
      <c r="G1024" s="2" t="s">
        <v>33</v>
      </c>
      <c r="H1024" s="2" t="str">
        <f t="shared" si="189"/>
        <v>F : CONSTRUCTION</v>
      </c>
      <c r="I1024" s="2" t="str">
        <f t="shared" si="190"/>
        <v xml:space="preserve">43 : Travaux de construction spécialisés </v>
      </c>
      <c r="J1024" s="2" t="str">
        <f t="shared" si="191"/>
        <v>43.2 : Travaux d'installation électrique, plomberie et autres travaux d'installation</v>
      </c>
      <c r="K1024" s="2" t="str">
        <f t="shared" si="186"/>
        <v/>
      </c>
      <c r="L1024" s="2" t="str">
        <f t="shared" si="187"/>
        <v/>
      </c>
      <c r="M1024" s="2" t="str">
        <f t="shared" si="188"/>
        <v/>
      </c>
      <c r="N1024" s="2" t="str">
        <f t="shared" si="192"/>
        <v>43.21 : Installation électrique</v>
      </c>
      <c r="O1024" s="43" t="str">
        <f t="shared" si="193"/>
        <v/>
      </c>
      <c r="P1024" s="2" t="str">
        <f t="shared" si="194"/>
        <v/>
      </c>
      <c r="Q1024" s="2" t="str">
        <f t="shared" si="195"/>
        <v/>
      </c>
      <c r="R1024" s="2" t="str">
        <f t="shared" si="196"/>
        <v/>
      </c>
    </row>
    <row r="1025" spans="1:18">
      <c r="A1025" s="6">
        <v>1023</v>
      </c>
      <c r="B1025" s="7" t="s">
        <v>2147</v>
      </c>
      <c r="C1025" s="7" t="b">
        <f t="shared" si="185"/>
        <v>0</v>
      </c>
      <c r="D1025" s="8" t="s">
        <v>2148</v>
      </c>
      <c r="E1025" s="8" t="s">
        <v>2148</v>
      </c>
      <c r="F1025" s="8" t="s">
        <v>2149</v>
      </c>
      <c r="G1025" s="2" t="s">
        <v>33</v>
      </c>
      <c r="H1025" s="2" t="str">
        <f t="shared" si="189"/>
        <v>F : CONSTRUCTION</v>
      </c>
      <c r="I1025" s="2" t="str">
        <f t="shared" si="190"/>
        <v xml:space="preserve">43 : Travaux de construction spécialisés </v>
      </c>
      <c r="J1025" s="2" t="str">
        <f t="shared" si="191"/>
        <v>43.2 : Travaux d'installation électrique, plomberie et autres travaux d'installation</v>
      </c>
      <c r="K1025" s="2" t="str">
        <f t="shared" si="186"/>
        <v/>
      </c>
      <c r="L1025" s="2" t="str">
        <f t="shared" si="187"/>
        <v/>
      </c>
      <c r="M1025" s="2" t="str">
        <f t="shared" si="188"/>
        <v/>
      </c>
      <c r="N1025" s="2" t="str">
        <f t="shared" si="192"/>
        <v>43.21 : Installation électrique</v>
      </c>
      <c r="O1025" s="43" t="str">
        <f t="shared" si="193"/>
        <v>43.21A</v>
      </c>
      <c r="P1025" s="2" t="str">
        <f t="shared" si="194"/>
        <v>Travaux d'installation électrique dans tous locaux</v>
      </c>
      <c r="Q1025" s="2" t="str">
        <f t="shared" si="195"/>
        <v>Travaux d'installation électrique dans tous locaux</v>
      </c>
      <c r="R1025" s="2" t="str">
        <f t="shared" si="196"/>
        <v>Travaux instal. électriq. ds tous locaux</v>
      </c>
    </row>
    <row r="1026" spans="1:18">
      <c r="A1026" s="6">
        <v>1024</v>
      </c>
      <c r="B1026" s="7" t="s">
        <v>2150</v>
      </c>
      <c r="C1026" s="7" t="b">
        <f t="shared" si="185"/>
        <v>0</v>
      </c>
      <c r="D1026" s="8" t="s">
        <v>2151</v>
      </c>
      <c r="E1026" s="8" t="s">
        <v>2151</v>
      </c>
      <c r="F1026" s="8" t="s">
        <v>2152</v>
      </c>
      <c r="G1026" s="2" t="s">
        <v>33</v>
      </c>
      <c r="H1026" s="2" t="str">
        <f t="shared" si="189"/>
        <v>F : CONSTRUCTION</v>
      </c>
      <c r="I1026" s="2" t="str">
        <f t="shared" si="190"/>
        <v xml:space="preserve">43 : Travaux de construction spécialisés </v>
      </c>
      <c r="J1026" s="2" t="str">
        <f t="shared" si="191"/>
        <v>43.2 : Travaux d'installation électrique, plomberie et autres travaux d'installation</v>
      </c>
      <c r="K1026" s="2" t="str">
        <f t="shared" si="186"/>
        <v/>
      </c>
      <c r="L1026" s="2" t="str">
        <f t="shared" si="187"/>
        <v/>
      </c>
      <c r="M1026" s="2" t="str">
        <f t="shared" si="188"/>
        <v/>
      </c>
      <c r="N1026" s="2" t="str">
        <f t="shared" si="192"/>
        <v>43.21 : Installation électrique</v>
      </c>
      <c r="O1026" s="43" t="str">
        <f t="shared" si="193"/>
        <v>43.21B</v>
      </c>
      <c r="P1026" s="2" t="str">
        <f t="shared" si="194"/>
        <v>Travaux d'installation électrique sur la voie publique</v>
      </c>
      <c r="Q1026" s="2" t="str">
        <f t="shared" si="195"/>
        <v>Travaux d'installation électrique sur la voie publique</v>
      </c>
      <c r="R1026" s="2" t="str">
        <f t="shared" si="196"/>
        <v>Travaux instal. électriq. sr voie publi.</v>
      </c>
    </row>
    <row r="1027" spans="1:18" ht="24.95">
      <c r="A1027" s="6">
        <v>1025</v>
      </c>
      <c r="B1027" s="16" t="s">
        <v>2153</v>
      </c>
      <c r="C1027" s="7" t="b">
        <f t="shared" si="185"/>
        <v>0</v>
      </c>
      <c r="D1027" s="19" t="s">
        <v>2154</v>
      </c>
      <c r="E1027" s="19" t="s">
        <v>2155</v>
      </c>
      <c r="F1027" s="19" t="s">
        <v>2156</v>
      </c>
      <c r="G1027" s="2" t="s">
        <v>33</v>
      </c>
      <c r="H1027" s="2" t="str">
        <f t="shared" si="189"/>
        <v>F : CONSTRUCTION</v>
      </c>
      <c r="I1027" s="2" t="str">
        <f t="shared" si="190"/>
        <v xml:space="preserve">43 : Travaux de construction spécialisés </v>
      </c>
      <c r="J1027" s="2" t="str">
        <f t="shared" si="191"/>
        <v>43.2 : Travaux d'installation électrique, plomberie et autres travaux d'installation</v>
      </c>
      <c r="K1027" s="2" t="str">
        <f t="shared" si="186"/>
        <v/>
      </c>
      <c r="L1027" s="2" t="str">
        <f t="shared" si="187"/>
        <v/>
      </c>
      <c r="M1027" s="2" t="str">
        <f t="shared" si="188"/>
        <v/>
      </c>
      <c r="N1027" s="2" t="str">
        <f t="shared" si="192"/>
        <v>43.22 : Travaux de plomberie et installation de chauffage et de conditionnement d'air</v>
      </c>
      <c r="O1027" s="43" t="str">
        <f t="shared" si="193"/>
        <v/>
      </c>
      <c r="P1027" s="2" t="str">
        <f t="shared" si="194"/>
        <v/>
      </c>
      <c r="Q1027" s="2" t="str">
        <f t="shared" si="195"/>
        <v/>
      </c>
      <c r="R1027" s="2" t="str">
        <f t="shared" si="196"/>
        <v/>
      </c>
    </row>
    <row r="1028" spans="1:18">
      <c r="A1028" s="6">
        <v>1026</v>
      </c>
      <c r="B1028" s="7" t="s">
        <v>2157</v>
      </c>
      <c r="C1028" s="7" t="b">
        <f t="shared" ref="C1028:C1091" si="197">IF(RIGHT(B1028,1)="Z",TRUE,FALSE)</f>
        <v>0</v>
      </c>
      <c r="D1028" s="8" t="s">
        <v>2158</v>
      </c>
      <c r="E1028" s="8" t="s">
        <v>2158</v>
      </c>
      <c r="F1028" s="8" t="s">
        <v>2159</v>
      </c>
      <c r="G1028" s="2" t="s">
        <v>33</v>
      </c>
      <c r="H1028" s="2" t="str">
        <f t="shared" si="189"/>
        <v>F : CONSTRUCTION</v>
      </c>
      <c r="I1028" s="2" t="str">
        <f t="shared" si="190"/>
        <v xml:space="preserve">43 : Travaux de construction spécialisés </v>
      </c>
      <c r="J1028" s="2" t="str">
        <f t="shared" si="191"/>
        <v>43.2 : Travaux d'installation électrique, plomberie et autres travaux d'installation</v>
      </c>
      <c r="K1028" s="2" t="str">
        <f t="shared" ref="K1028:K1091" si="198">IFERROR(IF(_xlfn.TEXTBEFORE(B1029," ",,1)="SECTION","============================================================================",""),"")</f>
        <v/>
      </c>
      <c r="L1028" s="2" t="str">
        <f t="shared" ref="L1028:L1091" si="199">IF(LEN(B1029)=2," - - - - - - - - - - - - - - - - - - - - - - - - - - - - - - - - - - - - - - - - - - - - - - - - - - - - - - - - - - - - - - - - - - - - - - - - - -","")</f>
        <v/>
      </c>
      <c r="M1028" s="2" t="str">
        <f t="shared" ref="M1028:M1091" si="200">IF(LEN(B1029)=4," . . . . . . . . . . . . . . . . . . . . . . . . . . . . . . . . . . . . . . . . . . . . . . . . . . . . . . . . . . . . . . . . . . . . . . . . . .","")</f>
        <v/>
      </c>
      <c r="N1028" s="2" t="str">
        <f t="shared" si="192"/>
        <v>43.22 : Travaux de plomberie et installation de chauffage et de conditionnement d'air</v>
      </c>
      <c r="O1028" s="43" t="str">
        <f t="shared" si="193"/>
        <v>43.22A</v>
      </c>
      <c r="P1028" s="2" t="str">
        <f t="shared" si="194"/>
        <v>Travaux d'installation d'eau et de gaz en tous locaux</v>
      </c>
      <c r="Q1028" s="2" t="str">
        <f t="shared" si="195"/>
        <v>Travaux d'installation d'eau et de gaz en tous locaux</v>
      </c>
      <c r="R1028" s="2" t="str">
        <f t="shared" si="196"/>
        <v>Travaux instal. eau &amp; gaz en tous locaux</v>
      </c>
    </row>
    <row r="1029" spans="1:18">
      <c r="A1029" s="6">
        <v>1027</v>
      </c>
      <c r="B1029" s="7" t="s">
        <v>2160</v>
      </c>
      <c r="C1029" s="7" t="b">
        <f t="shared" si="197"/>
        <v>0</v>
      </c>
      <c r="D1029" s="8" t="s">
        <v>2161</v>
      </c>
      <c r="E1029" s="8" t="s">
        <v>2162</v>
      </c>
      <c r="F1029" s="8" t="s">
        <v>2163</v>
      </c>
      <c r="G1029" s="2" t="s">
        <v>33</v>
      </c>
      <c r="H1029" s="2" t="str">
        <f t="shared" ref="H1029:H1092" si="201">IFERROR(IF(_xlfn.TEXTBEFORE(B1029," ",,1)="SECTION",_xlfn.TEXTAFTER(B1029,"SECTION ")&amp;" : "&amp;D1029,""),H1028)</f>
        <v>F : CONSTRUCTION</v>
      </c>
      <c r="I1029" s="2" t="str">
        <f t="shared" si="190"/>
        <v xml:space="preserve">43 : Travaux de construction spécialisés </v>
      </c>
      <c r="J1029" s="2" t="str">
        <f t="shared" si="191"/>
        <v>43.2 : Travaux d'installation électrique, plomberie et autres travaux d'installation</v>
      </c>
      <c r="K1029" s="2" t="str">
        <f t="shared" si="198"/>
        <v/>
      </c>
      <c r="L1029" s="2" t="str">
        <f t="shared" si="199"/>
        <v/>
      </c>
      <c r="M1029" s="2" t="str">
        <f t="shared" si="200"/>
        <v/>
      </c>
      <c r="N1029" s="2" t="str">
        <f t="shared" si="192"/>
        <v>43.22 : Travaux de plomberie et installation de chauffage et de conditionnement d'air</v>
      </c>
      <c r="O1029" s="43" t="str">
        <f t="shared" si="193"/>
        <v>43.22B</v>
      </c>
      <c r="P1029" s="2" t="str">
        <f t="shared" si="194"/>
        <v>Travaux d'installation d'équipements thermiques et de climatisation</v>
      </c>
      <c r="Q1029" s="2" t="str">
        <f t="shared" si="195"/>
        <v>Travaux d'installation équipements thermiques et climatisation</v>
      </c>
      <c r="R1029" s="2" t="str">
        <f t="shared" si="196"/>
        <v>Travaux instal. équipt thermique &amp; clim.</v>
      </c>
    </row>
    <row r="1030" spans="1:18">
      <c r="A1030" s="6">
        <v>1028</v>
      </c>
      <c r="B1030" s="16" t="s">
        <v>2164</v>
      </c>
      <c r="C1030" s="7" t="b">
        <f t="shared" si="197"/>
        <v>0</v>
      </c>
      <c r="D1030" s="19" t="s">
        <v>2165</v>
      </c>
      <c r="E1030" s="19" t="s">
        <v>2165</v>
      </c>
      <c r="F1030" s="19" t="s">
        <v>2165</v>
      </c>
      <c r="G1030" s="2" t="s">
        <v>33</v>
      </c>
      <c r="H1030" s="2" t="str">
        <f t="shared" si="201"/>
        <v>F : CONSTRUCTION</v>
      </c>
      <c r="I1030" s="2" t="str">
        <f t="shared" si="190"/>
        <v xml:space="preserve">43 : Travaux de construction spécialisés </v>
      </c>
      <c r="J1030" s="2" t="str">
        <f t="shared" si="191"/>
        <v>43.2 : Travaux d'installation électrique, plomberie et autres travaux d'installation</v>
      </c>
      <c r="K1030" s="2" t="str">
        <f t="shared" si="198"/>
        <v/>
      </c>
      <c r="L1030" s="2" t="str">
        <f t="shared" si="199"/>
        <v/>
      </c>
      <c r="M1030" s="2" t="str">
        <f t="shared" si="200"/>
        <v/>
      </c>
      <c r="N1030" s="2" t="str">
        <f t="shared" si="192"/>
        <v>43.29 : Autres travaux d'installation</v>
      </c>
      <c r="O1030" s="43" t="str">
        <f t="shared" si="193"/>
        <v/>
      </c>
      <c r="P1030" s="2" t="str">
        <f t="shared" si="194"/>
        <v/>
      </c>
      <c r="Q1030" s="2" t="str">
        <f t="shared" si="195"/>
        <v/>
      </c>
      <c r="R1030" s="2" t="str">
        <f t="shared" si="196"/>
        <v/>
      </c>
    </row>
    <row r="1031" spans="1:18">
      <c r="A1031" s="6">
        <v>1029</v>
      </c>
      <c r="B1031" s="7" t="s">
        <v>2166</v>
      </c>
      <c r="C1031" s="7" t="b">
        <f t="shared" si="197"/>
        <v>0</v>
      </c>
      <c r="D1031" s="8" t="s">
        <v>2167</v>
      </c>
      <c r="E1031" s="8" t="s">
        <v>2167</v>
      </c>
      <c r="F1031" s="8" t="s">
        <v>2167</v>
      </c>
      <c r="G1031" s="2" t="s">
        <v>33</v>
      </c>
      <c r="H1031" s="2" t="str">
        <f t="shared" si="201"/>
        <v>F : CONSTRUCTION</v>
      </c>
      <c r="I1031" s="2" t="str">
        <f t="shared" ref="I1031:I1094" si="202">IF(LEN(B1031)=2,B1031&amp;" : "&amp;D1031,I1030)</f>
        <v xml:space="preserve">43 : Travaux de construction spécialisés </v>
      </c>
      <c r="J1031" s="2" t="str">
        <f t="shared" si="191"/>
        <v>43.2 : Travaux d'installation électrique, plomberie et autres travaux d'installation</v>
      </c>
      <c r="K1031" s="2" t="str">
        <f t="shared" si="198"/>
        <v/>
      </c>
      <c r="L1031" s="2" t="str">
        <f t="shared" si="199"/>
        <v/>
      </c>
      <c r="M1031" s="2" t="str">
        <f t="shared" si="200"/>
        <v/>
      </c>
      <c r="N1031" s="2" t="str">
        <f t="shared" si="192"/>
        <v>43.29 : Autres travaux d'installation</v>
      </c>
      <c r="O1031" s="43" t="str">
        <f t="shared" si="193"/>
        <v>43.29A</v>
      </c>
      <c r="P1031" s="2" t="str">
        <f t="shared" si="194"/>
        <v>Travaux d'isolation</v>
      </c>
      <c r="Q1031" s="2" t="str">
        <f t="shared" si="195"/>
        <v>Travaux d'isolation</v>
      </c>
      <c r="R1031" s="2" t="str">
        <f t="shared" si="196"/>
        <v>Travaux d'isolation</v>
      </c>
    </row>
    <row r="1032" spans="1:18">
      <c r="A1032" s="6">
        <v>1030</v>
      </c>
      <c r="B1032" s="7" t="s">
        <v>2168</v>
      </c>
      <c r="C1032" s="7" t="b">
        <f t="shared" si="197"/>
        <v>0</v>
      </c>
      <c r="D1032" s="8" t="s">
        <v>2169</v>
      </c>
      <c r="E1032" s="8" t="s">
        <v>2169</v>
      </c>
      <c r="F1032" s="8" t="s">
        <v>2169</v>
      </c>
      <c r="G1032" s="2" t="s">
        <v>33</v>
      </c>
      <c r="H1032" s="2" t="str">
        <f t="shared" si="201"/>
        <v>F : CONSTRUCTION</v>
      </c>
      <c r="I1032" s="2" t="str">
        <f t="shared" si="202"/>
        <v xml:space="preserve">43 : Travaux de construction spécialisés </v>
      </c>
      <c r="J1032" s="2" t="str">
        <f t="shared" si="191"/>
        <v>43.2 : Travaux d'installation électrique, plomberie et autres travaux d'installation</v>
      </c>
      <c r="K1032" s="2" t="str">
        <f t="shared" si="198"/>
        <v/>
      </c>
      <c r="L1032" s="2" t="str">
        <f t="shared" si="199"/>
        <v/>
      </c>
      <c r="M1032" s="2" t="str">
        <f t="shared" si="200"/>
        <v/>
      </c>
      <c r="N1032" s="2" t="str">
        <f t="shared" si="192"/>
        <v>43.29 : Autres travaux d'installation</v>
      </c>
      <c r="O1032" s="43" t="str">
        <f t="shared" si="193"/>
        <v>43.29B</v>
      </c>
      <c r="P1032" s="2" t="str">
        <f t="shared" si="194"/>
        <v>Autres travaux d'installation n.c.a.</v>
      </c>
      <c r="Q1032" s="2" t="str">
        <f t="shared" si="195"/>
        <v>Autres travaux d'installation n.c.a.</v>
      </c>
      <c r="R1032" s="2" t="str">
        <f t="shared" si="196"/>
        <v>Autres travaux d'installation n.c.a.</v>
      </c>
    </row>
    <row r="1033" spans="1:18">
      <c r="A1033" s="6">
        <v>1031</v>
      </c>
      <c r="B1033" s="12"/>
      <c r="C1033" s="7" t="b">
        <f t="shared" si="197"/>
        <v>0</v>
      </c>
      <c r="D1033" s="13"/>
      <c r="E1033" s="13"/>
      <c r="F1033" s="13"/>
      <c r="G1033" s="2" t="s">
        <v>25</v>
      </c>
      <c r="H1033" s="2" t="str">
        <f t="shared" si="201"/>
        <v>F : CONSTRUCTION</v>
      </c>
      <c r="I1033" s="2" t="str">
        <f t="shared" si="202"/>
        <v xml:space="preserve">43 : Travaux de construction spécialisés </v>
      </c>
      <c r="J1033" s="2" t="str">
        <f t="shared" ref="J1033:J1096" si="203">IF(LEN(B1033)=4,B1033&amp;" : "&amp;D1033,J1032)</f>
        <v>43.2 : Travaux d'installation électrique, plomberie et autres travaux d'installation</v>
      </c>
      <c r="K1033" s="2" t="str">
        <f t="shared" si="198"/>
        <v/>
      </c>
      <c r="L1033" s="2" t="str">
        <f t="shared" si="199"/>
        <v/>
      </c>
      <c r="M1033" s="2" t="str">
        <f t="shared" si="200"/>
        <v xml:space="preserve"> . . . . . . . . . . . . . . . . . . . . . . . . . . . . . . . . . . . . . . . . . . . . . . . . . . . . . . . . . . . . . . . . . . . . . . . . . .</v>
      </c>
      <c r="N1033" s="2" t="str">
        <f t="shared" si="192"/>
        <v>43.29 : Autres travaux d'installation</v>
      </c>
      <c r="O1033" s="43" t="str">
        <f t="shared" si="193"/>
        <v/>
      </c>
      <c r="P1033" s="2" t="str">
        <f t="shared" si="194"/>
        <v/>
      </c>
      <c r="Q1033" s="2" t="str">
        <f t="shared" si="195"/>
        <v/>
      </c>
      <c r="R1033" s="2" t="str">
        <f t="shared" si="196"/>
        <v/>
      </c>
    </row>
    <row r="1034" spans="1:18" s="5" customFormat="1">
      <c r="A1034" s="6">
        <v>1032</v>
      </c>
      <c r="B1034" s="10" t="s">
        <v>2170</v>
      </c>
      <c r="C1034" s="7" t="b">
        <f t="shared" si="197"/>
        <v>0</v>
      </c>
      <c r="D1034" s="11" t="s">
        <v>2171</v>
      </c>
      <c r="E1034" s="11" t="s">
        <v>2171</v>
      </c>
      <c r="F1034" s="11" t="s">
        <v>2171</v>
      </c>
      <c r="G1034" s="2" t="s">
        <v>2172</v>
      </c>
      <c r="H1034" s="2" t="str">
        <f t="shared" si="201"/>
        <v>F : CONSTRUCTION</v>
      </c>
      <c r="I1034" s="2" t="str">
        <f t="shared" si="202"/>
        <v xml:space="preserve">43 : Travaux de construction spécialisés </v>
      </c>
      <c r="J1034" s="2" t="str">
        <f t="shared" si="203"/>
        <v>43.3 : Travaux de finition</v>
      </c>
      <c r="K1034" s="2" t="str">
        <f t="shared" si="198"/>
        <v/>
      </c>
      <c r="L1034" s="2" t="str">
        <f t="shared" si="199"/>
        <v/>
      </c>
      <c r="M1034" s="2" t="str">
        <f t="shared" si="200"/>
        <v/>
      </c>
      <c r="N1034" s="2" t="str">
        <f t="shared" ref="N1034:N1097" si="204">IF(LEN(B1034)=5,B1034&amp;" : "&amp;D1034,N1033)</f>
        <v>43.29 : Autres travaux d'installation</v>
      </c>
      <c r="O1034" s="43" t="str">
        <f t="shared" si="193"/>
        <v/>
      </c>
      <c r="P1034" s="2" t="str">
        <f t="shared" si="194"/>
        <v/>
      </c>
      <c r="Q1034" s="2" t="str">
        <f t="shared" si="195"/>
        <v/>
      </c>
      <c r="R1034" s="2" t="str">
        <f t="shared" si="196"/>
        <v/>
      </c>
    </row>
    <row r="1035" spans="1:18">
      <c r="A1035" s="6">
        <v>1033</v>
      </c>
      <c r="B1035" s="16" t="s">
        <v>2173</v>
      </c>
      <c r="C1035" s="7" t="b">
        <f t="shared" si="197"/>
        <v>0</v>
      </c>
      <c r="D1035" s="19" t="s">
        <v>2174</v>
      </c>
      <c r="E1035" s="19" t="s">
        <v>2174</v>
      </c>
      <c r="F1035" s="19" t="s">
        <v>2174</v>
      </c>
      <c r="G1035" s="2" t="s">
        <v>33</v>
      </c>
      <c r="H1035" s="2" t="str">
        <f t="shared" si="201"/>
        <v>F : CONSTRUCTION</v>
      </c>
      <c r="I1035" s="2" t="str">
        <f t="shared" si="202"/>
        <v xml:space="preserve">43 : Travaux de construction spécialisés </v>
      </c>
      <c r="J1035" s="2" t="str">
        <f t="shared" si="203"/>
        <v>43.3 : Travaux de finition</v>
      </c>
      <c r="K1035" s="2" t="str">
        <f t="shared" si="198"/>
        <v/>
      </c>
      <c r="L1035" s="2" t="str">
        <f t="shared" si="199"/>
        <v/>
      </c>
      <c r="M1035" s="2" t="str">
        <f t="shared" si="200"/>
        <v/>
      </c>
      <c r="N1035" s="2" t="str">
        <f t="shared" si="204"/>
        <v>43.31 : Travaux de plâtrerie</v>
      </c>
      <c r="O1035" s="43" t="str">
        <f t="shared" ref="O1035:O1098" si="205">IF(LEN(B1035)=6,B1035,"")</f>
        <v/>
      </c>
      <c r="P1035" s="2" t="str">
        <f t="shared" ref="P1035:P1098" si="206">IF(LEN(B1035)=6,D1035,"")</f>
        <v/>
      </c>
      <c r="Q1035" s="2" t="str">
        <f t="shared" ref="Q1035:Q1098" si="207">IF(LEN(B1035)=6,E1035,"")</f>
        <v/>
      </c>
      <c r="R1035" s="2" t="str">
        <f t="shared" ref="R1035:R1098" si="208">IF(LEN(B1035)=6,F1035,"")</f>
        <v/>
      </c>
    </row>
    <row r="1036" spans="1:18">
      <c r="A1036" s="6">
        <v>1034</v>
      </c>
      <c r="B1036" s="7" t="s">
        <v>2175</v>
      </c>
      <c r="C1036" s="7" t="b">
        <f t="shared" si="197"/>
        <v>1</v>
      </c>
      <c r="D1036" s="8" t="s">
        <v>2174</v>
      </c>
      <c r="E1036" s="8" t="s">
        <v>2174</v>
      </c>
      <c r="F1036" s="8" t="s">
        <v>2174</v>
      </c>
      <c r="G1036" s="2" t="s">
        <v>2176</v>
      </c>
      <c r="H1036" s="2" t="str">
        <f t="shared" si="201"/>
        <v>F : CONSTRUCTION</v>
      </c>
      <c r="I1036" s="2" t="str">
        <f t="shared" si="202"/>
        <v xml:space="preserve">43 : Travaux de construction spécialisés </v>
      </c>
      <c r="J1036" s="2" t="str">
        <f t="shared" si="203"/>
        <v>43.3 : Travaux de finition</v>
      </c>
      <c r="K1036" s="2" t="str">
        <f t="shared" si="198"/>
        <v/>
      </c>
      <c r="L1036" s="2" t="str">
        <f t="shared" si="199"/>
        <v/>
      </c>
      <c r="M1036" s="2" t="str">
        <f t="shared" si="200"/>
        <v/>
      </c>
      <c r="N1036" s="2" t="str">
        <f t="shared" si="204"/>
        <v>43.31 : Travaux de plâtrerie</v>
      </c>
      <c r="O1036" s="43" t="str">
        <f t="shared" si="205"/>
        <v>43.31Z</v>
      </c>
      <c r="P1036" s="2" t="str">
        <f t="shared" si="206"/>
        <v>Travaux de plâtrerie</v>
      </c>
      <c r="Q1036" s="2" t="str">
        <f t="shared" si="207"/>
        <v>Travaux de plâtrerie</v>
      </c>
      <c r="R1036" s="2" t="str">
        <f t="shared" si="208"/>
        <v>Travaux de plâtrerie</v>
      </c>
    </row>
    <row r="1037" spans="1:18">
      <c r="A1037" s="6">
        <v>1035</v>
      </c>
      <c r="B1037" s="16" t="s">
        <v>2177</v>
      </c>
      <c r="C1037" s="7" t="b">
        <f t="shared" si="197"/>
        <v>0</v>
      </c>
      <c r="D1037" s="19" t="s">
        <v>2178</v>
      </c>
      <c r="E1037" s="19" t="s">
        <v>2178</v>
      </c>
      <c r="F1037" s="19" t="s">
        <v>2178</v>
      </c>
      <c r="G1037" s="2" t="s">
        <v>33</v>
      </c>
      <c r="H1037" s="2" t="str">
        <f t="shared" si="201"/>
        <v>F : CONSTRUCTION</v>
      </c>
      <c r="I1037" s="2" t="str">
        <f t="shared" si="202"/>
        <v xml:space="preserve">43 : Travaux de construction spécialisés </v>
      </c>
      <c r="J1037" s="2" t="str">
        <f t="shared" si="203"/>
        <v>43.3 : Travaux de finition</v>
      </c>
      <c r="K1037" s="2" t="str">
        <f t="shared" si="198"/>
        <v/>
      </c>
      <c r="L1037" s="2" t="str">
        <f t="shared" si="199"/>
        <v/>
      </c>
      <c r="M1037" s="2" t="str">
        <f t="shared" si="200"/>
        <v/>
      </c>
      <c r="N1037" s="2" t="str">
        <f t="shared" si="204"/>
        <v>43.32 : Travaux de menuiserie</v>
      </c>
      <c r="O1037" s="43" t="str">
        <f t="shared" si="205"/>
        <v/>
      </c>
      <c r="P1037" s="2" t="str">
        <f t="shared" si="206"/>
        <v/>
      </c>
      <c r="Q1037" s="2" t="str">
        <f t="shared" si="207"/>
        <v/>
      </c>
      <c r="R1037" s="2" t="str">
        <f t="shared" si="208"/>
        <v/>
      </c>
    </row>
    <row r="1038" spans="1:18">
      <c r="A1038" s="6">
        <v>1036</v>
      </c>
      <c r="B1038" s="7" t="s">
        <v>2179</v>
      </c>
      <c r="C1038" s="7" t="b">
        <f t="shared" si="197"/>
        <v>0</v>
      </c>
      <c r="D1038" s="8" t="s">
        <v>2180</v>
      </c>
      <c r="E1038" s="8" t="s">
        <v>2180</v>
      </c>
      <c r="F1038" s="8" t="s">
        <v>2180</v>
      </c>
      <c r="G1038" s="2" t="s">
        <v>33</v>
      </c>
      <c r="H1038" s="2" t="str">
        <f t="shared" si="201"/>
        <v>F : CONSTRUCTION</v>
      </c>
      <c r="I1038" s="2" t="str">
        <f t="shared" si="202"/>
        <v xml:space="preserve">43 : Travaux de construction spécialisés </v>
      </c>
      <c r="J1038" s="2" t="str">
        <f t="shared" si="203"/>
        <v>43.3 : Travaux de finition</v>
      </c>
      <c r="K1038" s="2" t="str">
        <f t="shared" si="198"/>
        <v/>
      </c>
      <c r="L1038" s="2" t="str">
        <f t="shared" si="199"/>
        <v/>
      </c>
      <c r="M1038" s="2" t="str">
        <f t="shared" si="200"/>
        <v/>
      </c>
      <c r="N1038" s="2" t="str">
        <f t="shared" si="204"/>
        <v>43.32 : Travaux de menuiserie</v>
      </c>
      <c r="O1038" s="43" t="str">
        <f t="shared" si="205"/>
        <v>43.32A</v>
      </c>
      <c r="P1038" s="2" t="str">
        <f t="shared" si="206"/>
        <v>Travaux de menuiserie bois et PVC</v>
      </c>
      <c r="Q1038" s="2" t="str">
        <f t="shared" si="207"/>
        <v>Travaux de menuiserie bois et PVC</v>
      </c>
      <c r="R1038" s="2" t="str">
        <f t="shared" si="208"/>
        <v>Travaux de menuiserie bois et PVC</v>
      </c>
    </row>
    <row r="1039" spans="1:18">
      <c r="A1039" s="6">
        <v>1037</v>
      </c>
      <c r="B1039" s="7" t="s">
        <v>2181</v>
      </c>
      <c r="C1039" s="7" t="b">
        <f t="shared" si="197"/>
        <v>0</v>
      </c>
      <c r="D1039" s="8" t="s">
        <v>2182</v>
      </c>
      <c r="E1039" s="8" t="s">
        <v>2182</v>
      </c>
      <c r="F1039" s="8" t="s">
        <v>2183</v>
      </c>
      <c r="G1039" s="2" t="s">
        <v>33</v>
      </c>
      <c r="H1039" s="2" t="str">
        <f t="shared" si="201"/>
        <v>F : CONSTRUCTION</v>
      </c>
      <c r="I1039" s="2" t="str">
        <f t="shared" si="202"/>
        <v xml:space="preserve">43 : Travaux de construction spécialisés </v>
      </c>
      <c r="J1039" s="2" t="str">
        <f t="shared" si="203"/>
        <v>43.3 : Travaux de finition</v>
      </c>
      <c r="K1039" s="2" t="str">
        <f t="shared" si="198"/>
        <v/>
      </c>
      <c r="L1039" s="2" t="str">
        <f t="shared" si="199"/>
        <v/>
      </c>
      <c r="M1039" s="2" t="str">
        <f t="shared" si="200"/>
        <v/>
      </c>
      <c r="N1039" s="2" t="str">
        <f t="shared" si="204"/>
        <v>43.32 : Travaux de menuiserie</v>
      </c>
      <c r="O1039" s="43" t="str">
        <f t="shared" si="205"/>
        <v>43.32B</v>
      </c>
      <c r="P1039" s="2" t="str">
        <f t="shared" si="206"/>
        <v>Travaux de menuiserie métallique et serrurerie</v>
      </c>
      <c r="Q1039" s="2" t="str">
        <f t="shared" si="207"/>
        <v>Travaux de menuiserie métallique et serrurerie</v>
      </c>
      <c r="R1039" s="2" t="str">
        <f t="shared" si="208"/>
        <v>Travaux menuiserie métal. &amp; serrurerie</v>
      </c>
    </row>
    <row r="1040" spans="1:18">
      <c r="A1040" s="6">
        <v>1038</v>
      </c>
      <c r="B1040" s="7" t="s">
        <v>2184</v>
      </c>
      <c r="C1040" s="7" t="b">
        <f t="shared" si="197"/>
        <v>0</v>
      </c>
      <c r="D1040" s="8" t="s">
        <v>2185</v>
      </c>
      <c r="E1040" s="8" t="s">
        <v>2185</v>
      </c>
      <c r="F1040" s="8" t="s">
        <v>2185</v>
      </c>
      <c r="G1040" s="2" t="s">
        <v>33</v>
      </c>
      <c r="H1040" s="2" t="str">
        <f t="shared" si="201"/>
        <v>F : CONSTRUCTION</v>
      </c>
      <c r="I1040" s="2" t="str">
        <f t="shared" si="202"/>
        <v xml:space="preserve">43 : Travaux de construction spécialisés </v>
      </c>
      <c r="J1040" s="2" t="str">
        <f t="shared" si="203"/>
        <v>43.3 : Travaux de finition</v>
      </c>
      <c r="K1040" s="2" t="str">
        <f t="shared" si="198"/>
        <v/>
      </c>
      <c r="L1040" s="2" t="str">
        <f t="shared" si="199"/>
        <v/>
      </c>
      <c r="M1040" s="2" t="str">
        <f t="shared" si="200"/>
        <v/>
      </c>
      <c r="N1040" s="2" t="str">
        <f t="shared" si="204"/>
        <v>43.32 : Travaux de menuiserie</v>
      </c>
      <c r="O1040" s="43" t="str">
        <f t="shared" si="205"/>
        <v>43.32C</v>
      </c>
      <c r="P1040" s="2" t="str">
        <f t="shared" si="206"/>
        <v>Agencement de lieux de vente</v>
      </c>
      <c r="Q1040" s="2" t="str">
        <f t="shared" si="207"/>
        <v>Agencement de lieux de vente</v>
      </c>
      <c r="R1040" s="2" t="str">
        <f t="shared" si="208"/>
        <v>Agencement de lieux de vente</v>
      </c>
    </row>
    <row r="1041" spans="1:18">
      <c r="A1041" s="6">
        <v>1039</v>
      </c>
      <c r="B1041" s="16" t="s">
        <v>2186</v>
      </c>
      <c r="C1041" s="7" t="b">
        <f t="shared" si="197"/>
        <v>0</v>
      </c>
      <c r="D1041" s="19" t="s">
        <v>2187</v>
      </c>
      <c r="E1041" s="19" t="s">
        <v>2187</v>
      </c>
      <c r="F1041" s="19" t="s">
        <v>2188</v>
      </c>
      <c r="G1041" s="2" t="s">
        <v>33</v>
      </c>
      <c r="H1041" s="2" t="str">
        <f t="shared" si="201"/>
        <v>F : CONSTRUCTION</v>
      </c>
      <c r="I1041" s="2" t="str">
        <f t="shared" si="202"/>
        <v xml:space="preserve">43 : Travaux de construction spécialisés </v>
      </c>
      <c r="J1041" s="2" t="str">
        <f t="shared" si="203"/>
        <v>43.3 : Travaux de finition</v>
      </c>
      <c r="K1041" s="2" t="str">
        <f t="shared" si="198"/>
        <v/>
      </c>
      <c r="L1041" s="2" t="str">
        <f t="shared" si="199"/>
        <v/>
      </c>
      <c r="M1041" s="2" t="str">
        <f t="shared" si="200"/>
        <v/>
      </c>
      <c r="N1041" s="2" t="str">
        <f t="shared" si="204"/>
        <v>43.33 : Travaux de revêtement des sols et des murs</v>
      </c>
      <c r="O1041" s="43" t="str">
        <f t="shared" si="205"/>
        <v/>
      </c>
      <c r="P1041" s="2" t="str">
        <f t="shared" si="206"/>
        <v/>
      </c>
      <c r="Q1041" s="2" t="str">
        <f t="shared" si="207"/>
        <v/>
      </c>
      <c r="R1041" s="2" t="str">
        <f t="shared" si="208"/>
        <v/>
      </c>
    </row>
    <row r="1042" spans="1:18">
      <c r="A1042" s="6">
        <v>1040</v>
      </c>
      <c r="B1042" s="7" t="s">
        <v>2189</v>
      </c>
      <c r="C1042" s="7" t="b">
        <f t="shared" si="197"/>
        <v>1</v>
      </c>
      <c r="D1042" s="8" t="s">
        <v>2187</v>
      </c>
      <c r="E1042" s="8" t="s">
        <v>2187</v>
      </c>
      <c r="F1042" s="8" t="s">
        <v>2188</v>
      </c>
      <c r="G1042" s="2" t="s">
        <v>2190</v>
      </c>
      <c r="H1042" s="2" t="str">
        <f t="shared" si="201"/>
        <v>F : CONSTRUCTION</v>
      </c>
      <c r="I1042" s="2" t="str">
        <f t="shared" si="202"/>
        <v xml:space="preserve">43 : Travaux de construction spécialisés </v>
      </c>
      <c r="J1042" s="2" t="str">
        <f t="shared" si="203"/>
        <v>43.3 : Travaux de finition</v>
      </c>
      <c r="K1042" s="2" t="str">
        <f t="shared" si="198"/>
        <v/>
      </c>
      <c r="L1042" s="2" t="str">
        <f t="shared" si="199"/>
        <v/>
      </c>
      <c r="M1042" s="2" t="str">
        <f t="shared" si="200"/>
        <v/>
      </c>
      <c r="N1042" s="2" t="str">
        <f t="shared" si="204"/>
        <v>43.33 : Travaux de revêtement des sols et des murs</v>
      </c>
      <c r="O1042" s="43" t="str">
        <f t="shared" si="205"/>
        <v>43.33Z</v>
      </c>
      <c r="P1042" s="2" t="str">
        <f t="shared" si="206"/>
        <v>Travaux de revêtement des sols et des murs</v>
      </c>
      <c r="Q1042" s="2" t="str">
        <f t="shared" si="207"/>
        <v>Travaux de revêtement des sols et des murs</v>
      </c>
      <c r="R1042" s="2" t="str">
        <f t="shared" si="208"/>
        <v>Travaux revêtement des sols et des murs</v>
      </c>
    </row>
    <row r="1043" spans="1:18">
      <c r="A1043" s="6">
        <v>1041</v>
      </c>
      <c r="B1043" s="16" t="s">
        <v>2191</v>
      </c>
      <c r="C1043" s="7" t="b">
        <f t="shared" si="197"/>
        <v>0</v>
      </c>
      <c r="D1043" s="19" t="s">
        <v>2192</v>
      </c>
      <c r="E1043" s="19" t="s">
        <v>2192</v>
      </c>
      <c r="F1043" s="19" t="s">
        <v>2192</v>
      </c>
      <c r="G1043" s="2" t="s">
        <v>33</v>
      </c>
      <c r="H1043" s="2" t="str">
        <f t="shared" si="201"/>
        <v>F : CONSTRUCTION</v>
      </c>
      <c r="I1043" s="2" t="str">
        <f t="shared" si="202"/>
        <v xml:space="preserve">43 : Travaux de construction spécialisés </v>
      </c>
      <c r="J1043" s="2" t="str">
        <f t="shared" si="203"/>
        <v>43.3 : Travaux de finition</v>
      </c>
      <c r="K1043" s="2" t="str">
        <f t="shared" si="198"/>
        <v/>
      </c>
      <c r="L1043" s="2" t="str">
        <f t="shared" si="199"/>
        <v/>
      </c>
      <c r="M1043" s="2" t="str">
        <f t="shared" si="200"/>
        <v/>
      </c>
      <c r="N1043" s="2" t="str">
        <f t="shared" si="204"/>
        <v>43.34 : Travaux de peinture et vitrerie</v>
      </c>
      <c r="O1043" s="43" t="str">
        <f t="shared" si="205"/>
        <v/>
      </c>
      <c r="P1043" s="2" t="str">
        <f t="shared" si="206"/>
        <v/>
      </c>
      <c r="Q1043" s="2" t="str">
        <f t="shared" si="207"/>
        <v/>
      </c>
      <c r="R1043" s="2" t="str">
        <f t="shared" si="208"/>
        <v/>
      </c>
    </row>
    <row r="1044" spans="1:18">
      <c r="A1044" s="6">
        <v>1042</v>
      </c>
      <c r="B1044" s="7" t="s">
        <v>2193</v>
      </c>
      <c r="C1044" s="7" t="b">
        <f t="shared" si="197"/>
        <v>1</v>
      </c>
      <c r="D1044" s="8" t="s">
        <v>2192</v>
      </c>
      <c r="E1044" s="8" t="s">
        <v>2192</v>
      </c>
      <c r="F1044" s="8" t="s">
        <v>2192</v>
      </c>
      <c r="G1044" s="2" t="s">
        <v>2194</v>
      </c>
      <c r="H1044" s="2" t="str">
        <f t="shared" si="201"/>
        <v>F : CONSTRUCTION</v>
      </c>
      <c r="I1044" s="2" t="str">
        <f t="shared" si="202"/>
        <v xml:space="preserve">43 : Travaux de construction spécialisés </v>
      </c>
      <c r="J1044" s="2" t="str">
        <f t="shared" si="203"/>
        <v>43.3 : Travaux de finition</v>
      </c>
      <c r="K1044" s="2" t="str">
        <f t="shared" si="198"/>
        <v/>
      </c>
      <c r="L1044" s="2" t="str">
        <f t="shared" si="199"/>
        <v/>
      </c>
      <c r="M1044" s="2" t="str">
        <f t="shared" si="200"/>
        <v/>
      </c>
      <c r="N1044" s="2" t="str">
        <f t="shared" si="204"/>
        <v>43.34 : Travaux de peinture et vitrerie</v>
      </c>
      <c r="O1044" s="43" t="str">
        <f t="shared" si="205"/>
        <v>43.34Z</v>
      </c>
      <c r="P1044" s="2" t="str">
        <f t="shared" si="206"/>
        <v>Travaux de peinture et vitrerie</v>
      </c>
      <c r="Q1044" s="2" t="str">
        <f t="shared" si="207"/>
        <v>Travaux de peinture et vitrerie</v>
      </c>
      <c r="R1044" s="2" t="str">
        <f t="shared" si="208"/>
        <v>Travaux de peinture et vitrerie</v>
      </c>
    </row>
    <row r="1045" spans="1:18">
      <c r="A1045" s="6">
        <v>1043</v>
      </c>
      <c r="B1045" s="16" t="s">
        <v>2195</v>
      </c>
      <c r="C1045" s="7" t="b">
        <f t="shared" si="197"/>
        <v>0</v>
      </c>
      <c r="D1045" s="19" t="s">
        <v>2196</v>
      </c>
      <c r="E1045" s="19" t="s">
        <v>2196</v>
      </c>
      <c r="F1045" s="19" t="s">
        <v>2196</v>
      </c>
      <c r="G1045" s="2" t="s">
        <v>33</v>
      </c>
      <c r="H1045" s="2" t="str">
        <f t="shared" si="201"/>
        <v>F : CONSTRUCTION</v>
      </c>
      <c r="I1045" s="2" t="str">
        <f t="shared" si="202"/>
        <v xml:space="preserve">43 : Travaux de construction spécialisés </v>
      </c>
      <c r="J1045" s="2" t="str">
        <f t="shared" si="203"/>
        <v>43.3 : Travaux de finition</v>
      </c>
      <c r="K1045" s="2" t="str">
        <f t="shared" si="198"/>
        <v/>
      </c>
      <c r="L1045" s="2" t="str">
        <f t="shared" si="199"/>
        <v/>
      </c>
      <c r="M1045" s="2" t="str">
        <f t="shared" si="200"/>
        <v/>
      </c>
      <c r="N1045" s="2" t="str">
        <f t="shared" si="204"/>
        <v>43.39 : Autres travaux de finition</v>
      </c>
      <c r="O1045" s="43" t="str">
        <f t="shared" si="205"/>
        <v/>
      </c>
      <c r="P1045" s="2" t="str">
        <f t="shared" si="206"/>
        <v/>
      </c>
      <c r="Q1045" s="2" t="str">
        <f t="shared" si="207"/>
        <v/>
      </c>
      <c r="R1045" s="2" t="str">
        <f t="shared" si="208"/>
        <v/>
      </c>
    </row>
    <row r="1046" spans="1:18">
      <c r="A1046" s="6">
        <v>1044</v>
      </c>
      <c r="B1046" s="7" t="s">
        <v>2197</v>
      </c>
      <c r="C1046" s="7" t="b">
        <f t="shared" si="197"/>
        <v>1</v>
      </c>
      <c r="D1046" s="8" t="s">
        <v>2196</v>
      </c>
      <c r="E1046" s="8" t="s">
        <v>2196</v>
      </c>
      <c r="F1046" s="8" t="s">
        <v>2196</v>
      </c>
      <c r="G1046" s="2" t="s">
        <v>2198</v>
      </c>
      <c r="H1046" s="2" t="str">
        <f t="shared" si="201"/>
        <v>F : CONSTRUCTION</v>
      </c>
      <c r="I1046" s="2" t="str">
        <f t="shared" si="202"/>
        <v xml:space="preserve">43 : Travaux de construction spécialisés </v>
      </c>
      <c r="J1046" s="2" t="str">
        <f t="shared" si="203"/>
        <v>43.3 : Travaux de finition</v>
      </c>
      <c r="K1046" s="2" t="str">
        <f t="shared" si="198"/>
        <v/>
      </c>
      <c r="L1046" s="2" t="str">
        <f t="shared" si="199"/>
        <v/>
      </c>
      <c r="M1046" s="2" t="str">
        <f t="shared" si="200"/>
        <v/>
      </c>
      <c r="N1046" s="2" t="str">
        <f t="shared" si="204"/>
        <v>43.39 : Autres travaux de finition</v>
      </c>
      <c r="O1046" s="43" t="str">
        <f t="shared" si="205"/>
        <v>43.39Z</v>
      </c>
      <c r="P1046" s="2" t="str">
        <f t="shared" si="206"/>
        <v>Autres travaux de finition</v>
      </c>
      <c r="Q1046" s="2" t="str">
        <f t="shared" si="207"/>
        <v>Autres travaux de finition</v>
      </c>
      <c r="R1046" s="2" t="str">
        <f t="shared" si="208"/>
        <v>Autres travaux de finition</v>
      </c>
    </row>
    <row r="1047" spans="1:18">
      <c r="A1047" s="6">
        <v>1045</v>
      </c>
      <c r="B1047" s="7"/>
      <c r="C1047" s="7" t="b">
        <f t="shared" si="197"/>
        <v>0</v>
      </c>
      <c r="D1047" s="8"/>
      <c r="E1047" s="8"/>
      <c r="F1047" s="8"/>
      <c r="G1047" s="2" t="s">
        <v>25</v>
      </c>
      <c r="H1047" s="2" t="str">
        <f t="shared" si="201"/>
        <v>F : CONSTRUCTION</v>
      </c>
      <c r="I1047" s="2" t="str">
        <f t="shared" si="202"/>
        <v xml:space="preserve">43 : Travaux de construction spécialisés </v>
      </c>
      <c r="J1047" s="2" t="str">
        <f t="shared" si="203"/>
        <v>43.3 : Travaux de finition</v>
      </c>
      <c r="K1047" s="2" t="str">
        <f t="shared" si="198"/>
        <v/>
      </c>
      <c r="L1047" s="2" t="str">
        <f t="shared" si="199"/>
        <v/>
      </c>
      <c r="M1047" s="2" t="str">
        <f t="shared" si="200"/>
        <v xml:space="preserve"> . . . . . . . . . . . . . . . . . . . . . . . . . . . . . . . . . . . . . . . . . . . . . . . . . . . . . . . . . . . . . . . . . . . . . . . . . .</v>
      </c>
      <c r="N1047" s="2" t="str">
        <f t="shared" si="204"/>
        <v>43.39 : Autres travaux de finition</v>
      </c>
      <c r="O1047" s="43" t="str">
        <f t="shared" si="205"/>
        <v/>
      </c>
      <c r="P1047" s="2" t="str">
        <f t="shared" si="206"/>
        <v/>
      </c>
      <c r="Q1047" s="2" t="str">
        <f t="shared" si="207"/>
        <v/>
      </c>
      <c r="R1047" s="2" t="str">
        <f t="shared" si="208"/>
        <v/>
      </c>
    </row>
    <row r="1048" spans="1:18">
      <c r="A1048" s="6">
        <v>1046</v>
      </c>
      <c r="B1048" s="10" t="s">
        <v>2199</v>
      </c>
      <c r="C1048" s="7" t="b">
        <f t="shared" si="197"/>
        <v>0</v>
      </c>
      <c r="D1048" s="11" t="s">
        <v>2200</v>
      </c>
      <c r="E1048" s="11" t="s">
        <v>2200</v>
      </c>
      <c r="F1048" s="11" t="s">
        <v>2201</v>
      </c>
      <c r="G1048" s="2" t="s">
        <v>2202</v>
      </c>
      <c r="H1048" s="2" t="str">
        <f t="shared" si="201"/>
        <v>F : CONSTRUCTION</v>
      </c>
      <c r="I1048" s="2" t="str">
        <f t="shared" si="202"/>
        <v xml:space="preserve">43 : Travaux de construction spécialisés </v>
      </c>
      <c r="J1048" s="2" t="str">
        <f t="shared" si="203"/>
        <v>43.9 : Autres travaux de construction spécialisés</v>
      </c>
      <c r="K1048" s="2" t="str">
        <f t="shared" si="198"/>
        <v/>
      </c>
      <c r="L1048" s="2" t="str">
        <f t="shared" si="199"/>
        <v/>
      </c>
      <c r="M1048" s="2" t="str">
        <f t="shared" si="200"/>
        <v/>
      </c>
      <c r="N1048" s="2" t="str">
        <f t="shared" si="204"/>
        <v>43.39 : Autres travaux de finition</v>
      </c>
      <c r="O1048" s="43" t="str">
        <f t="shared" si="205"/>
        <v/>
      </c>
      <c r="P1048" s="2" t="str">
        <f t="shared" si="206"/>
        <v/>
      </c>
      <c r="Q1048" s="2" t="str">
        <f t="shared" si="207"/>
        <v/>
      </c>
      <c r="R1048" s="2" t="str">
        <f t="shared" si="208"/>
        <v/>
      </c>
    </row>
    <row r="1049" spans="1:18">
      <c r="A1049" s="6">
        <v>1047</v>
      </c>
      <c r="B1049" s="16" t="s">
        <v>2203</v>
      </c>
      <c r="C1049" s="7" t="b">
        <f t="shared" si="197"/>
        <v>0</v>
      </c>
      <c r="D1049" s="17" t="s">
        <v>2204</v>
      </c>
      <c r="E1049" s="17" t="s">
        <v>2204</v>
      </c>
      <c r="F1049" s="17" t="s">
        <v>2204</v>
      </c>
      <c r="G1049" s="2" t="s">
        <v>33</v>
      </c>
      <c r="H1049" s="2" t="str">
        <f t="shared" si="201"/>
        <v>F : CONSTRUCTION</v>
      </c>
      <c r="I1049" s="2" t="str">
        <f t="shared" si="202"/>
        <v xml:space="preserve">43 : Travaux de construction spécialisés </v>
      </c>
      <c r="J1049" s="2" t="str">
        <f t="shared" si="203"/>
        <v>43.9 : Autres travaux de construction spécialisés</v>
      </c>
      <c r="K1049" s="2" t="str">
        <f t="shared" si="198"/>
        <v/>
      </c>
      <c r="L1049" s="2" t="str">
        <f t="shared" si="199"/>
        <v/>
      </c>
      <c r="M1049" s="2" t="str">
        <f t="shared" si="200"/>
        <v/>
      </c>
      <c r="N1049" s="2" t="str">
        <f t="shared" si="204"/>
        <v>43.91 : Travaux de couverture</v>
      </c>
      <c r="O1049" s="43" t="str">
        <f t="shared" si="205"/>
        <v/>
      </c>
      <c r="P1049" s="2" t="str">
        <f t="shared" si="206"/>
        <v/>
      </c>
      <c r="Q1049" s="2" t="str">
        <f t="shared" si="207"/>
        <v/>
      </c>
      <c r="R1049" s="2" t="str">
        <f t="shared" si="208"/>
        <v/>
      </c>
    </row>
    <row r="1050" spans="1:18">
      <c r="A1050" s="6">
        <v>1048</v>
      </c>
      <c r="B1050" s="7" t="s">
        <v>2205</v>
      </c>
      <c r="C1050" s="7" t="b">
        <f t="shared" si="197"/>
        <v>0</v>
      </c>
      <c r="D1050" s="8" t="s">
        <v>2206</v>
      </c>
      <c r="E1050" s="8" t="s">
        <v>2206</v>
      </c>
      <c r="F1050" s="8" t="s">
        <v>2206</v>
      </c>
      <c r="G1050" s="2" t="s">
        <v>33</v>
      </c>
      <c r="H1050" s="2" t="str">
        <f t="shared" si="201"/>
        <v>F : CONSTRUCTION</v>
      </c>
      <c r="I1050" s="2" t="str">
        <f t="shared" si="202"/>
        <v xml:space="preserve">43 : Travaux de construction spécialisés </v>
      </c>
      <c r="J1050" s="2" t="str">
        <f t="shared" si="203"/>
        <v>43.9 : Autres travaux de construction spécialisés</v>
      </c>
      <c r="K1050" s="2" t="str">
        <f t="shared" si="198"/>
        <v/>
      </c>
      <c r="L1050" s="2" t="str">
        <f t="shared" si="199"/>
        <v/>
      </c>
      <c r="M1050" s="2" t="str">
        <f t="shared" si="200"/>
        <v/>
      </c>
      <c r="N1050" s="2" t="str">
        <f t="shared" si="204"/>
        <v>43.91 : Travaux de couverture</v>
      </c>
      <c r="O1050" s="43" t="str">
        <f t="shared" si="205"/>
        <v>43.91A</v>
      </c>
      <c r="P1050" s="2" t="str">
        <f t="shared" si="206"/>
        <v>Travaux de charpente</v>
      </c>
      <c r="Q1050" s="2" t="str">
        <f t="shared" si="207"/>
        <v>Travaux de charpente</v>
      </c>
      <c r="R1050" s="2" t="str">
        <f t="shared" si="208"/>
        <v>Travaux de charpente</v>
      </c>
    </row>
    <row r="1051" spans="1:18">
      <c r="A1051" s="6">
        <v>1049</v>
      </c>
      <c r="B1051" s="7" t="s">
        <v>2207</v>
      </c>
      <c r="C1051" s="7" t="b">
        <f t="shared" si="197"/>
        <v>0</v>
      </c>
      <c r="D1051" s="8" t="s">
        <v>2208</v>
      </c>
      <c r="E1051" s="8" t="s">
        <v>2208</v>
      </c>
      <c r="F1051" s="8" t="s">
        <v>2208</v>
      </c>
      <c r="G1051" s="2" t="s">
        <v>33</v>
      </c>
      <c r="H1051" s="2" t="str">
        <f t="shared" si="201"/>
        <v>F : CONSTRUCTION</v>
      </c>
      <c r="I1051" s="2" t="str">
        <f t="shared" si="202"/>
        <v xml:space="preserve">43 : Travaux de construction spécialisés </v>
      </c>
      <c r="J1051" s="2" t="str">
        <f t="shared" si="203"/>
        <v>43.9 : Autres travaux de construction spécialisés</v>
      </c>
      <c r="K1051" s="2" t="str">
        <f t="shared" si="198"/>
        <v/>
      </c>
      <c r="L1051" s="2" t="str">
        <f t="shared" si="199"/>
        <v/>
      </c>
      <c r="M1051" s="2" t="str">
        <f t="shared" si="200"/>
        <v/>
      </c>
      <c r="N1051" s="2" t="str">
        <f t="shared" si="204"/>
        <v>43.91 : Travaux de couverture</v>
      </c>
      <c r="O1051" s="43" t="str">
        <f t="shared" si="205"/>
        <v>43.91B</v>
      </c>
      <c r="P1051" s="2" t="str">
        <f t="shared" si="206"/>
        <v>Travaux de couverture par éléments</v>
      </c>
      <c r="Q1051" s="2" t="str">
        <f t="shared" si="207"/>
        <v>Travaux de couverture par éléments</v>
      </c>
      <c r="R1051" s="2" t="str">
        <f t="shared" si="208"/>
        <v>Travaux de couverture par éléments</v>
      </c>
    </row>
    <row r="1052" spans="1:18">
      <c r="A1052" s="6">
        <v>1050</v>
      </c>
      <c r="B1052" s="16" t="s">
        <v>2209</v>
      </c>
      <c r="C1052" s="7" t="b">
        <f t="shared" si="197"/>
        <v>0</v>
      </c>
      <c r="D1052" s="17" t="s">
        <v>2210</v>
      </c>
      <c r="E1052" s="17" t="s">
        <v>2210</v>
      </c>
      <c r="F1052" s="17" t="s">
        <v>2211</v>
      </c>
      <c r="G1052" s="2" t="s">
        <v>33</v>
      </c>
      <c r="H1052" s="2" t="str">
        <f t="shared" si="201"/>
        <v>F : CONSTRUCTION</v>
      </c>
      <c r="I1052" s="2" t="str">
        <f t="shared" si="202"/>
        <v xml:space="preserve">43 : Travaux de construction spécialisés </v>
      </c>
      <c r="J1052" s="2" t="str">
        <f t="shared" si="203"/>
        <v>43.9 : Autres travaux de construction spécialisés</v>
      </c>
      <c r="K1052" s="2" t="str">
        <f t="shared" si="198"/>
        <v/>
      </c>
      <c r="L1052" s="2" t="str">
        <f t="shared" si="199"/>
        <v/>
      </c>
      <c r="M1052" s="2" t="str">
        <f t="shared" si="200"/>
        <v/>
      </c>
      <c r="N1052" s="2" t="str">
        <f t="shared" si="204"/>
        <v>43.99 : Autres travaux de construction spécialisés n.c.a.</v>
      </c>
      <c r="O1052" s="43" t="str">
        <f t="shared" si="205"/>
        <v/>
      </c>
      <c r="P1052" s="2" t="str">
        <f t="shared" si="206"/>
        <v/>
      </c>
      <c r="Q1052" s="2" t="str">
        <f t="shared" si="207"/>
        <v/>
      </c>
      <c r="R1052" s="2" t="str">
        <f t="shared" si="208"/>
        <v/>
      </c>
    </row>
    <row r="1053" spans="1:18">
      <c r="A1053" s="6">
        <v>1051</v>
      </c>
      <c r="B1053" s="7" t="s">
        <v>2212</v>
      </c>
      <c r="C1053" s="7" t="b">
        <f t="shared" si="197"/>
        <v>0</v>
      </c>
      <c r="D1053" s="8" t="s">
        <v>2213</v>
      </c>
      <c r="E1053" s="8" t="s">
        <v>2213</v>
      </c>
      <c r="F1053" s="8" t="s">
        <v>2213</v>
      </c>
      <c r="G1053" s="2" t="s">
        <v>33</v>
      </c>
      <c r="H1053" s="2" t="str">
        <f t="shared" si="201"/>
        <v>F : CONSTRUCTION</v>
      </c>
      <c r="I1053" s="2" t="str">
        <f t="shared" si="202"/>
        <v xml:space="preserve">43 : Travaux de construction spécialisés </v>
      </c>
      <c r="J1053" s="2" t="str">
        <f t="shared" si="203"/>
        <v>43.9 : Autres travaux de construction spécialisés</v>
      </c>
      <c r="K1053" s="2" t="str">
        <f t="shared" si="198"/>
        <v/>
      </c>
      <c r="L1053" s="2" t="str">
        <f t="shared" si="199"/>
        <v/>
      </c>
      <c r="M1053" s="2" t="str">
        <f t="shared" si="200"/>
        <v/>
      </c>
      <c r="N1053" s="2" t="str">
        <f t="shared" si="204"/>
        <v>43.99 : Autres travaux de construction spécialisés n.c.a.</v>
      </c>
      <c r="O1053" s="43" t="str">
        <f t="shared" si="205"/>
        <v>43.99A</v>
      </c>
      <c r="P1053" s="2" t="str">
        <f t="shared" si="206"/>
        <v>Travaux d'étanchéification</v>
      </c>
      <c r="Q1053" s="2" t="str">
        <f t="shared" si="207"/>
        <v>Travaux d'étanchéification</v>
      </c>
      <c r="R1053" s="2" t="str">
        <f t="shared" si="208"/>
        <v>Travaux d'étanchéification</v>
      </c>
    </row>
    <row r="1054" spans="1:18">
      <c r="A1054" s="6">
        <v>1052</v>
      </c>
      <c r="B1054" s="7" t="s">
        <v>2214</v>
      </c>
      <c r="C1054" s="7" t="b">
        <f t="shared" si="197"/>
        <v>0</v>
      </c>
      <c r="D1054" s="8" t="s">
        <v>2215</v>
      </c>
      <c r="E1054" s="8" t="s">
        <v>2215</v>
      </c>
      <c r="F1054" s="8" t="s">
        <v>2216</v>
      </c>
      <c r="G1054" s="2" t="s">
        <v>33</v>
      </c>
      <c r="H1054" s="2" t="str">
        <f t="shared" si="201"/>
        <v>F : CONSTRUCTION</v>
      </c>
      <c r="I1054" s="2" t="str">
        <f t="shared" si="202"/>
        <v xml:space="preserve">43 : Travaux de construction spécialisés </v>
      </c>
      <c r="J1054" s="2" t="str">
        <f t="shared" si="203"/>
        <v>43.9 : Autres travaux de construction spécialisés</v>
      </c>
      <c r="K1054" s="2" t="str">
        <f t="shared" si="198"/>
        <v/>
      </c>
      <c r="L1054" s="2" t="str">
        <f t="shared" si="199"/>
        <v/>
      </c>
      <c r="M1054" s="2" t="str">
        <f t="shared" si="200"/>
        <v/>
      </c>
      <c r="N1054" s="2" t="str">
        <f t="shared" si="204"/>
        <v>43.99 : Autres travaux de construction spécialisés n.c.a.</v>
      </c>
      <c r="O1054" s="43" t="str">
        <f t="shared" si="205"/>
        <v>43.99B</v>
      </c>
      <c r="P1054" s="2" t="str">
        <f t="shared" si="206"/>
        <v>Travaux de montage de structures métalliques</v>
      </c>
      <c r="Q1054" s="2" t="str">
        <f t="shared" si="207"/>
        <v>Travaux de montage de structures métalliques</v>
      </c>
      <c r="R1054" s="2" t="str">
        <f t="shared" si="208"/>
        <v>Travaux montage de structure métallique</v>
      </c>
    </row>
    <row r="1055" spans="1:18">
      <c r="A1055" s="6">
        <v>1053</v>
      </c>
      <c r="B1055" s="7" t="s">
        <v>2217</v>
      </c>
      <c r="C1055" s="7" t="b">
        <f t="shared" si="197"/>
        <v>0</v>
      </c>
      <c r="D1055" s="8" t="s">
        <v>2218</v>
      </c>
      <c r="E1055" s="8" t="s">
        <v>2219</v>
      </c>
      <c r="F1055" s="8" t="s">
        <v>2220</v>
      </c>
      <c r="G1055" s="2" t="s">
        <v>33</v>
      </c>
      <c r="H1055" s="2" t="str">
        <f t="shared" si="201"/>
        <v>F : CONSTRUCTION</v>
      </c>
      <c r="I1055" s="2" t="str">
        <f t="shared" si="202"/>
        <v xml:space="preserve">43 : Travaux de construction spécialisés </v>
      </c>
      <c r="J1055" s="2" t="str">
        <f t="shared" si="203"/>
        <v>43.9 : Autres travaux de construction spécialisés</v>
      </c>
      <c r="K1055" s="2" t="str">
        <f t="shared" si="198"/>
        <v/>
      </c>
      <c r="L1055" s="2" t="str">
        <f t="shared" si="199"/>
        <v/>
      </c>
      <c r="M1055" s="2" t="str">
        <f t="shared" si="200"/>
        <v/>
      </c>
      <c r="N1055" s="2" t="str">
        <f t="shared" si="204"/>
        <v>43.99 : Autres travaux de construction spécialisés n.c.a.</v>
      </c>
      <c r="O1055" s="43" t="str">
        <f t="shared" si="205"/>
        <v>43.99C</v>
      </c>
      <c r="P1055" s="2" t="str">
        <f t="shared" si="206"/>
        <v>Travaux de maçonnerie générale et gros œuvre de bâtiment</v>
      </c>
      <c r="Q1055" s="2" t="str">
        <f t="shared" si="207"/>
        <v>Travaux de maçonnerie générale et gros oeuvre de bâtiment</v>
      </c>
      <c r="R1055" s="2" t="str">
        <f t="shared" si="208"/>
        <v>Trav. maçon. gle &amp; gros oeuvre bâtiment</v>
      </c>
    </row>
    <row r="1056" spans="1:18">
      <c r="A1056" s="6">
        <v>1054</v>
      </c>
      <c r="B1056" s="7" t="s">
        <v>2221</v>
      </c>
      <c r="C1056" s="7" t="b">
        <f t="shared" si="197"/>
        <v>0</v>
      </c>
      <c r="D1056" s="8" t="s">
        <v>2222</v>
      </c>
      <c r="E1056" s="8" t="s">
        <v>2222</v>
      </c>
      <c r="F1056" s="8" t="s">
        <v>2223</v>
      </c>
      <c r="G1056" s="2" t="s">
        <v>33</v>
      </c>
      <c r="H1056" s="2" t="str">
        <f t="shared" si="201"/>
        <v>F : CONSTRUCTION</v>
      </c>
      <c r="I1056" s="2" t="str">
        <f t="shared" si="202"/>
        <v xml:space="preserve">43 : Travaux de construction spécialisés </v>
      </c>
      <c r="J1056" s="2" t="str">
        <f t="shared" si="203"/>
        <v>43.9 : Autres travaux de construction spécialisés</v>
      </c>
      <c r="K1056" s="2" t="str">
        <f t="shared" si="198"/>
        <v/>
      </c>
      <c r="L1056" s="2" t="str">
        <f t="shared" si="199"/>
        <v/>
      </c>
      <c r="M1056" s="2" t="str">
        <f t="shared" si="200"/>
        <v/>
      </c>
      <c r="N1056" s="2" t="str">
        <f t="shared" si="204"/>
        <v>43.99 : Autres travaux de construction spécialisés n.c.a.</v>
      </c>
      <c r="O1056" s="43" t="str">
        <f t="shared" si="205"/>
        <v>43.99D</v>
      </c>
      <c r="P1056" s="2" t="str">
        <f t="shared" si="206"/>
        <v>Autres travaux spécialisés de construction</v>
      </c>
      <c r="Q1056" s="2" t="str">
        <f t="shared" si="207"/>
        <v>Autres travaux spécialisés de construction</v>
      </c>
      <c r="R1056" s="2" t="str">
        <f t="shared" si="208"/>
        <v>Aut. travaux spécialisés de construction</v>
      </c>
    </row>
    <row r="1057" spans="1:18">
      <c r="A1057" s="6">
        <v>1055</v>
      </c>
      <c r="B1057" s="7" t="s">
        <v>2224</v>
      </c>
      <c r="C1057" s="7" t="b">
        <f t="shared" si="197"/>
        <v>0</v>
      </c>
      <c r="D1057" s="8" t="s">
        <v>2225</v>
      </c>
      <c r="E1057" s="8" t="s">
        <v>2225</v>
      </c>
      <c r="F1057" s="8" t="s">
        <v>2226</v>
      </c>
      <c r="G1057" s="2" t="s">
        <v>33</v>
      </c>
      <c r="H1057" s="2" t="str">
        <f t="shared" si="201"/>
        <v>F : CONSTRUCTION</v>
      </c>
      <c r="I1057" s="2" t="str">
        <f t="shared" si="202"/>
        <v xml:space="preserve">43 : Travaux de construction spécialisés </v>
      </c>
      <c r="J1057" s="2" t="str">
        <f t="shared" si="203"/>
        <v>43.9 : Autres travaux de construction spécialisés</v>
      </c>
      <c r="K1057" s="2" t="str">
        <f t="shared" si="198"/>
        <v/>
      </c>
      <c r="L1057" s="2" t="str">
        <f t="shared" si="199"/>
        <v/>
      </c>
      <c r="M1057" s="2" t="str">
        <f t="shared" si="200"/>
        <v/>
      </c>
      <c r="N1057" s="2" t="str">
        <f t="shared" si="204"/>
        <v>43.99 : Autres travaux de construction spécialisés n.c.a.</v>
      </c>
      <c r="O1057" s="43" t="str">
        <f t="shared" si="205"/>
        <v>43.99E</v>
      </c>
      <c r="P1057" s="2" t="str">
        <f t="shared" si="206"/>
        <v>Location avec opérateur de matériel de construction</v>
      </c>
      <c r="Q1057" s="2" t="str">
        <f t="shared" si="207"/>
        <v>Location avec opérateur de matériel de construction</v>
      </c>
      <c r="R1057" s="2" t="str">
        <f t="shared" si="208"/>
        <v>Location avec opérateur mat. de constr.</v>
      </c>
    </row>
    <row r="1058" spans="1:18">
      <c r="A1058" s="6">
        <v>1056</v>
      </c>
      <c r="B1058" s="7"/>
      <c r="C1058" s="7" t="b">
        <f t="shared" si="197"/>
        <v>0</v>
      </c>
      <c r="D1058" s="8"/>
      <c r="E1058" s="8"/>
      <c r="F1058" s="8"/>
      <c r="G1058" s="2" t="s">
        <v>16</v>
      </c>
      <c r="H1058" s="2" t="str">
        <f t="shared" si="201"/>
        <v>F : CONSTRUCTION</v>
      </c>
      <c r="I1058" s="2" t="str">
        <f t="shared" si="202"/>
        <v xml:space="preserve">43 : Travaux de construction spécialisés </v>
      </c>
      <c r="J1058" s="2" t="str">
        <f t="shared" si="203"/>
        <v>43.9 : Autres travaux de construction spécialisés</v>
      </c>
      <c r="K1058" s="2" t="str">
        <f t="shared" si="198"/>
        <v>============================================================================</v>
      </c>
      <c r="L1058" s="2" t="str">
        <f t="shared" si="199"/>
        <v/>
      </c>
      <c r="M1058" s="2" t="str">
        <f t="shared" si="200"/>
        <v/>
      </c>
      <c r="N1058" s="2" t="str">
        <f t="shared" si="204"/>
        <v>43.99 : Autres travaux de construction spécialisés n.c.a.</v>
      </c>
      <c r="O1058" s="43" t="str">
        <f t="shared" si="205"/>
        <v/>
      </c>
      <c r="P1058" s="2" t="str">
        <f t="shared" si="206"/>
        <v/>
      </c>
      <c r="Q1058" s="2" t="str">
        <f t="shared" si="207"/>
        <v/>
      </c>
      <c r="R1058" s="2" t="str">
        <f t="shared" si="208"/>
        <v/>
      </c>
    </row>
    <row r="1059" spans="1:18" ht="24.95">
      <c r="A1059" s="9">
        <v>1057</v>
      </c>
      <c r="B1059" s="10" t="s">
        <v>2227</v>
      </c>
      <c r="C1059" s="7" t="b">
        <f t="shared" si="197"/>
        <v>0</v>
      </c>
      <c r="D1059" s="11" t="s">
        <v>2228</v>
      </c>
      <c r="E1059" s="11" t="s">
        <v>2228</v>
      </c>
      <c r="F1059" s="11" t="s">
        <v>2229</v>
      </c>
      <c r="G1059" s="2" t="s">
        <v>2230</v>
      </c>
      <c r="H1059" s="2" t="str">
        <f t="shared" si="201"/>
        <v>G : COMMERCE ; RÉPARATION D'AUTOMOBILES ET DE MOTOCYCLES</v>
      </c>
      <c r="I1059" s="2" t="str">
        <f t="shared" si="202"/>
        <v xml:space="preserve">43 : Travaux de construction spécialisés </v>
      </c>
      <c r="J1059" s="2" t="str">
        <f t="shared" si="203"/>
        <v>43.9 : Autres travaux de construction spécialisés</v>
      </c>
      <c r="K1059" s="2" t="str">
        <f t="shared" si="198"/>
        <v/>
      </c>
      <c r="L1059" s="2" t="str">
        <f t="shared" si="199"/>
        <v/>
      </c>
      <c r="M1059" s="2" t="str">
        <f t="shared" si="200"/>
        <v/>
      </c>
      <c r="N1059" s="2" t="str">
        <f t="shared" si="204"/>
        <v>43.99 : Autres travaux de construction spécialisés n.c.a.</v>
      </c>
      <c r="O1059" s="43" t="str">
        <f t="shared" si="205"/>
        <v/>
      </c>
      <c r="P1059" s="2" t="str">
        <f t="shared" si="206"/>
        <v/>
      </c>
      <c r="Q1059" s="2" t="str">
        <f t="shared" si="207"/>
        <v/>
      </c>
      <c r="R1059" s="2" t="str">
        <f t="shared" si="208"/>
        <v/>
      </c>
    </row>
    <row r="1060" spans="1:18">
      <c r="A1060" s="6">
        <v>1058</v>
      </c>
      <c r="B1060" s="12"/>
      <c r="C1060" s="7" t="b">
        <f t="shared" si="197"/>
        <v>0</v>
      </c>
      <c r="D1060" s="13"/>
      <c r="E1060" s="13"/>
      <c r="F1060" s="13"/>
      <c r="G1060" s="2" t="s">
        <v>20</v>
      </c>
      <c r="H1060" s="2" t="str">
        <f t="shared" si="201"/>
        <v>G : COMMERCE ; RÉPARATION D'AUTOMOBILES ET DE MOTOCYCLES</v>
      </c>
      <c r="I1060" s="2" t="str">
        <f t="shared" si="202"/>
        <v xml:space="preserve">43 : Travaux de construction spécialisés </v>
      </c>
      <c r="J1060" s="2" t="str">
        <f t="shared" si="203"/>
        <v>43.9 : Autres travaux de construction spécialisés</v>
      </c>
      <c r="K1060" s="2" t="str">
        <f t="shared" si="198"/>
        <v/>
      </c>
      <c r="L1060" s="2" t="str">
        <f t="shared" si="199"/>
        <v xml:space="preserve"> - - - - - - - - - - - - - - - - - - - - - - - - - - - - - - - - - - - - - - - - - - - - - - - - - - - - - - - - - - - - - - - - - - - - - - - - - -</v>
      </c>
      <c r="M1060" s="2" t="str">
        <f t="shared" si="200"/>
        <v/>
      </c>
      <c r="N1060" s="2" t="str">
        <f t="shared" si="204"/>
        <v>43.99 : Autres travaux de construction spécialisés n.c.a.</v>
      </c>
      <c r="O1060" s="43" t="str">
        <f t="shared" si="205"/>
        <v/>
      </c>
      <c r="P1060" s="2" t="str">
        <f t="shared" si="206"/>
        <v/>
      </c>
      <c r="Q1060" s="2" t="str">
        <f t="shared" si="207"/>
        <v/>
      </c>
      <c r="R1060" s="2" t="str">
        <f t="shared" si="208"/>
        <v/>
      </c>
    </row>
    <row r="1061" spans="1:18" ht="28.35">
      <c r="A1061" s="6">
        <v>1059</v>
      </c>
      <c r="B1061" s="14" t="s">
        <v>2231</v>
      </c>
      <c r="C1061" s="7" t="b">
        <f t="shared" si="197"/>
        <v>0</v>
      </c>
      <c r="D1061" s="15" t="s">
        <v>2232</v>
      </c>
      <c r="E1061" s="15" t="s">
        <v>2232</v>
      </c>
      <c r="F1061" s="15" t="s">
        <v>2233</v>
      </c>
      <c r="G1061" s="2" t="s">
        <v>2234</v>
      </c>
      <c r="H1061" s="2" t="str">
        <f t="shared" si="201"/>
        <v>G : COMMERCE ; RÉPARATION D'AUTOMOBILES ET DE MOTOCYCLES</v>
      </c>
      <c r="I1061" s="2" t="str">
        <f t="shared" si="202"/>
        <v>45 : Commerce et réparation d'automobiles et de motocycles</v>
      </c>
      <c r="J1061" s="2" t="str">
        <f t="shared" si="203"/>
        <v>43.9 : Autres travaux de construction spécialisés</v>
      </c>
      <c r="K1061" s="2" t="str">
        <f t="shared" si="198"/>
        <v/>
      </c>
      <c r="L1061" s="2" t="str">
        <f t="shared" si="199"/>
        <v/>
      </c>
      <c r="M1061" s="2" t="str">
        <f t="shared" si="200"/>
        <v/>
      </c>
      <c r="N1061" s="2" t="str">
        <f t="shared" si="204"/>
        <v>43.99 : Autres travaux de construction spécialisés n.c.a.</v>
      </c>
      <c r="O1061" s="43" t="str">
        <f t="shared" si="205"/>
        <v/>
      </c>
      <c r="P1061" s="2" t="str">
        <f t="shared" si="206"/>
        <v/>
      </c>
      <c r="Q1061" s="2" t="str">
        <f t="shared" si="207"/>
        <v/>
      </c>
      <c r="R1061" s="2" t="str">
        <f t="shared" si="208"/>
        <v/>
      </c>
    </row>
    <row r="1062" spans="1:18">
      <c r="A1062" s="6">
        <v>1060</v>
      </c>
      <c r="B1062" s="12"/>
      <c r="C1062" s="7" t="b">
        <f t="shared" si="197"/>
        <v>0</v>
      </c>
      <c r="D1062" s="13"/>
      <c r="E1062" s="13"/>
      <c r="F1062" s="13"/>
      <c r="G1062" s="2" t="s">
        <v>25</v>
      </c>
      <c r="H1062" s="2" t="str">
        <f t="shared" si="201"/>
        <v>G : COMMERCE ; RÉPARATION D'AUTOMOBILES ET DE MOTOCYCLES</v>
      </c>
      <c r="I1062" s="2" t="str">
        <f t="shared" si="202"/>
        <v>45 : Commerce et réparation d'automobiles et de motocycles</v>
      </c>
      <c r="J1062" s="2" t="str">
        <f t="shared" si="203"/>
        <v>43.9 : Autres travaux de construction spécialisés</v>
      </c>
      <c r="K1062" s="2" t="str">
        <f t="shared" si="198"/>
        <v/>
      </c>
      <c r="L1062" s="2" t="str">
        <f t="shared" si="199"/>
        <v/>
      </c>
      <c r="M1062" s="2" t="str">
        <f t="shared" si="200"/>
        <v xml:space="preserve"> . . . . . . . . . . . . . . . . . . . . . . . . . . . . . . . . . . . . . . . . . . . . . . . . . . . . . . . . . . . . . . . . . . . . . . . . . .</v>
      </c>
      <c r="N1062" s="2" t="str">
        <f t="shared" si="204"/>
        <v>43.99 : Autres travaux de construction spécialisés n.c.a.</v>
      </c>
      <c r="O1062" s="43" t="str">
        <f t="shared" si="205"/>
        <v/>
      </c>
      <c r="P1062" s="2" t="str">
        <f t="shared" si="206"/>
        <v/>
      </c>
      <c r="Q1062" s="2" t="str">
        <f t="shared" si="207"/>
        <v/>
      </c>
      <c r="R1062" s="2" t="str">
        <f t="shared" si="208"/>
        <v/>
      </c>
    </row>
    <row r="1063" spans="1:18">
      <c r="A1063" s="6">
        <v>1061</v>
      </c>
      <c r="B1063" s="10" t="s">
        <v>2235</v>
      </c>
      <c r="C1063" s="7" t="b">
        <f t="shared" si="197"/>
        <v>0</v>
      </c>
      <c r="D1063" s="11" t="s">
        <v>2236</v>
      </c>
      <c r="E1063" s="11" t="s">
        <v>2236</v>
      </c>
      <c r="F1063" s="11" t="s">
        <v>2236</v>
      </c>
      <c r="G1063" s="2" t="s">
        <v>2237</v>
      </c>
      <c r="H1063" s="2" t="str">
        <f t="shared" si="201"/>
        <v>G : COMMERCE ; RÉPARATION D'AUTOMOBILES ET DE MOTOCYCLES</v>
      </c>
      <c r="I1063" s="2" t="str">
        <f t="shared" si="202"/>
        <v>45 : Commerce et réparation d'automobiles et de motocycles</v>
      </c>
      <c r="J1063" s="2" t="str">
        <f t="shared" si="203"/>
        <v>45.1 : Commerce de véhicules automobiles</v>
      </c>
      <c r="K1063" s="2" t="str">
        <f t="shared" si="198"/>
        <v/>
      </c>
      <c r="L1063" s="2" t="str">
        <f t="shared" si="199"/>
        <v/>
      </c>
      <c r="M1063" s="2" t="str">
        <f t="shared" si="200"/>
        <v/>
      </c>
      <c r="N1063" s="2" t="str">
        <f t="shared" si="204"/>
        <v>43.99 : Autres travaux de construction spécialisés n.c.a.</v>
      </c>
      <c r="O1063" s="43" t="str">
        <f t="shared" si="205"/>
        <v/>
      </c>
      <c r="P1063" s="2" t="str">
        <f t="shared" si="206"/>
        <v/>
      </c>
      <c r="Q1063" s="2" t="str">
        <f t="shared" si="207"/>
        <v/>
      </c>
      <c r="R1063" s="2" t="str">
        <f t="shared" si="208"/>
        <v/>
      </c>
    </row>
    <row r="1064" spans="1:18">
      <c r="A1064" s="6">
        <v>1062</v>
      </c>
      <c r="B1064" s="16" t="s">
        <v>2238</v>
      </c>
      <c r="C1064" s="7" t="b">
        <f t="shared" si="197"/>
        <v>0</v>
      </c>
      <c r="D1064" s="17" t="s">
        <v>2239</v>
      </c>
      <c r="E1064" s="17" t="s">
        <v>2239</v>
      </c>
      <c r="F1064" s="17" t="s">
        <v>2240</v>
      </c>
      <c r="G1064" s="2" t="s">
        <v>33</v>
      </c>
      <c r="H1064" s="2" t="str">
        <f t="shared" si="201"/>
        <v>G : COMMERCE ; RÉPARATION D'AUTOMOBILES ET DE MOTOCYCLES</v>
      </c>
      <c r="I1064" s="2" t="str">
        <f t="shared" si="202"/>
        <v>45 : Commerce et réparation d'automobiles et de motocycles</v>
      </c>
      <c r="J1064" s="2" t="str">
        <f t="shared" si="203"/>
        <v>45.1 : Commerce de véhicules automobiles</v>
      </c>
      <c r="K1064" s="2" t="str">
        <f t="shared" si="198"/>
        <v/>
      </c>
      <c r="L1064" s="2" t="str">
        <f t="shared" si="199"/>
        <v/>
      </c>
      <c r="M1064" s="2" t="str">
        <f t="shared" si="200"/>
        <v/>
      </c>
      <c r="N1064" s="2" t="str">
        <f t="shared" si="204"/>
        <v>45.11 : Commerce de voitures et de véhicules automobiles légers</v>
      </c>
      <c r="O1064" s="43" t="str">
        <f t="shared" si="205"/>
        <v/>
      </c>
      <c r="P1064" s="2" t="str">
        <f t="shared" si="206"/>
        <v/>
      </c>
      <c r="Q1064" s="2" t="str">
        <f t="shared" si="207"/>
        <v/>
      </c>
      <c r="R1064" s="2" t="str">
        <f t="shared" si="208"/>
        <v/>
      </c>
    </row>
    <row r="1065" spans="1:18">
      <c r="A1065" s="6">
        <v>1063</v>
      </c>
      <c r="B1065" s="7" t="s">
        <v>2241</v>
      </c>
      <c r="C1065" s="7" t="b">
        <f t="shared" si="197"/>
        <v>1</v>
      </c>
      <c r="D1065" s="8" t="s">
        <v>2239</v>
      </c>
      <c r="E1065" s="8" t="s">
        <v>2239</v>
      </c>
      <c r="F1065" s="8" t="s">
        <v>2240</v>
      </c>
      <c r="G1065" s="2" t="s">
        <v>2242</v>
      </c>
      <c r="H1065" s="2" t="str">
        <f t="shared" si="201"/>
        <v>G : COMMERCE ; RÉPARATION D'AUTOMOBILES ET DE MOTOCYCLES</v>
      </c>
      <c r="I1065" s="2" t="str">
        <f t="shared" si="202"/>
        <v>45 : Commerce et réparation d'automobiles et de motocycles</v>
      </c>
      <c r="J1065" s="2" t="str">
        <f t="shared" si="203"/>
        <v>45.1 : Commerce de véhicules automobiles</v>
      </c>
      <c r="K1065" s="2" t="str">
        <f t="shared" si="198"/>
        <v/>
      </c>
      <c r="L1065" s="2" t="str">
        <f t="shared" si="199"/>
        <v/>
      </c>
      <c r="M1065" s="2" t="str">
        <f t="shared" si="200"/>
        <v/>
      </c>
      <c r="N1065" s="2" t="str">
        <f t="shared" si="204"/>
        <v>45.11 : Commerce de voitures et de véhicules automobiles légers</v>
      </c>
      <c r="O1065" s="43" t="str">
        <f t="shared" si="205"/>
        <v>45.11Z</v>
      </c>
      <c r="P1065" s="2" t="str">
        <f t="shared" si="206"/>
        <v>Commerce de voitures et de véhicules automobiles légers</v>
      </c>
      <c r="Q1065" s="2" t="str">
        <f t="shared" si="207"/>
        <v>Commerce de voitures et de véhicules automobiles légers</v>
      </c>
      <c r="R1065" s="2" t="str">
        <f t="shared" si="208"/>
        <v>Comm. de voiture &amp; véhicule auto. léger</v>
      </c>
    </row>
    <row r="1066" spans="1:18">
      <c r="A1066" s="6">
        <v>1064</v>
      </c>
      <c r="B1066" s="16" t="s">
        <v>2243</v>
      </c>
      <c r="C1066" s="7" t="b">
        <f t="shared" si="197"/>
        <v>0</v>
      </c>
      <c r="D1066" s="17" t="s">
        <v>2244</v>
      </c>
      <c r="E1066" s="17" t="s">
        <v>2244</v>
      </c>
      <c r="F1066" s="17" t="s">
        <v>2244</v>
      </c>
      <c r="G1066" s="2" t="s">
        <v>33</v>
      </c>
      <c r="H1066" s="2" t="str">
        <f t="shared" si="201"/>
        <v>G : COMMERCE ; RÉPARATION D'AUTOMOBILES ET DE MOTOCYCLES</v>
      </c>
      <c r="I1066" s="2" t="str">
        <f t="shared" si="202"/>
        <v>45 : Commerce et réparation d'automobiles et de motocycles</v>
      </c>
      <c r="J1066" s="2" t="str">
        <f t="shared" si="203"/>
        <v>45.1 : Commerce de véhicules automobiles</v>
      </c>
      <c r="K1066" s="2" t="str">
        <f t="shared" si="198"/>
        <v/>
      </c>
      <c r="L1066" s="2" t="str">
        <f t="shared" si="199"/>
        <v/>
      </c>
      <c r="M1066" s="2" t="str">
        <f t="shared" si="200"/>
        <v/>
      </c>
      <c r="N1066" s="2" t="str">
        <f t="shared" si="204"/>
        <v>45.19 : Commerce d'autres véhicules automobiles</v>
      </c>
      <c r="O1066" s="43" t="str">
        <f t="shared" si="205"/>
        <v/>
      </c>
      <c r="P1066" s="2" t="str">
        <f t="shared" si="206"/>
        <v/>
      </c>
      <c r="Q1066" s="2" t="str">
        <f t="shared" si="207"/>
        <v/>
      </c>
      <c r="R1066" s="2" t="str">
        <f t="shared" si="208"/>
        <v/>
      </c>
    </row>
    <row r="1067" spans="1:18">
      <c r="A1067" s="6">
        <v>1065</v>
      </c>
      <c r="B1067" s="7" t="s">
        <v>2245</v>
      </c>
      <c r="C1067" s="7" t="b">
        <f t="shared" si="197"/>
        <v>1</v>
      </c>
      <c r="D1067" s="8" t="s">
        <v>2244</v>
      </c>
      <c r="E1067" s="8" t="s">
        <v>2244</v>
      </c>
      <c r="F1067" s="8" t="s">
        <v>2244</v>
      </c>
      <c r="G1067" s="2" t="s">
        <v>2246</v>
      </c>
      <c r="H1067" s="2" t="str">
        <f t="shared" si="201"/>
        <v>G : COMMERCE ; RÉPARATION D'AUTOMOBILES ET DE MOTOCYCLES</v>
      </c>
      <c r="I1067" s="2" t="str">
        <f t="shared" si="202"/>
        <v>45 : Commerce et réparation d'automobiles et de motocycles</v>
      </c>
      <c r="J1067" s="2" t="str">
        <f t="shared" si="203"/>
        <v>45.1 : Commerce de véhicules automobiles</v>
      </c>
      <c r="K1067" s="2" t="str">
        <f t="shared" si="198"/>
        <v/>
      </c>
      <c r="L1067" s="2" t="str">
        <f t="shared" si="199"/>
        <v/>
      </c>
      <c r="M1067" s="2" t="str">
        <f t="shared" si="200"/>
        <v/>
      </c>
      <c r="N1067" s="2" t="str">
        <f t="shared" si="204"/>
        <v>45.19 : Commerce d'autres véhicules automobiles</v>
      </c>
      <c r="O1067" s="43" t="str">
        <f t="shared" si="205"/>
        <v>45.19Z</v>
      </c>
      <c r="P1067" s="2" t="str">
        <f t="shared" si="206"/>
        <v>Commerce d'autres véhicules automobiles</v>
      </c>
      <c r="Q1067" s="2" t="str">
        <f t="shared" si="207"/>
        <v>Commerce d'autres véhicules automobiles</v>
      </c>
      <c r="R1067" s="2" t="str">
        <f t="shared" si="208"/>
        <v>Commerce d'autres véhicules automobiles</v>
      </c>
    </row>
    <row r="1068" spans="1:18">
      <c r="A1068" s="6">
        <v>1066</v>
      </c>
      <c r="B1068" s="12"/>
      <c r="C1068" s="7" t="b">
        <f t="shared" si="197"/>
        <v>0</v>
      </c>
      <c r="D1068" s="13"/>
      <c r="E1068" s="13"/>
      <c r="F1068" s="13"/>
      <c r="G1068" s="2" t="s">
        <v>25</v>
      </c>
      <c r="H1068" s="2" t="str">
        <f t="shared" si="201"/>
        <v>G : COMMERCE ; RÉPARATION D'AUTOMOBILES ET DE MOTOCYCLES</v>
      </c>
      <c r="I1068" s="2" t="str">
        <f t="shared" si="202"/>
        <v>45 : Commerce et réparation d'automobiles et de motocycles</v>
      </c>
      <c r="J1068" s="2" t="str">
        <f t="shared" si="203"/>
        <v>45.1 : Commerce de véhicules automobiles</v>
      </c>
      <c r="K1068" s="2" t="str">
        <f t="shared" si="198"/>
        <v/>
      </c>
      <c r="L1068" s="2" t="str">
        <f t="shared" si="199"/>
        <v/>
      </c>
      <c r="M1068" s="2" t="str">
        <f t="shared" si="200"/>
        <v xml:space="preserve"> . . . . . . . . . . . . . . . . . . . . . . . . . . . . . . . . . . . . . . . . . . . . . . . . . . . . . . . . . . . . . . . . . . . . . . . . . .</v>
      </c>
      <c r="N1068" s="2" t="str">
        <f t="shared" si="204"/>
        <v>45.19 : Commerce d'autres véhicules automobiles</v>
      </c>
      <c r="O1068" s="43" t="str">
        <f t="shared" si="205"/>
        <v/>
      </c>
      <c r="P1068" s="2" t="str">
        <f t="shared" si="206"/>
        <v/>
      </c>
      <c r="Q1068" s="2" t="str">
        <f t="shared" si="207"/>
        <v/>
      </c>
      <c r="R1068" s="2" t="str">
        <f t="shared" si="208"/>
        <v/>
      </c>
    </row>
    <row r="1069" spans="1:18">
      <c r="A1069" s="6">
        <v>1067</v>
      </c>
      <c r="B1069" s="10" t="s">
        <v>2247</v>
      </c>
      <c r="C1069" s="7" t="b">
        <f t="shared" si="197"/>
        <v>0</v>
      </c>
      <c r="D1069" s="11" t="s">
        <v>2248</v>
      </c>
      <c r="E1069" s="11" t="s">
        <v>2248</v>
      </c>
      <c r="F1069" s="11" t="s">
        <v>2249</v>
      </c>
      <c r="G1069" s="2" t="s">
        <v>2250</v>
      </c>
      <c r="H1069" s="2" t="str">
        <f t="shared" si="201"/>
        <v>G : COMMERCE ; RÉPARATION D'AUTOMOBILES ET DE MOTOCYCLES</v>
      </c>
      <c r="I1069" s="2" t="str">
        <f t="shared" si="202"/>
        <v>45 : Commerce et réparation d'automobiles et de motocycles</v>
      </c>
      <c r="J1069" s="2" t="str">
        <f t="shared" si="203"/>
        <v>45.2 : Entretien et réparation de véhicules automobiles</v>
      </c>
      <c r="K1069" s="2" t="str">
        <f t="shared" si="198"/>
        <v/>
      </c>
      <c r="L1069" s="2" t="str">
        <f t="shared" si="199"/>
        <v/>
      </c>
      <c r="M1069" s="2" t="str">
        <f t="shared" si="200"/>
        <v/>
      </c>
      <c r="N1069" s="2" t="str">
        <f t="shared" si="204"/>
        <v>45.19 : Commerce d'autres véhicules automobiles</v>
      </c>
      <c r="O1069" s="43" t="str">
        <f t="shared" si="205"/>
        <v/>
      </c>
      <c r="P1069" s="2" t="str">
        <f t="shared" si="206"/>
        <v/>
      </c>
      <c r="Q1069" s="2" t="str">
        <f t="shared" si="207"/>
        <v/>
      </c>
      <c r="R1069" s="2" t="str">
        <f t="shared" si="208"/>
        <v/>
      </c>
    </row>
    <row r="1070" spans="1:18">
      <c r="A1070" s="6">
        <v>1068</v>
      </c>
      <c r="B1070" s="16" t="s">
        <v>2251</v>
      </c>
      <c r="C1070" s="7" t="b">
        <f t="shared" si="197"/>
        <v>0</v>
      </c>
      <c r="D1070" s="17" t="s">
        <v>2248</v>
      </c>
      <c r="E1070" s="17" t="s">
        <v>2248</v>
      </c>
      <c r="F1070" s="17" t="s">
        <v>2249</v>
      </c>
      <c r="G1070" s="2" t="s">
        <v>33</v>
      </c>
      <c r="H1070" s="2" t="str">
        <f t="shared" si="201"/>
        <v>G : COMMERCE ; RÉPARATION D'AUTOMOBILES ET DE MOTOCYCLES</v>
      </c>
      <c r="I1070" s="2" t="str">
        <f t="shared" si="202"/>
        <v>45 : Commerce et réparation d'automobiles et de motocycles</v>
      </c>
      <c r="J1070" s="2" t="str">
        <f t="shared" si="203"/>
        <v>45.2 : Entretien et réparation de véhicules automobiles</v>
      </c>
      <c r="K1070" s="2" t="str">
        <f t="shared" si="198"/>
        <v/>
      </c>
      <c r="L1070" s="2" t="str">
        <f t="shared" si="199"/>
        <v/>
      </c>
      <c r="M1070" s="2" t="str">
        <f t="shared" si="200"/>
        <v/>
      </c>
      <c r="N1070" s="2" t="str">
        <f t="shared" si="204"/>
        <v>45.20 : Entretien et réparation de véhicules automobiles</v>
      </c>
      <c r="O1070" s="43" t="str">
        <f t="shared" si="205"/>
        <v/>
      </c>
      <c r="P1070" s="2" t="str">
        <f t="shared" si="206"/>
        <v/>
      </c>
      <c r="Q1070" s="2" t="str">
        <f t="shared" si="207"/>
        <v/>
      </c>
      <c r="R1070" s="2" t="str">
        <f t="shared" si="208"/>
        <v/>
      </c>
    </row>
    <row r="1071" spans="1:18" s="5" customFormat="1">
      <c r="A1071" s="6">
        <v>1069</v>
      </c>
      <c r="B1071" s="7" t="s">
        <v>2252</v>
      </c>
      <c r="C1071" s="7" t="b">
        <f t="shared" si="197"/>
        <v>0</v>
      </c>
      <c r="D1071" s="8" t="s">
        <v>2253</v>
      </c>
      <c r="E1071" s="8" t="s">
        <v>2253</v>
      </c>
      <c r="F1071" s="8" t="s">
        <v>2254</v>
      </c>
      <c r="G1071" s="2" t="s">
        <v>33</v>
      </c>
      <c r="H1071" s="2" t="str">
        <f t="shared" si="201"/>
        <v>G : COMMERCE ; RÉPARATION D'AUTOMOBILES ET DE MOTOCYCLES</v>
      </c>
      <c r="I1071" s="2" t="str">
        <f t="shared" si="202"/>
        <v>45 : Commerce et réparation d'automobiles et de motocycles</v>
      </c>
      <c r="J1071" s="2" t="str">
        <f t="shared" si="203"/>
        <v>45.2 : Entretien et réparation de véhicules automobiles</v>
      </c>
      <c r="K1071" s="2" t="str">
        <f t="shared" si="198"/>
        <v/>
      </c>
      <c r="L1071" s="2" t="str">
        <f t="shared" si="199"/>
        <v/>
      </c>
      <c r="M1071" s="2" t="str">
        <f t="shared" si="200"/>
        <v/>
      </c>
      <c r="N1071" s="2" t="str">
        <f t="shared" si="204"/>
        <v>45.20 : Entretien et réparation de véhicules automobiles</v>
      </c>
      <c r="O1071" s="43" t="str">
        <f t="shared" si="205"/>
        <v>45.20A</v>
      </c>
      <c r="P1071" s="2" t="str">
        <f t="shared" si="206"/>
        <v>Entretien et réparation de véhicules automobiles légers</v>
      </c>
      <c r="Q1071" s="2" t="str">
        <f t="shared" si="207"/>
        <v>Entretien et réparation de véhicules automobiles légers</v>
      </c>
      <c r="R1071" s="2" t="str">
        <f t="shared" si="208"/>
        <v>Entretien &amp; répar. véhicule auto. léger</v>
      </c>
    </row>
    <row r="1072" spans="1:18">
      <c r="A1072" s="6">
        <v>1070</v>
      </c>
      <c r="B1072" s="7" t="s">
        <v>2255</v>
      </c>
      <c r="C1072" s="7" t="b">
        <f t="shared" si="197"/>
        <v>0</v>
      </c>
      <c r="D1072" s="8" t="s">
        <v>2256</v>
      </c>
      <c r="E1072" s="8" t="s">
        <v>2256</v>
      </c>
      <c r="F1072" s="8" t="s">
        <v>2257</v>
      </c>
      <c r="G1072" s="2" t="s">
        <v>33</v>
      </c>
      <c r="H1072" s="2" t="str">
        <f t="shared" si="201"/>
        <v>G : COMMERCE ; RÉPARATION D'AUTOMOBILES ET DE MOTOCYCLES</v>
      </c>
      <c r="I1072" s="2" t="str">
        <f t="shared" si="202"/>
        <v>45 : Commerce et réparation d'automobiles et de motocycles</v>
      </c>
      <c r="J1072" s="2" t="str">
        <f t="shared" si="203"/>
        <v>45.2 : Entretien et réparation de véhicules automobiles</v>
      </c>
      <c r="K1072" s="2" t="str">
        <f t="shared" si="198"/>
        <v/>
      </c>
      <c r="L1072" s="2" t="str">
        <f t="shared" si="199"/>
        <v/>
      </c>
      <c r="M1072" s="2" t="str">
        <f t="shared" si="200"/>
        <v/>
      </c>
      <c r="N1072" s="2" t="str">
        <f t="shared" si="204"/>
        <v>45.20 : Entretien et réparation de véhicules automobiles</v>
      </c>
      <c r="O1072" s="43" t="str">
        <f t="shared" si="205"/>
        <v>45.20B</v>
      </c>
      <c r="P1072" s="2" t="str">
        <f t="shared" si="206"/>
        <v>Entretien et réparation d'autres véhicules automobiles</v>
      </c>
      <c r="Q1072" s="2" t="str">
        <f t="shared" si="207"/>
        <v>Entretien et réparation d'autres véhicules automobiles</v>
      </c>
      <c r="R1072" s="2" t="str">
        <f t="shared" si="208"/>
        <v>Entretien &amp; répar. autre véhicule auto.</v>
      </c>
    </row>
    <row r="1073" spans="1:18">
      <c r="A1073" s="6">
        <v>1071</v>
      </c>
      <c r="B1073" s="12"/>
      <c r="C1073" s="7" t="b">
        <f t="shared" si="197"/>
        <v>0</v>
      </c>
      <c r="D1073" s="13"/>
      <c r="E1073" s="13"/>
      <c r="F1073" s="13"/>
      <c r="G1073" s="2" t="s">
        <v>25</v>
      </c>
      <c r="H1073" s="2" t="str">
        <f t="shared" si="201"/>
        <v>G : COMMERCE ; RÉPARATION D'AUTOMOBILES ET DE MOTOCYCLES</v>
      </c>
      <c r="I1073" s="2" t="str">
        <f t="shared" si="202"/>
        <v>45 : Commerce et réparation d'automobiles et de motocycles</v>
      </c>
      <c r="J1073" s="2" t="str">
        <f t="shared" si="203"/>
        <v>45.2 : Entretien et réparation de véhicules automobiles</v>
      </c>
      <c r="K1073" s="2" t="str">
        <f t="shared" si="198"/>
        <v/>
      </c>
      <c r="L1073" s="2" t="str">
        <f t="shared" si="199"/>
        <v/>
      </c>
      <c r="M1073" s="2" t="str">
        <f t="shared" si="200"/>
        <v xml:space="preserve"> . . . . . . . . . . . . . . . . . . . . . . . . . . . . . . . . . . . . . . . . . . . . . . . . . . . . . . . . . . . . . . . . . . . . . . . . . .</v>
      </c>
      <c r="N1073" s="2" t="str">
        <f t="shared" si="204"/>
        <v>45.20 : Entretien et réparation de véhicules automobiles</v>
      </c>
      <c r="O1073" s="43" t="str">
        <f t="shared" si="205"/>
        <v/>
      </c>
      <c r="P1073" s="2" t="str">
        <f t="shared" si="206"/>
        <v/>
      </c>
      <c r="Q1073" s="2" t="str">
        <f t="shared" si="207"/>
        <v/>
      </c>
      <c r="R1073" s="2" t="str">
        <f t="shared" si="208"/>
        <v/>
      </c>
    </row>
    <row r="1074" spans="1:18">
      <c r="A1074" s="6">
        <v>1072</v>
      </c>
      <c r="B1074" s="10" t="s">
        <v>2258</v>
      </c>
      <c r="C1074" s="7" t="b">
        <f t="shared" si="197"/>
        <v>0</v>
      </c>
      <c r="D1074" s="11" t="s">
        <v>2259</v>
      </c>
      <c r="E1074" s="11" t="s">
        <v>2259</v>
      </c>
      <c r="F1074" s="11" t="s">
        <v>2259</v>
      </c>
      <c r="G1074" s="2" t="s">
        <v>2260</v>
      </c>
      <c r="H1074" s="2" t="str">
        <f t="shared" si="201"/>
        <v>G : COMMERCE ; RÉPARATION D'AUTOMOBILES ET DE MOTOCYCLES</v>
      </c>
      <c r="I1074" s="2" t="str">
        <f t="shared" si="202"/>
        <v>45 : Commerce et réparation d'automobiles et de motocycles</v>
      </c>
      <c r="J1074" s="2" t="str">
        <f t="shared" si="203"/>
        <v>45.3 : Commerce d'équipements automobiles</v>
      </c>
      <c r="K1074" s="2" t="str">
        <f t="shared" si="198"/>
        <v/>
      </c>
      <c r="L1074" s="2" t="str">
        <f t="shared" si="199"/>
        <v/>
      </c>
      <c r="M1074" s="2" t="str">
        <f t="shared" si="200"/>
        <v/>
      </c>
      <c r="N1074" s="2" t="str">
        <f t="shared" si="204"/>
        <v>45.20 : Entretien et réparation de véhicules automobiles</v>
      </c>
      <c r="O1074" s="43" t="str">
        <f t="shared" si="205"/>
        <v/>
      </c>
      <c r="P1074" s="2" t="str">
        <f t="shared" si="206"/>
        <v/>
      </c>
      <c r="Q1074" s="2" t="str">
        <f t="shared" si="207"/>
        <v/>
      </c>
      <c r="R1074" s="2" t="str">
        <f t="shared" si="208"/>
        <v/>
      </c>
    </row>
    <row r="1075" spans="1:18">
      <c r="A1075" s="6">
        <v>1073</v>
      </c>
      <c r="B1075" s="16" t="s">
        <v>2261</v>
      </c>
      <c r="C1075" s="7" t="b">
        <f t="shared" si="197"/>
        <v>0</v>
      </c>
      <c r="D1075" s="17" t="s">
        <v>2262</v>
      </c>
      <c r="E1075" s="17" t="s">
        <v>2262</v>
      </c>
      <c r="F1075" s="17" t="s">
        <v>2263</v>
      </c>
      <c r="G1075" s="2" t="s">
        <v>33</v>
      </c>
      <c r="H1075" s="2" t="str">
        <f t="shared" si="201"/>
        <v>G : COMMERCE ; RÉPARATION D'AUTOMOBILES ET DE MOTOCYCLES</v>
      </c>
      <c r="I1075" s="2" t="str">
        <f t="shared" si="202"/>
        <v>45 : Commerce et réparation d'automobiles et de motocycles</v>
      </c>
      <c r="J1075" s="2" t="str">
        <f t="shared" si="203"/>
        <v>45.3 : Commerce d'équipements automobiles</v>
      </c>
      <c r="K1075" s="2" t="str">
        <f t="shared" si="198"/>
        <v/>
      </c>
      <c r="L1075" s="2" t="str">
        <f t="shared" si="199"/>
        <v/>
      </c>
      <c r="M1075" s="2" t="str">
        <f t="shared" si="200"/>
        <v/>
      </c>
      <c r="N1075" s="2" t="str">
        <f t="shared" si="204"/>
        <v>45.31 : Commerce de gros d'équipements automobiles</v>
      </c>
      <c r="O1075" s="43" t="str">
        <f t="shared" si="205"/>
        <v/>
      </c>
      <c r="P1075" s="2" t="str">
        <f t="shared" si="206"/>
        <v/>
      </c>
      <c r="Q1075" s="2" t="str">
        <f t="shared" si="207"/>
        <v/>
      </c>
      <c r="R1075" s="2" t="str">
        <f t="shared" si="208"/>
        <v/>
      </c>
    </row>
    <row r="1076" spans="1:18">
      <c r="A1076" s="6">
        <v>1074</v>
      </c>
      <c r="B1076" s="7" t="s">
        <v>2264</v>
      </c>
      <c r="C1076" s="7" t="b">
        <f t="shared" si="197"/>
        <v>1</v>
      </c>
      <c r="D1076" s="8" t="s">
        <v>2262</v>
      </c>
      <c r="E1076" s="8" t="s">
        <v>2262</v>
      </c>
      <c r="F1076" s="8" t="s">
        <v>2263</v>
      </c>
      <c r="G1076" s="2" t="s">
        <v>2265</v>
      </c>
      <c r="H1076" s="2" t="str">
        <f t="shared" si="201"/>
        <v>G : COMMERCE ; RÉPARATION D'AUTOMOBILES ET DE MOTOCYCLES</v>
      </c>
      <c r="I1076" s="2" t="str">
        <f t="shared" si="202"/>
        <v>45 : Commerce et réparation d'automobiles et de motocycles</v>
      </c>
      <c r="J1076" s="2" t="str">
        <f t="shared" si="203"/>
        <v>45.3 : Commerce d'équipements automobiles</v>
      </c>
      <c r="K1076" s="2" t="str">
        <f t="shared" si="198"/>
        <v/>
      </c>
      <c r="L1076" s="2" t="str">
        <f t="shared" si="199"/>
        <v/>
      </c>
      <c r="M1076" s="2" t="str">
        <f t="shared" si="200"/>
        <v/>
      </c>
      <c r="N1076" s="2" t="str">
        <f t="shared" si="204"/>
        <v>45.31 : Commerce de gros d'équipements automobiles</v>
      </c>
      <c r="O1076" s="43" t="str">
        <f t="shared" si="205"/>
        <v>45.31Z</v>
      </c>
      <c r="P1076" s="2" t="str">
        <f t="shared" si="206"/>
        <v>Commerce de gros d'équipements automobiles</v>
      </c>
      <c r="Q1076" s="2" t="str">
        <f t="shared" si="207"/>
        <v>Commerce de gros d'équipements automobiles</v>
      </c>
      <c r="R1076" s="2" t="str">
        <f t="shared" si="208"/>
        <v>Commerce de gros d'équipement automobile</v>
      </c>
    </row>
    <row r="1077" spans="1:18">
      <c r="A1077" s="6">
        <v>1075</v>
      </c>
      <c r="B1077" s="16" t="s">
        <v>2266</v>
      </c>
      <c r="C1077" s="7" t="b">
        <f t="shared" si="197"/>
        <v>0</v>
      </c>
      <c r="D1077" s="17" t="s">
        <v>2267</v>
      </c>
      <c r="E1077" s="17" t="s">
        <v>2267</v>
      </c>
      <c r="F1077" s="17" t="s">
        <v>2268</v>
      </c>
      <c r="G1077" s="2" t="s">
        <v>33</v>
      </c>
      <c r="H1077" s="2" t="str">
        <f t="shared" si="201"/>
        <v>G : COMMERCE ; RÉPARATION D'AUTOMOBILES ET DE MOTOCYCLES</v>
      </c>
      <c r="I1077" s="2" t="str">
        <f t="shared" si="202"/>
        <v>45 : Commerce et réparation d'automobiles et de motocycles</v>
      </c>
      <c r="J1077" s="2" t="str">
        <f t="shared" si="203"/>
        <v>45.3 : Commerce d'équipements automobiles</v>
      </c>
      <c r="K1077" s="2" t="str">
        <f t="shared" si="198"/>
        <v/>
      </c>
      <c r="L1077" s="2" t="str">
        <f t="shared" si="199"/>
        <v/>
      </c>
      <c r="M1077" s="2" t="str">
        <f t="shared" si="200"/>
        <v/>
      </c>
      <c r="N1077" s="2" t="str">
        <f t="shared" si="204"/>
        <v>45.32 : Commerce de détail d'équipements automobiles</v>
      </c>
      <c r="O1077" s="43" t="str">
        <f t="shared" si="205"/>
        <v/>
      </c>
      <c r="P1077" s="2" t="str">
        <f t="shared" si="206"/>
        <v/>
      </c>
      <c r="Q1077" s="2" t="str">
        <f t="shared" si="207"/>
        <v/>
      </c>
      <c r="R1077" s="2" t="str">
        <f t="shared" si="208"/>
        <v/>
      </c>
    </row>
    <row r="1078" spans="1:18">
      <c r="A1078" s="6">
        <v>1076</v>
      </c>
      <c r="B1078" s="7" t="s">
        <v>2269</v>
      </c>
      <c r="C1078" s="7" t="b">
        <f t="shared" si="197"/>
        <v>1</v>
      </c>
      <c r="D1078" s="8" t="s">
        <v>2267</v>
      </c>
      <c r="E1078" s="8" t="s">
        <v>2267</v>
      </c>
      <c r="F1078" s="8" t="s">
        <v>2268</v>
      </c>
      <c r="G1078" s="2" t="s">
        <v>2270</v>
      </c>
      <c r="H1078" s="2" t="str">
        <f t="shared" si="201"/>
        <v>G : COMMERCE ; RÉPARATION D'AUTOMOBILES ET DE MOTOCYCLES</v>
      </c>
      <c r="I1078" s="2" t="str">
        <f t="shared" si="202"/>
        <v>45 : Commerce et réparation d'automobiles et de motocycles</v>
      </c>
      <c r="J1078" s="2" t="str">
        <f t="shared" si="203"/>
        <v>45.3 : Commerce d'équipements automobiles</v>
      </c>
      <c r="K1078" s="2" t="str">
        <f t="shared" si="198"/>
        <v/>
      </c>
      <c r="L1078" s="2" t="str">
        <f t="shared" si="199"/>
        <v/>
      </c>
      <c r="M1078" s="2" t="str">
        <f t="shared" si="200"/>
        <v/>
      </c>
      <c r="N1078" s="2" t="str">
        <f t="shared" si="204"/>
        <v>45.32 : Commerce de détail d'équipements automobiles</v>
      </c>
      <c r="O1078" s="43" t="str">
        <f t="shared" si="205"/>
        <v>45.32Z</v>
      </c>
      <c r="P1078" s="2" t="str">
        <f t="shared" si="206"/>
        <v>Commerce de détail d'équipements automobiles</v>
      </c>
      <c r="Q1078" s="2" t="str">
        <f t="shared" si="207"/>
        <v>Commerce de détail d'équipements automobiles</v>
      </c>
      <c r="R1078" s="2" t="str">
        <f t="shared" si="208"/>
        <v>Commerce de détail équipement automobile</v>
      </c>
    </row>
    <row r="1079" spans="1:18">
      <c r="A1079" s="6">
        <v>1077</v>
      </c>
      <c r="B1079" s="12"/>
      <c r="C1079" s="7" t="b">
        <f t="shared" si="197"/>
        <v>0</v>
      </c>
      <c r="D1079" s="13"/>
      <c r="E1079" s="13"/>
      <c r="F1079" s="13"/>
      <c r="G1079" s="2" t="s">
        <v>25</v>
      </c>
      <c r="H1079" s="2" t="str">
        <f t="shared" si="201"/>
        <v>G : COMMERCE ; RÉPARATION D'AUTOMOBILES ET DE MOTOCYCLES</v>
      </c>
      <c r="I1079" s="2" t="str">
        <f t="shared" si="202"/>
        <v>45 : Commerce et réparation d'automobiles et de motocycles</v>
      </c>
      <c r="J1079" s="2" t="str">
        <f t="shared" si="203"/>
        <v>45.3 : Commerce d'équipements automobiles</v>
      </c>
      <c r="K1079" s="2" t="str">
        <f t="shared" si="198"/>
        <v/>
      </c>
      <c r="L1079" s="2" t="str">
        <f t="shared" si="199"/>
        <v/>
      </c>
      <c r="M1079" s="2" t="str">
        <f t="shared" si="200"/>
        <v xml:space="preserve"> . . . . . . . . . . . . . . . . . . . . . . . . . . . . . . . . . . . . . . . . . . . . . . . . . . . . . . . . . . . . . . . . . . . . . . . . . .</v>
      </c>
      <c r="N1079" s="2" t="str">
        <f t="shared" si="204"/>
        <v>45.32 : Commerce de détail d'équipements automobiles</v>
      </c>
      <c r="O1079" s="43" t="str">
        <f t="shared" si="205"/>
        <v/>
      </c>
      <c r="P1079" s="2" t="str">
        <f t="shared" si="206"/>
        <v/>
      </c>
      <c r="Q1079" s="2" t="str">
        <f t="shared" si="207"/>
        <v/>
      </c>
      <c r="R1079" s="2" t="str">
        <f t="shared" si="208"/>
        <v/>
      </c>
    </row>
    <row r="1080" spans="1:18">
      <c r="A1080" s="6">
        <v>1078</v>
      </c>
      <c r="B1080" s="10" t="s">
        <v>2271</v>
      </c>
      <c r="C1080" s="7" t="b">
        <f t="shared" si="197"/>
        <v>0</v>
      </c>
      <c r="D1080" s="11" t="s">
        <v>2272</v>
      </c>
      <c r="E1080" s="11" t="s">
        <v>2272</v>
      </c>
      <c r="F1080" s="11" t="s">
        <v>2272</v>
      </c>
      <c r="G1080" s="2" t="s">
        <v>2273</v>
      </c>
      <c r="H1080" s="2" t="str">
        <f t="shared" si="201"/>
        <v>G : COMMERCE ; RÉPARATION D'AUTOMOBILES ET DE MOTOCYCLES</v>
      </c>
      <c r="I1080" s="2" t="str">
        <f t="shared" si="202"/>
        <v>45 : Commerce et réparation d'automobiles et de motocycles</v>
      </c>
      <c r="J1080" s="2" t="str">
        <f t="shared" si="203"/>
        <v>45.4 : Commerce et réparation de motocycles</v>
      </c>
      <c r="K1080" s="2" t="str">
        <f t="shared" si="198"/>
        <v/>
      </c>
      <c r="L1080" s="2" t="str">
        <f t="shared" si="199"/>
        <v/>
      </c>
      <c r="M1080" s="2" t="str">
        <f t="shared" si="200"/>
        <v/>
      </c>
      <c r="N1080" s="2" t="str">
        <f t="shared" si="204"/>
        <v>45.32 : Commerce de détail d'équipements automobiles</v>
      </c>
      <c r="O1080" s="43" t="str">
        <f t="shared" si="205"/>
        <v/>
      </c>
      <c r="P1080" s="2" t="str">
        <f t="shared" si="206"/>
        <v/>
      </c>
      <c r="Q1080" s="2" t="str">
        <f t="shared" si="207"/>
        <v/>
      </c>
      <c r="R1080" s="2" t="str">
        <f t="shared" si="208"/>
        <v/>
      </c>
    </row>
    <row r="1081" spans="1:18">
      <c r="A1081" s="6">
        <v>1079</v>
      </c>
      <c r="B1081" s="16" t="s">
        <v>2274</v>
      </c>
      <c r="C1081" s="7" t="b">
        <f t="shared" si="197"/>
        <v>0</v>
      </c>
      <c r="D1081" s="17" t="s">
        <v>2272</v>
      </c>
      <c r="E1081" s="17" t="s">
        <v>2272</v>
      </c>
      <c r="F1081" s="17" t="s">
        <v>2272</v>
      </c>
      <c r="G1081" s="2" t="s">
        <v>33</v>
      </c>
      <c r="H1081" s="2" t="str">
        <f t="shared" si="201"/>
        <v>G : COMMERCE ; RÉPARATION D'AUTOMOBILES ET DE MOTOCYCLES</v>
      </c>
      <c r="I1081" s="2" t="str">
        <f t="shared" si="202"/>
        <v>45 : Commerce et réparation d'automobiles et de motocycles</v>
      </c>
      <c r="J1081" s="2" t="str">
        <f t="shared" si="203"/>
        <v>45.4 : Commerce et réparation de motocycles</v>
      </c>
      <c r="K1081" s="2" t="str">
        <f t="shared" si="198"/>
        <v/>
      </c>
      <c r="L1081" s="2" t="str">
        <f t="shared" si="199"/>
        <v/>
      </c>
      <c r="M1081" s="2" t="str">
        <f t="shared" si="200"/>
        <v/>
      </c>
      <c r="N1081" s="2" t="str">
        <f t="shared" si="204"/>
        <v>45.40 : Commerce et réparation de motocycles</v>
      </c>
      <c r="O1081" s="43" t="str">
        <f t="shared" si="205"/>
        <v/>
      </c>
      <c r="P1081" s="2" t="str">
        <f t="shared" si="206"/>
        <v/>
      </c>
      <c r="Q1081" s="2" t="str">
        <f t="shared" si="207"/>
        <v/>
      </c>
      <c r="R1081" s="2" t="str">
        <f t="shared" si="208"/>
        <v/>
      </c>
    </row>
    <row r="1082" spans="1:18">
      <c r="A1082" s="6">
        <v>1080</v>
      </c>
      <c r="B1082" s="7" t="s">
        <v>2275</v>
      </c>
      <c r="C1082" s="7" t="b">
        <f t="shared" si="197"/>
        <v>1</v>
      </c>
      <c r="D1082" s="8" t="s">
        <v>2272</v>
      </c>
      <c r="E1082" s="8" t="s">
        <v>2272</v>
      </c>
      <c r="F1082" s="8" t="s">
        <v>2272</v>
      </c>
      <c r="G1082" s="2" t="s">
        <v>2276</v>
      </c>
      <c r="H1082" s="2" t="str">
        <f t="shared" si="201"/>
        <v>G : COMMERCE ; RÉPARATION D'AUTOMOBILES ET DE MOTOCYCLES</v>
      </c>
      <c r="I1082" s="2" t="str">
        <f t="shared" si="202"/>
        <v>45 : Commerce et réparation d'automobiles et de motocycles</v>
      </c>
      <c r="J1082" s="2" t="str">
        <f t="shared" si="203"/>
        <v>45.4 : Commerce et réparation de motocycles</v>
      </c>
      <c r="K1082" s="2" t="str">
        <f t="shared" si="198"/>
        <v/>
      </c>
      <c r="L1082" s="2" t="str">
        <f t="shared" si="199"/>
        <v/>
      </c>
      <c r="M1082" s="2" t="str">
        <f t="shared" si="200"/>
        <v/>
      </c>
      <c r="N1082" s="2" t="str">
        <f t="shared" si="204"/>
        <v>45.40 : Commerce et réparation de motocycles</v>
      </c>
      <c r="O1082" s="43" t="str">
        <f t="shared" si="205"/>
        <v>45.40Z</v>
      </c>
      <c r="P1082" s="2" t="str">
        <f t="shared" si="206"/>
        <v>Commerce et réparation de motocycles</v>
      </c>
      <c r="Q1082" s="2" t="str">
        <f t="shared" si="207"/>
        <v>Commerce et réparation de motocycles</v>
      </c>
      <c r="R1082" s="2" t="str">
        <f t="shared" si="208"/>
        <v>Commerce et réparation de motocycles</v>
      </c>
    </row>
    <row r="1083" spans="1:18">
      <c r="A1083" s="6">
        <v>1081</v>
      </c>
      <c r="B1083" s="12"/>
      <c r="C1083" s="7" t="b">
        <f t="shared" si="197"/>
        <v>0</v>
      </c>
      <c r="D1083" s="13"/>
      <c r="E1083" s="13"/>
      <c r="F1083" s="13"/>
      <c r="G1083" s="2" t="s">
        <v>20</v>
      </c>
      <c r="H1083" s="2" t="str">
        <f t="shared" si="201"/>
        <v>G : COMMERCE ; RÉPARATION D'AUTOMOBILES ET DE MOTOCYCLES</v>
      </c>
      <c r="I1083" s="2" t="str">
        <f t="shared" si="202"/>
        <v>45 : Commerce et réparation d'automobiles et de motocycles</v>
      </c>
      <c r="J1083" s="2" t="str">
        <f t="shared" si="203"/>
        <v>45.4 : Commerce et réparation de motocycles</v>
      </c>
      <c r="K1083" s="2" t="str">
        <f t="shared" si="198"/>
        <v/>
      </c>
      <c r="L1083" s="2" t="str">
        <f t="shared" si="199"/>
        <v xml:space="preserve"> - - - - - - - - - - - - - - - - - - - - - - - - - - - - - - - - - - - - - - - - - - - - - - - - - - - - - - - - - - - - - - - - - - - - - - - - - -</v>
      </c>
      <c r="M1083" s="2" t="str">
        <f t="shared" si="200"/>
        <v/>
      </c>
      <c r="N1083" s="2" t="str">
        <f t="shared" si="204"/>
        <v>45.40 : Commerce et réparation de motocycles</v>
      </c>
      <c r="O1083" s="43" t="str">
        <f t="shared" si="205"/>
        <v/>
      </c>
      <c r="P1083" s="2" t="str">
        <f t="shared" si="206"/>
        <v/>
      </c>
      <c r="Q1083" s="2" t="str">
        <f t="shared" si="207"/>
        <v/>
      </c>
      <c r="R1083" s="2" t="str">
        <f t="shared" si="208"/>
        <v/>
      </c>
    </row>
    <row r="1084" spans="1:18" ht="28.35">
      <c r="A1084" s="6">
        <v>1082</v>
      </c>
      <c r="B1084" s="14" t="s">
        <v>2277</v>
      </c>
      <c r="C1084" s="7" t="b">
        <f t="shared" si="197"/>
        <v>0</v>
      </c>
      <c r="D1084" s="15" t="s">
        <v>2278</v>
      </c>
      <c r="E1084" s="15" t="s">
        <v>2278</v>
      </c>
      <c r="F1084" s="15" t="s">
        <v>2279</v>
      </c>
      <c r="G1084" s="2" t="s">
        <v>2280</v>
      </c>
      <c r="H1084" s="2" t="str">
        <f t="shared" si="201"/>
        <v>G : COMMERCE ; RÉPARATION D'AUTOMOBILES ET DE MOTOCYCLES</v>
      </c>
      <c r="I1084" s="2" t="str">
        <f t="shared" si="202"/>
        <v>46 : Commerce de gros, à l’exception des automobiles et des motocycles</v>
      </c>
      <c r="J1084" s="2" t="str">
        <f t="shared" si="203"/>
        <v>45.4 : Commerce et réparation de motocycles</v>
      </c>
      <c r="K1084" s="2" t="str">
        <f t="shared" si="198"/>
        <v/>
      </c>
      <c r="L1084" s="2" t="str">
        <f t="shared" si="199"/>
        <v/>
      </c>
      <c r="M1084" s="2" t="str">
        <f t="shared" si="200"/>
        <v/>
      </c>
      <c r="N1084" s="2" t="str">
        <f t="shared" si="204"/>
        <v>45.40 : Commerce et réparation de motocycles</v>
      </c>
      <c r="O1084" s="43" t="str">
        <f t="shared" si="205"/>
        <v/>
      </c>
      <c r="P1084" s="2" t="str">
        <f t="shared" si="206"/>
        <v/>
      </c>
      <c r="Q1084" s="2" t="str">
        <f t="shared" si="207"/>
        <v/>
      </c>
      <c r="R1084" s="2" t="str">
        <f t="shared" si="208"/>
        <v/>
      </c>
    </row>
    <row r="1085" spans="1:18">
      <c r="A1085" s="6">
        <v>1083</v>
      </c>
      <c r="B1085" s="12"/>
      <c r="C1085" s="7" t="b">
        <f t="shared" si="197"/>
        <v>0</v>
      </c>
      <c r="D1085" s="13"/>
      <c r="E1085" s="13"/>
      <c r="F1085" s="13"/>
      <c r="G1085" s="2" t="s">
        <v>25</v>
      </c>
      <c r="H1085" s="2" t="str">
        <f t="shared" si="201"/>
        <v>G : COMMERCE ; RÉPARATION D'AUTOMOBILES ET DE MOTOCYCLES</v>
      </c>
      <c r="I1085" s="2" t="str">
        <f t="shared" si="202"/>
        <v>46 : Commerce de gros, à l’exception des automobiles et des motocycles</v>
      </c>
      <c r="J1085" s="2" t="str">
        <f t="shared" si="203"/>
        <v>45.4 : Commerce et réparation de motocycles</v>
      </c>
      <c r="K1085" s="2" t="str">
        <f t="shared" si="198"/>
        <v/>
      </c>
      <c r="L1085" s="2" t="str">
        <f t="shared" si="199"/>
        <v/>
      </c>
      <c r="M1085" s="2" t="str">
        <f t="shared" si="200"/>
        <v xml:space="preserve"> . . . . . . . . . . . . . . . . . . . . . . . . . . . . . . . . . . . . . . . . . . . . . . . . . . . . . . . . . . . . . . . . . . . . . . . . . .</v>
      </c>
      <c r="N1085" s="2" t="str">
        <f t="shared" si="204"/>
        <v>45.40 : Commerce et réparation de motocycles</v>
      </c>
      <c r="O1085" s="43" t="str">
        <f t="shared" si="205"/>
        <v/>
      </c>
      <c r="P1085" s="2" t="str">
        <f t="shared" si="206"/>
        <v/>
      </c>
      <c r="Q1085" s="2" t="str">
        <f t="shared" si="207"/>
        <v/>
      </c>
      <c r="R1085" s="2" t="str">
        <f t="shared" si="208"/>
        <v/>
      </c>
    </row>
    <row r="1086" spans="1:18">
      <c r="A1086" s="6">
        <v>1084</v>
      </c>
      <c r="B1086" s="10" t="s">
        <v>2281</v>
      </c>
      <c r="C1086" s="7" t="b">
        <f t="shared" si="197"/>
        <v>0</v>
      </c>
      <c r="D1086" s="11" t="s">
        <v>2282</v>
      </c>
      <c r="E1086" s="11" t="s">
        <v>2282</v>
      </c>
      <c r="F1086" s="11" t="s">
        <v>2282</v>
      </c>
      <c r="G1086" s="2" t="s">
        <v>2283</v>
      </c>
      <c r="H1086" s="2" t="str">
        <f t="shared" si="201"/>
        <v>G : COMMERCE ; RÉPARATION D'AUTOMOBILES ET DE MOTOCYCLES</v>
      </c>
      <c r="I1086" s="2" t="str">
        <f t="shared" si="202"/>
        <v>46 : Commerce de gros, à l’exception des automobiles et des motocycles</v>
      </c>
      <c r="J1086" s="2" t="str">
        <f t="shared" si="203"/>
        <v>46.1 : Intermédiaires du commerce de gros</v>
      </c>
      <c r="K1086" s="2" t="str">
        <f t="shared" si="198"/>
        <v/>
      </c>
      <c r="L1086" s="2" t="str">
        <f t="shared" si="199"/>
        <v/>
      </c>
      <c r="M1086" s="2" t="str">
        <f t="shared" si="200"/>
        <v/>
      </c>
      <c r="N1086" s="2" t="str">
        <f t="shared" si="204"/>
        <v>45.40 : Commerce et réparation de motocycles</v>
      </c>
      <c r="O1086" s="43" t="str">
        <f t="shared" si="205"/>
        <v/>
      </c>
      <c r="P1086" s="2" t="str">
        <f t="shared" si="206"/>
        <v/>
      </c>
      <c r="Q1086" s="2" t="str">
        <f t="shared" si="207"/>
        <v/>
      </c>
      <c r="R1086" s="2" t="str">
        <f t="shared" si="208"/>
        <v/>
      </c>
    </row>
    <row r="1087" spans="1:18" ht="24.95">
      <c r="A1087" s="6">
        <v>1085</v>
      </c>
      <c r="B1087" s="16" t="s">
        <v>2284</v>
      </c>
      <c r="C1087" s="7" t="b">
        <f t="shared" si="197"/>
        <v>0</v>
      </c>
      <c r="D1087" s="26" t="s">
        <v>2285</v>
      </c>
      <c r="E1087" s="26" t="s">
        <v>2286</v>
      </c>
      <c r="F1087" s="26" t="s">
        <v>2287</v>
      </c>
      <c r="G1087" s="2" t="s">
        <v>33</v>
      </c>
      <c r="H1087" s="2" t="str">
        <f t="shared" si="201"/>
        <v>G : COMMERCE ; RÉPARATION D'AUTOMOBILES ET DE MOTOCYCLES</v>
      </c>
      <c r="I1087" s="2" t="str">
        <f t="shared" si="202"/>
        <v>46 : Commerce de gros, à l’exception des automobiles et des motocycles</v>
      </c>
      <c r="J1087" s="2" t="str">
        <f t="shared" si="203"/>
        <v>46.1 : Intermédiaires du commerce de gros</v>
      </c>
      <c r="K1087" s="2" t="str">
        <f t="shared" si="198"/>
        <v/>
      </c>
      <c r="L1087" s="2" t="str">
        <f t="shared" si="199"/>
        <v/>
      </c>
      <c r="M1087" s="2" t="str">
        <f t="shared" si="200"/>
        <v/>
      </c>
      <c r="N1087" s="2" t="str">
        <f t="shared" si="204"/>
        <v>46.11 : Intermédiaires du commerce en matières premières agricoles, animaux vivants, matières premières textiles et produits semi-finis</v>
      </c>
      <c r="O1087" s="43" t="str">
        <f t="shared" si="205"/>
        <v/>
      </c>
      <c r="P1087" s="2" t="str">
        <f t="shared" si="206"/>
        <v/>
      </c>
      <c r="Q1087" s="2" t="str">
        <f t="shared" si="207"/>
        <v/>
      </c>
      <c r="R1087" s="2" t="str">
        <f t="shared" si="208"/>
        <v/>
      </c>
    </row>
    <row r="1088" spans="1:18" ht="25.7">
      <c r="A1088" s="6">
        <v>1086</v>
      </c>
      <c r="B1088" s="7" t="s">
        <v>2288</v>
      </c>
      <c r="C1088" s="7" t="b">
        <f t="shared" si="197"/>
        <v>1</v>
      </c>
      <c r="D1088" s="8" t="s">
        <v>2285</v>
      </c>
      <c r="E1088" s="8" t="s">
        <v>2286</v>
      </c>
      <c r="F1088" s="8" t="s">
        <v>2287</v>
      </c>
      <c r="G1088" s="2" t="s">
        <v>2289</v>
      </c>
      <c r="H1088" s="2" t="str">
        <f t="shared" si="201"/>
        <v>G : COMMERCE ; RÉPARATION D'AUTOMOBILES ET DE MOTOCYCLES</v>
      </c>
      <c r="I1088" s="2" t="str">
        <f t="shared" si="202"/>
        <v>46 : Commerce de gros, à l’exception des automobiles et des motocycles</v>
      </c>
      <c r="J1088" s="2" t="str">
        <f t="shared" si="203"/>
        <v>46.1 : Intermédiaires du commerce de gros</v>
      </c>
      <c r="K1088" s="2" t="str">
        <f t="shared" si="198"/>
        <v/>
      </c>
      <c r="L1088" s="2" t="str">
        <f t="shared" si="199"/>
        <v/>
      </c>
      <c r="M1088" s="2" t="str">
        <f t="shared" si="200"/>
        <v/>
      </c>
      <c r="N1088" s="2" t="str">
        <f t="shared" si="204"/>
        <v>46.11 : Intermédiaires du commerce en matières premières agricoles, animaux vivants, matières premières textiles et produits semi-finis</v>
      </c>
      <c r="O1088" s="43" t="str">
        <f t="shared" si="205"/>
        <v>46.11Z</v>
      </c>
      <c r="P1088" s="2" t="str">
        <f t="shared" si="206"/>
        <v>Intermédiaires du commerce en matières premières agricoles, animaux vivants, matières premières textiles et produits semi-finis</v>
      </c>
      <c r="Q1088" s="2" t="str">
        <f t="shared" si="207"/>
        <v>Interm. du comm. en m.p. agricoles &amp; textiles, animaux vivants</v>
      </c>
      <c r="R1088" s="2" t="str">
        <f t="shared" si="208"/>
        <v>Interm. du comm. en produits agricoles</v>
      </c>
    </row>
    <row r="1089" spans="1:18" ht="24.95">
      <c r="A1089" s="6">
        <v>1087</v>
      </c>
      <c r="B1089" s="16" t="s">
        <v>2290</v>
      </c>
      <c r="C1089" s="7" t="b">
        <f t="shared" si="197"/>
        <v>0</v>
      </c>
      <c r="D1089" s="17" t="s">
        <v>2291</v>
      </c>
      <c r="E1089" s="17" t="s">
        <v>2292</v>
      </c>
      <c r="F1089" s="17" t="s">
        <v>2293</v>
      </c>
      <c r="G1089" s="2" t="s">
        <v>33</v>
      </c>
      <c r="H1089" s="2" t="str">
        <f t="shared" si="201"/>
        <v>G : COMMERCE ; RÉPARATION D'AUTOMOBILES ET DE MOTOCYCLES</v>
      </c>
      <c r="I1089" s="2" t="str">
        <f t="shared" si="202"/>
        <v>46 : Commerce de gros, à l’exception des automobiles et des motocycles</v>
      </c>
      <c r="J1089" s="2" t="str">
        <f t="shared" si="203"/>
        <v>46.1 : Intermédiaires du commerce de gros</v>
      </c>
      <c r="K1089" s="2" t="str">
        <f t="shared" si="198"/>
        <v/>
      </c>
      <c r="L1089" s="2" t="str">
        <f t="shared" si="199"/>
        <v/>
      </c>
      <c r="M1089" s="2" t="str">
        <f t="shared" si="200"/>
        <v/>
      </c>
      <c r="N1089" s="2" t="str">
        <f t="shared" si="204"/>
        <v>46.12 : Intermédiaires du commerce en combustibles, métaux, minéraux et produits chimiques</v>
      </c>
      <c r="O1089" s="43" t="str">
        <f t="shared" si="205"/>
        <v/>
      </c>
      <c r="P1089" s="2" t="str">
        <f t="shared" si="206"/>
        <v/>
      </c>
      <c r="Q1089" s="2" t="str">
        <f t="shared" si="207"/>
        <v/>
      </c>
      <c r="R1089" s="2" t="str">
        <f t="shared" si="208"/>
        <v/>
      </c>
    </row>
    <row r="1090" spans="1:18">
      <c r="A1090" s="6">
        <v>1088</v>
      </c>
      <c r="B1090" s="7" t="s">
        <v>2294</v>
      </c>
      <c r="C1090" s="7" t="b">
        <f t="shared" si="197"/>
        <v>0</v>
      </c>
      <c r="D1090" s="8" t="s">
        <v>2295</v>
      </c>
      <c r="E1090" s="8" t="s">
        <v>2295</v>
      </c>
      <c r="F1090" s="8" t="s">
        <v>2295</v>
      </c>
      <c r="G1090" s="2" t="s">
        <v>33</v>
      </c>
      <c r="H1090" s="2" t="str">
        <f t="shared" si="201"/>
        <v>G : COMMERCE ; RÉPARATION D'AUTOMOBILES ET DE MOTOCYCLES</v>
      </c>
      <c r="I1090" s="2" t="str">
        <f t="shared" si="202"/>
        <v>46 : Commerce de gros, à l’exception des automobiles et des motocycles</v>
      </c>
      <c r="J1090" s="2" t="str">
        <f t="shared" si="203"/>
        <v>46.1 : Intermédiaires du commerce de gros</v>
      </c>
      <c r="K1090" s="2" t="str">
        <f t="shared" si="198"/>
        <v/>
      </c>
      <c r="L1090" s="2" t="str">
        <f t="shared" si="199"/>
        <v/>
      </c>
      <c r="M1090" s="2" t="str">
        <f t="shared" si="200"/>
        <v/>
      </c>
      <c r="N1090" s="2" t="str">
        <f t="shared" si="204"/>
        <v>46.12 : Intermédiaires du commerce en combustibles, métaux, minéraux et produits chimiques</v>
      </c>
      <c r="O1090" s="43" t="str">
        <f t="shared" si="205"/>
        <v>46.12A</v>
      </c>
      <c r="P1090" s="2" t="str">
        <f t="shared" si="206"/>
        <v>Centrales d'achat de carburant</v>
      </c>
      <c r="Q1090" s="2" t="str">
        <f t="shared" si="207"/>
        <v>Centrales d'achat de carburant</v>
      </c>
      <c r="R1090" s="2" t="str">
        <f t="shared" si="208"/>
        <v>Centrales d'achat de carburant</v>
      </c>
    </row>
    <row r="1091" spans="1:18" ht="25.7">
      <c r="A1091" s="6">
        <v>1089</v>
      </c>
      <c r="B1091" s="7" t="s">
        <v>2296</v>
      </c>
      <c r="C1091" s="7" t="b">
        <f t="shared" si="197"/>
        <v>0</v>
      </c>
      <c r="D1091" s="8" t="s">
        <v>2297</v>
      </c>
      <c r="E1091" s="8" t="s">
        <v>2298</v>
      </c>
      <c r="F1091" s="8" t="s">
        <v>2299</v>
      </c>
      <c r="G1091" s="2" t="s">
        <v>33</v>
      </c>
      <c r="H1091" s="2" t="str">
        <f t="shared" si="201"/>
        <v>G : COMMERCE ; RÉPARATION D'AUTOMOBILES ET DE MOTOCYCLES</v>
      </c>
      <c r="I1091" s="2" t="str">
        <f t="shared" si="202"/>
        <v>46 : Commerce de gros, à l’exception des automobiles et des motocycles</v>
      </c>
      <c r="J1091" s="2" t="str">
        <f t="shared" si="203"/>
        <v>46.1 : Intermédiaires du commerce de gros</v>
      </c>
      <c r="K1091" s="2" t="str">
        <f t="shared" si="198"/>
        <v/>
      </c>
      <c r="L1091" s="2" t="str">
        <f t="shared" si="199"/>
        <v/>
      </c>
      <c r="M1091" s="2" t="str">
        <f t="shared" si="200"/>
        <v/>
      </c>
      <c r="N1091" s="2" t="str">
        <f t="shared" si="204"/>
        <v>46.12 : Intermédiaires du commerce en combustibles, métaux, minéraux et produits chimiques</v>
      </c>
      <c r="O1091" s="43" t="str">
        <f t="shared" si="205"/>
        <v>46.12B</v>
      </c>
      <c r="P1091" s="2" t="str">
        <f t="shared" si="206"/>
        <v>Autres intermédiaires du commerce en combustibles, métaux, minéraux et produits chimiques</v>
      </c>
      <c r="Q1091" s="2" t="str">
        <f t="shared" si="207"/>
        <v>Autres interm. comm. combustibles métaux minéraux prod. chimiques</v>
      </c>
      <c r="R1091" s="2" t="str">
        <f t="shared" si="208"/>
        <v>Aut. ic comb. mét. minér. &amp; prod. chim.</v>
      </c>
    </row>
    <row r="1092" spans="1:18">
      <c r="A1092" s="6">
        <v>1090</v>
      </c>
      <c r="B1092" s="16" t="s">
        <v>2300</v>
      </c>
      <c r="C1092" s="7" t="b">
        <f t="shared" ref="C1092:C1155" si="209">IF(RIGHT(B1092,1)="Z",TRUE,FALSE)</f>
        <v>0</v>
      </c>
      <c r="D1092" s="17" t="s">
        <v>2301</v>
      </c>
      <c r="E1092" s="17" t="s">
        <v>2301</v>
      </c>
      <c r="F1092" s="17" t="s">
        <v>2302</v>
      </c>
      <c r="G1092" s="2" t="s">
        <v>33</v>
      </c>
      <c r="H1092" s="2" t="str">
        <f t="shared" si="201"/>
        <v>G : COMMERCE ; RÉPARATION D'AUTOMOBILES ET DE MOTOCYCLES</v>
      </c>
      <c r="I1092" s="2" t="str">
        <f t="shared" si="202"/>
        <v>46 : Commerce de gros, à l’exception des automobiles et des motocycles</v>
      </c>
      <c r="J1092" s="2" t="str">
        <f t="shared" si="203"/>
        <v>46.1 : Intermédiaires du commerce de gros</v>
      </c>
      <c r="K1092" s="2" t="str">
        <f t="shared" ref="K1092:K1155" si="210">IFERROR(IF(_xlfn.TEXTBEFORE(B1093," ",,1)="SECTION","============================================================================",""),"")</f>
        <v/>
      </c>
      <c r="L1092" s="2" t="str">
        <f t="shared" ref="L1092:L1155" si="211">IF(LEN(B1093)=2," - - - - - - - - - - - - - - - - - - - - - - - - - - - - - - - - - - - - - - - - - - - - - - - - - - - - - - - - - - - - - - - - - - - - - - - - - -","")</f>
        <v/>
      </c>
      <c r="M1092" s="2" t="str">
        <f t="shared" ref="M1092:M1155" si="212">IF(LEN(B1093)=4," . . . . . . . . . . . . . . . . . . . . . . . . . . . . . . . . . . . . . . . . . . . . . . . . . . . . . . . . . . . . . . . . . . . . . . . . . .","")</f>
        <v/>
      </c>
      <c r="N1092" s="2" t="str">
        <f t="shared" si="204"/>
        <v>46.13 : Intermédiaires du commerce en bois et matériaux de construction</v>
      </c>
      <c r="O1092" s="43" t="str">
        <f t="shared" si="205"/>
        <v/>
      </c>
      <c r="P1092" s="2" t="str">
        <f t="shared" si="206"/>
        <v/>
      </c>
      <c r="Q1092" s="2" t="str">
        <f t="shared" si="207"/>
        <v/>
      </c>
      <c r="R1092" s="2" t="str">
        <f t="shared" si="208"/>
        <v/>
      </c>
    </row>
    <row r="1093" spans="1:18">
      <c r="A1093" s="6">
        <v>1091</v>
      </c>
      <c r="B1093" s="7" t="s">
        <v>2303</v>
      </c>
      <c r="C1093" s="7" t="b">
        <f t="shared" si="209"/>
        <v>1</v>
      </c>
      <c r="D1093" s="8" t="s">
        <v>2301</v>
      </c>
      <c r="E1093" s="8" t="s">
        <v>2301</v>
      </c>
      <c r="F1093" s="8" t="s">
        <v>2302</v>
      </c>
      <c r="G1093" s="2" t="s">
        <v>2304</v>
      </c>
      <c r="H1093" s="2" t="str">
        <f t="shared" ref="H1093:H1156" si="213">IFERROR(IF(_xlfn.TEXTBEFORE(B1093," ",,1)="SECTION",_xlfn.TEXTAFTER(B1093,"SECTION ")&amp;" : "&amp;D1093,""),H1092)</f>
        <v>G : COMMERCE ; RÉPARATION D'AUTOMOBILES ET DE MOTOCYCLES</v>
      </c>
      <c r="I1093" s="2" t="str">
        <f t="shared" si="202"/>
        <v>46 : Commerce de gros, à l’exception des automobiles et des motocycles</v>
      </c>
      <c r="J1093" s="2" t="str">
        <f t="shared" si="203"/>
        <v>46.1 : Intermédiaires du commerce de gros</v>
      </c>
      <c r="K1093" s="2" t="str">
        <f t="shared" si="210"/>
        <v/>
      </c>
      <c r="L1093" s="2" t="str">
        <f t="shared" si="211"/>
        <v/>
      </c>
      <c r="M1093" s="2" t="str">
        <f t="shared" si="212"/>
        <v/>
      </c>
      <c r="N1093" s="2" t="str">
        <f t="shared" si="204"/>
        <v>46.13 : Intermédiaires du commerce en bois et matériaux de construction</v>
      </c>
      <c r="O1093" s="43" t="str">
        <f t="shared" si="205"/>
        <v>46.13Z</v>
      </c>
      <c r="P1093" s="2" t="str">
        <f t="shared" si="206"/>
        <v>Intermédiaires du commerce en bois et matériaux de construction</v>
      </c>
      <c r="Q1093" s="2" t="str">
        <f t="shared" si="207"/>
        <v>Intermédiaires du commerce en bois et matériaux de construction</v>
      </c>
      <c r="R1093" s="2" t="str">
        <f t="shared" si="208"/>
        <v>Interm. comm. bois &amp; matériaux construc.</v>
      </c>
    </row>
    <row r="1094" spans="1:18" ht="24.95">
      <c r="A1094" s="6">
        <v>1092</v>
      </c>
      <c r="B1094" s="16" t="s">
        <v>2305</v>
      </c>
      <c r="C1094" s="7" t="b">
        <f t="shared" si="209"/>
        <v>0</v>
      </c>
      <c r="D1094" s="17" t="s">
        <v>2306</v>
      </c>
      <c r="E1094" s="17" t="s">
        <v>2307</v>
      </c>
      <c r="F1094" s="17" t="s">
        <v>2308</v>
      </c>
      <c r="G1094" s="2" t="s">
        <v>33</v>
      </c>
      <c r="H1094" s="2" t="str">
        <f t="shared" si="213"/>
        <v>G : COMMERCE ; RÉPARATION D'AUTOMOBILES ET DE MOTOCYCLES</v>
      </c>
      <c r="I1094" s="2" t="str">
        <f t="shared" si="202"/>
        <v>46 : Commerce de gros, à l’exception des automobiles et des motocycles</v>
      </c>
      <c r="J1094" s="2" t="str">
        <f t="shared" si="203"/>
        <v>46.1 : Intermédiaires du commerce de gros</v>
      </c>
      <c r="K1094" s="2" t="str">
        <f t="shared" si="210"/>
        <v/>
      </c>
      <c r="L1094" s="2" t="str">
        <f t="shared" si="211"/>
        <v/>
      </c>
      <c r="M1094" s="2" t="str">
        <f t="shared" si="212"/>
        <v/>
      </c>
      <c r="N1094" s="2" t="str">
        <f t="shared" si="204"/>
        <v>46.14 : Intermédiaires du commerce en machines, équipements industriels, navires et avions</v>
      </c>
      <c r="O1094" s="43" t="str">
        <f t="shared" si="205"/>
        <v/>
      </c>
      <c r="P1094" s="2" t="str">
        <f t="shared" si="206"/>
        <v/>
      </c>
      <c r="Q1094" s="2" t="str">
        <f t="shared" si="207"/>
        <v/>
      </c>
      <c r="R1094" s="2" t="str">
        <f t="shared" si="208"/>
        <v/>
      </c>
    </row>
    <row r="1095" spans="1:18" ht="25.7">
      <c r="A1095" s="6">
        <v>1093</v>
      </c>
      <c r="B1095" s="7" t="s">
        <v>2309</v>
      </c>
      <c r="C1095" s="7" t="b">
        <f t="shared" si="209"/>
        <v>1</v>
      </c>
      <c r="D1095" s="8" t="s">
        <v>2306</v>
      </c>
      <c r="E1095" s="8" t="s">
        <v>2307</v>
      </c>
      <c r="F1095" s="8" t="s">
        <v>2308</v>
      </c>
      <c r="G1095" s="2" t="s">
        <v>2310</v>
      </c>
      <c r="H1095" s="2" t="str">
        <f t="shared" si="213"/>
        <v>G : COMMERCE ; RÉPARATION D'AUTOMOBILES ET DE MOTOCYCLES</v>
      </c>
      <c r="I1095" s="2" t="str">
        <f t="shared" ref="I1095:I1158" si="214">IF(LEN(B1095)=2,B1095&amp;" : "&amp;D1095,I1094)</f>
        <v>46 : Commerce de gros, à l’exception des automobiles et des motocycles</v>
      </c>
      <c r="J1095" s="2" t="str">
        <f t="shared" si="203"/>
        <v>46.1 : Intermédiaires du commerce de gros</v>
      </c>
      <c r="K1095" s="2" t="str">
        <f t="shared" si="210"/>
        <v/>
      </c>
      <c r="L1095" s="2" t="str">
        <f t="shared" si="211"/>
        <v/>
      </c>
      <c r="M1095" s="2" t="str">
        <f t="shared" si="212"/>
        <v/>
      </c>
      <c r="N1095" s="2" t="str">
        <f t="shared" si="204"/>
        <v>46.14 : Intermédiaires du commerce en machines, équipements industriels, navires et avions</v>
      </c>
      <c r="O1095" s="43" t="str">
        <f t="shared" si="205"/>
        <v>46.14Z</v>
      </c>
      <c r="P1095" s="2" t="str">
        <f t="shared" si="206"/>
        <v>Intermédiaires du commerce en machines, équipements industriels, navires et avions</v>
      </c>
      <c r="Q1095" s="2" t="str">
        <f t="shared" si="207"/>
        <v>Interm. comm. machines, équipts industriels, navires et avions</v>
      </c>
      <c r="R1095" s="2" t="str">
        <f t="shared" si="208"/>
        <v>Int. comm. équipt indus., navire &amp; avion</v>
      </c>
    </row>
    <row r="1096" spans="1:18" ht="24.95">
      <c r="A1096" s="6">
        <v>1094</v>
      </c>
      <c r="B1096" s="16" t="s">
        <v>2311</v>
      </c>
      <c r="C1096" s="7" t="b">
        <f t="shared" si="209"/>
        <v>0</v>
      </c>
      <c r="D1096" s="17" t="s">
        <v>2312</v>
      </c>
      <c r="E1096" s="17" t="s">
        <v>2313</v>
      </c>
      <c r="F1096" s="17" t="s">
        <v>2314</v>
      </c>
      <c r="G1096" s="2" t="s">
        <v>33</v>
      </c>
      <c r="H1096" s="2" t="str">
        <f t="shared" si="213"/>
        <v>G : COMMERCE ; RÉPARATION D'AUTOMOBILES ET DE MOTOCYCLES</v>
      </c>
      <c r="I1096" s="2" t="str">
        <f t="shared" si="214"/>
        <v>46 : Commerce de gros, à l’exception des automobiles et des motocycles</v>
      </c>
      <c r="J1096" s="2" t="str">
        <f t="shared" si="203"/>
        <v>46.1 : Intermédiaires du commerce de gros</v>
      </c>
      <c r="K1096" s="2" t="str">
        <f t="shared" si="210"/>
        <v/>
      </c>
      <c r="L1096" s="2" t="str">
        <f t="shared" si="211"/>
        <v/>
      </c>
      <c r="M1096" s="2" t="str">
        <f t="shared" si="212"/>
        <v/>
      </c>
      <c r="N1096" s="2" t="str">
        <f t="shared" si="204"/>
        <v>46.15 : Intermédiaires du commerce en meubles, articles de ménage et quincaillerie</v>
      </c>
      <c r="O1096" s="43" t="str">
        <f t="shared" si="205"/>
        <v/>
      </c>
      <c r="P1096" s="2" t="str">
        <f t="shared" si="206"/>
        <v/>
      </c>
      <c r="Q1096" s="2" t="str">
        <f t="shared" si="207"/>
        <v/>
      </c>
      <c r="R1096" s="2" t="str">
        <f t="shared" si="208"/>
        <v/>
      </c>
    </row>
    <row r="1097" spans="1:18" ht="25.7">
      <c r="A1097" s="6">
        <v>1095</v>
      </c>
      <c r="B1097" s="7" t="s">
        <v>2315</v>
      </c>
      <c r="C1097" s="7" t="b">
        <f t="shared" si="209"/>
        <v>1</v>
      </c>
      <c r="D1097" s="8" t="s">
        <v>2312</v>
      </c>
      <c r="E1097" s="8" t="s">
        <v>2313</v>
      </c>
      <c r="F1097" s="8" t="s">
        <v>2314</v>
      </c>
      <c r="G1097" s="2" t="s">
        <v>2316</v>
      </c>
      <c r="H1097" s="2" t="str">
        <f t="shared" si="213"/>
        <v>G : COMMERCE ; RÉPARATION D'AUTOMOBILES ET DE MOTOCYCLES</v>
      </c>
      <c r="I1097" s="2" t="str">
        <f t="shared" si="214"/>
        <v>46 : Commerce de gros, à l’exception des automobiles et des motocycles</v>
      </c>
      <c r="J1097" s="2" t="str">
        <f t="shared" ref="J1097:J1160" si="215">IF(LEN(B1097)=4,B1097&amp;" : "&amp;D1097,J1096)</f>
        <v>46.1 : Intermédiaires du commerce de gros</v>
      </c>
      <c r="K1097" s="2" t="str">
        <f t="shared" si="210"/>
        <v/>
      </c>
      <c r="L1097" s="2" t="str">
        <f t="shared" si="211"/>
        <v/>
      </c>
      <c r="M1097" s="2" t="str">
        <f t="shared" si="212"/>
        <v/>
      </c>
      <c r="N1097" s="2" t="str">
        <f t="shared" si="204"/>
        <v>46.15 : Intermédiaires du commerce en meubles, articles de ménage et quincaillerie</v>
      </c>
      <c r="O1097" s="43" t="str">
        <f t="shared" si="205"/>
        <v>46.15Z</v>
      </c>
      <c r="P1097" s="2" t="str">
        <f t="shared" si="206"/>
        <v>Intermédiaires du commerce en meubles, articles de ménage et quincaillerie</v>
      </c>
      <c r="Q1097" s="2" t="str">
        <f t="shared" si="207"/>
        <v>Interm. comm. en meubles, articles de ménage et quincaillerie</v>
      </c>
      <c r="R1097" s="2" t="str">
        <f t="shared" si="208"/>
        <v>Int. comm. meuble, art. ménage &amp; quinc.</v>
      </c>
    </row>
    <row r="1098" spans="1:18" ht="24.95">
      <c r="A1098" s="6">
        <v>1096</v>
      </c>
      <c r="B1098" s="16" t="s">
        <v>2317</v>
      </c>
      <c r="C1098" s="7" t="b">
        <f t="shared" si="209"/>
        <v>0</v>
      </c>
      <c r="D1098" s="17" t="s">
        <v>2318</v>
      </c>
      <c r="E1098" s="17" t="s">
        <v>2319</v>
      </c>
      <c r="F1098" s="17" t="s">
        <v>2320</v>
      </c>
      <c r="G1098" s="2" t="s">
        <v>33</v>
      </c>
      <c r="H1098" s="2" t="str">
        <f t="shared" si="213"/>
        <v>G : COMMERCE ; RÉPARATION D'AUTOMOBILES ET DE MOTOCYCLES</v>
      </c>
      <c r="I1098" s="2" t="str">
        <f t="shared" si="214"/>
        <v>46 : Commerce de gros, à l’exception des automobiles et des motocycles</v>
      </c>
      <c r="J1098" s="2" t="str">
        <f t="shared" si="215"/>
        <v>46.1 : Intermédiaires du commerce de gros</v>
      </c>
      <c r="K1098" s="2" t="str">
        <f t="shared" si="210"/>
        <v/>
      </c>
      <c r="L1098" s="2" t="str">
        <f t="shared" si="211"/>
        <v/>
      </c>
      <c r="M1098" s="2" t="str">
        <f t="shared" si="212"/>
        <v/>
      </c>
      <c r="N1098" s="2" t="str">
        <f t="shared" ref="N1098:N1161" si="216">IF(LEN(B1098)=5,B1098&amp;" : "&amp;D1098,N1097)</f>
        <v>46.16 : Intermédiaires du commerce en textiles, habillement, fourrures, chaussures et articles en cuir</v>
      </c>
      <c r="O1098" s="43" t="str">
        <f t="shared" si="205"/>
        <v/>
      </c>
      <c r="P1098" s="2" t="str">
        <f t="shared" si="206"/>
        <v/>
      </c>
      <c r="Q1098" s="2" t="str">
        <f t="shared" si="207"/>
        <v/>
      </c>
      <c r="R1098" s="2" t="str">
        <f t="shared" si="208"/>
        <v/>
      </c>
    </row>
    <row r="1099" spans="1:18" ht="25.7">
      <c r="A1099" s="6">
        <v>1097</v>
      </c>
      <c r="B1099" s="7" t="s">
        <v>2321</v>
      </c>
      <c r="C1099" s="7" t="b">
        <f t="shared" si="209"/>
        <v>1</v>
      </c>
      <c r="D1099" s="8" t="s">
        <v>2318</v>
      </c>
      <c r="E1099" s="8" t="s">
        <v>2319</v>
      </c>
      <c r="F1099" s="8" t="s">
        <v>2320</v>
      </c>
      <c r="G1099" s="2" t="s">
        <v>2322</v>
      </c>
      <c r="H1099" s="2" t="str">
        <f t="shared" si="213"/>
        <v>G : COMMERCE ; RÉPARATION D'AUTOMOBILES ET DE MOTOCYCLES</v>
      </c>
      <c r="I1099" s="2" t="str">
        <f t="shared" si="214"/>
        <v>46 : Commerce de gros, à l’exception des automobiles et des motocycles</v>
      </c>
      <c r="J1099" s="2" t="str">
        <f t="shared" si="215"/>
        <v>46.1 : Intermédiaires du commerce de gros</v>
      </c>
      <c r="K1099" s="2" t="str">
        <f t="shared" si="210"/>
        <v/>
      </c>
      <c r="L1099" s="2" t="str">
        <f t="shared" si="211"/>
        <v/>
      </c>
      <c r="M1099" s="2" t="str">
        <f t="shared" si="212"/>
        <v/>
      </c>
      <c r="N1099" s="2" t="str">
        <f t="shared" si="216"/>
        <v>46.16 : Intermédiaires du commerce en textiles, habillement, fourrures, chaussures et articles en cuir</v>
      </c>
      <c r="O1099" s="43" t="str">
        <f t="shared" ref="O1099:O1162" si="217">IF(LEN(B1099)=6,B1099,"")</f>
        <v>46.16Z</v>
      </c>
      <c r="P1099" s="2" t="str">
        <f t="shared" ref="P1099:P1162" si="218">IF(LEN(B1099)=6,D1099,"")</f>
        <v>Intermédiaires du commerce en textiles, habillement, fourrures, chaussures et articles en cuir</v>
      </c>
      <c r="Q1099" s="2" t="str">
        <f t="shared" ref="Q1099:Q1162" si="219">IF(LEN(B1099)=6,E1099,"")</f>
        <v>Interm. comm. textiles, habillt, fourrures, chaussures &amp; art cuir</v>
      </c>
      <c r="R1099" s="2" t="str">
        <f t="shared" ref="R1099:R1162" si="220">IF(LEN(B1099)=6,F1099,"")</f>
        <v>Int. comm. textile, habillt &amp; assimil.</v>
      </c>
    </row>
    <row r="1100" spans="1:18">
      <c r="A1100" s="6">
        <v>1098</v>
      </c>
      <c r="B1100" s="16" t="s">
        <v>2323</v>
      </c>
      <c r="C1100" s="7" t="b">
        <f t="shared" si="209"/>
        <v>0</v>
      </c>
      <c r="D1100" s="17" t="s">
        <v>2324</v>
      </c>
      <c r="E1100" s="17" t="s">
        <v>2324</v>
      </c>
      <c r="F1100" s="17" t="s">
        <v>2325</v>
      </c>
      <c r="G1100" s="2" t="s">
        <v>33</v>
      </c>
      <c r="H1100" s="2" t="str">
        <f t="shared" si="213"/>
        <v>G : COMMERCE ; RÉPARATION D'AUTOMOBILES ET DE MOTOCYCLES</v>
      </c>
      <c r="I1100" s="2" t="str">
        <f t="shared" si="214"/>
        <v>46 : Commerce de gros, à l’exception des automobiles et des motocycles</v>
      </c>
      <c r="J1100" s="2" t="str">
        <f t="shared" si="215"/>
        <v>46.1 : Intermédiaires du commerce de gros</v>
      </c>
      <c r="K1100" s="2" t="str">
        <f t="shared" si="210"/>
        <v/>
      </c>
      <c r="L1100" s="2" t="str">
        <f t="shared" si="211"/>
        <v/>
      </c>
      <c r="M1100" s="2" t="str">
        <f t="shared" si="212"/>
        <v/>
      </c>
      <c r="N1100" s="2" t="str">
        <f t="shared" si="216"/>
        <v>46.17 : Intermédiaires du commerce en denrées, boissons et tabac</v>
      </c>
      <c r="O1100" s="43" t="str">
        <f t="shared" si="217"/>
        <v/>
      </c>
      <c r="P1100" s="2" t="str">
        <f t="shared" si="218"/>
        <v/>
      </c>
      <c r="Q1100" s="2" t="str">
        <f t="shared" si="219"/>
        <v/>
      </c>
      <c r="R1100" s="2" t="str">
        <f t="shared" si="220"/>
        <v/>
      </c>
    </row>
    <row r="1101" spans="1:18">
      <c r="A1101" s="6">
        <v>1099</v>
      </c>
      <c r="B1101" s="7" t="s">
        <v>2326</v>
      </c>
      <c r="C1101" s="7" t="b">
        <f t="shared" si="209"/>
        <v>0</v>
      </c>
      <c r="D1101" s="8" t="s">
        <v>2327</v>
      </c>
      <c r="E1101" s="8" t="s">
        <v>2327</v>
      </c>
      <c r="F1101" s="8" t="s">
        <v>2327</v>
      </c>
      <c r="G1101" s="2" t="s">
        <v>33</v>
      </c>
      <c r="H1101" s="2" t="str">
        <f t="shared" si="213"/>
        <v>G : COMMERCE ; RÉPARATION D'AUTOMOBILES ET DE MOTOCYCLES</v>
      </c>
      <c r="I1101" s="2" t="str">
        <f t="shared" si="214"/>
        <v>46 : Commerce de gros, à l’exception des automobiles et des motocycles</v>
      </c>
      <c r="J1101" s="2" t="str">
        <f t="shared" si="215"/>
        <v>46.1 : Intermédiaires du commerce de gros</v>
      </c>
      <c r="K1101" s="2" t="str">
        <f t="shared" si="210"/>
        <v/>
      </c>
      <c r="L1101" s="2" t="str">
        <f t="shared" si="211"/>
        <v/>
      </c>
      <c r="M1101" s="2" t="str">
        <f t="shared" si="212"/>
        <v/>
      </c>
      <c r="N1101" s="2" t="str">
        <f t="shared" si="216"/>
        <v>46.17 : Intermédiaires du commerce en denrées, boissons et tabac</v>
      </c>
      <c r="O1101" s="43" t="str">
        <f t="shared" si="217"/>
        <v>46.17A</v>
      </c>
      <c r="P1101" s="2" t="str">
        <f t="shared" si="218"/>
        <v>Centrales d'achat alimentaires</v>
      </c>
      <c r="Q1101" s="2" t="str">
        <f t="shared" si="219"/>
        <v>Centrales d'achat alimentaires</v>
      </c>
      <c r="R1101" s="2" t="str">
        <f t="shared" si="220"/>
        <v>Centrales d'achat alimentaires</v>
      </c>
    </row>
    <row r="1102" spans="1:18">
      <c r="A1102" s="6">
        <v>1100</v>
      </c>
      <c r="B1102" s="7" t="s">
        <v>2328</v>
      </c>
      <c r="C1102" s="7" t="b">
        <f t="shared" si="209"/>
        <v>0</v>
      </c>
      <c r="D1102" s="8" t="s">
        <v>2329</v>
      </c>
      <c r="E1102" s="8" t="s">
        <v>2329</v>
      </c>
      <c r="F1102" s="8" t="s">
        <v>2330</v>
      </c>
      <c r="G1102" s="2" t="s">
        <v>33</v>
      </c>
      <c r="H1102" s="2" t="str">
        <f t="shared" si="213"/>
        <v>G : COMMERCE ; RÉPARATION D'AUTOMOBILES ET DE MOTOCYCLES</v>
      </c>
      <c r="I1102" s="2" t="str">
        <f t="shared" si="214"/>
        <v>46 : Commerce de gros, à l’exception des automobiles et des motocycles</v>
      </c>
      <c r="J1102" s="2" t="str">
        <f t="shared" si="215"/>
        <v>46.1 : Intermédiaires du commerce de gros</v>
      </c>
      <c r="K1102" s="2" t="str">
        <f t="shared" si="210"/>
        <v/>
      </c>
      <c r="L1102" s="2" t="str">
        <f t="shared" si="211"/>
        <v/>
      </c>
      <c r="M1102" s="2" t="str">
        <f t="shared" si="212"/>
        <v/>
      </c>
      <c r="N1102" s="2" t="str">
        <f t="shared" si="216"/>
        <v>46.17 : Intermédiaires du commerce en denrées, boissons et tabac</v>
      </c>
      <c r="O1102" s="43" t="str">
        <f t="shared" si="217"/>
        <v>46.17B</v>
      </c>
      <c r="P1102" s="2" t="str">
        <f t="shared" si="218"/>
        <v>Autres intermédiaires du commerce en denrées, boissons et tabac</v>
      </c>
      <c r="Q1102" s="2" t="str">
        <f t="shared" si="219"/>
        <v>Autres intermédiaires du commerce en denrées, boissons et tabac</v>
      </c>
      <c r="R1102" s="2" t="str">
        <f t="shared" si="220"/>
        <v>Autre ic en denrées, boissons et tabac</v>
      </c>
    </row>
    <row r="1103" spans="1:18" ht="24.95">
      <c r="A1103" s="6">
        <v>1101</v>
      </c>
      <c r="B1103" s="16" t="s">
        <v>2331</v>
      </c>
      <c r="C1103" s="7" t="b">
        <f t="shared" si="209"/>
        <v>0</v>
      </c>
      <c r="D1103" s="17" t="s">
        <v>2332</v>
      </c>
      <c r="E1103" s="17" t="s">
        <v>2333</v>
      </c>
      <c r="F1103" s="17" t="s">
        <v>2334</v>
      </c>
      <c r="G1103" s="2" t="s">
        <v>33</v>
      </c>
      <c r="H1103" s="2" t="str">
        <f t="shared" si="213"/>
        <v>G : COMMERCE ; RÉPARATION D'AUTOMOBILES ET DE MOTOCYCLES</v>
      </c>
      <c r="I1103" s="2" t="str">
        <f t="shared" si="214"/>
        <v>46 : Commerce de gros, à l’exception des automobiles et des motocycles</v>
      </c>
      <c r="J1103" s="2" t="str">
        <f t="shared" si="215"/>
        <v>46.1 : Intermédiaires du commerce de gros</v>
      </c>
      <c r="K1103" s="2" t="str">
        <f t="shared" si="210"/>
        <v/>
      </c>
      <c r="L1103" s="2" t="str">
        <f t="shared" si="211"/>
        <v/>
      </c>
      <c r="M1103" s="2" t="str">
        <f t="shared" si="212"/>
        <v/>
      </c>
      <c r="N1103" s="2" t="str">
        <f t="shared" si="216"/>
        <v>46.18 : Intermédiaires spécialisés dans le commerce d'autres produits spécifiques</v>
      </c>
      <c r="O1103" s="43" t="str">
        <f t="shared" si="217"/>
        <v/>
      </c>
      <c r="P1103" s="2" t="str">
        <f t="shared" si="218"/>
        <v/>
      </c>
      <c r="Q1103" s="2" t="str">
        <f t="shared" si="219"/>
        <v/>
      </c>
      <c r="R1103" s="2" t="str">
        <f t="shared" si="220"/>
        <v/>
      </c>
    </row>
    <row r="1104" spans="1:18" ht="25.7">
      <c r="A1104" s="6">
        <v>1102</v>
      </c>
      <c r="B1104" s="7" t="s">
        <v>2335</v>
      </c>
      <c r="C1104" s="7" t="b">
        <f t="shared" si="209"/>
        <v>1</v>
      </c>
      <c r="D1104" s="8" t="s">
        <v>2332</v>
      </c>
      <c r="E1104" s="8" t="s">
        <v>2333</v>
      </c>
      <c r="F1104" s="8" t="s">
        <v>2334</v>
      </c>
      <c r="G1104" s="2" t="s">
        <v>2336</v>
      </c>
      <c r="H1104" s="2" t="str">
        <f t="shared" si="213"/>
        <v>G : COMMERCE ; RÉPARATION D'AUTOMOBILES ET DE MOTOCYCLES</v>
      </c>
      <c r="I1104" s="2" t="str">
        <f t="shared" si="214"/>
        <v>46 : Commerce de gros, à l’exception des automobiles et des motocycles</v>
      </c>
      <c r="J1104" s="2" t="str">
        <f t="shared" si="215"/>
        <v>46.1 : Intermédiaires du commerce de gros</v>
      </c>
      <c r="K1104" s="2" t="str">
        <f t="shared" si="210"/>
        <v/>
      </c>
      <c r="L1104" s="2" t="str">
        <f t="shared" si="211"/>
        <v/>
      </c>
      <c r="M1104" s="2" t="str">
        <f t="shared" si="212"/>
        <v/>
      </c>
      <c r="N1104" s="2" t="str">
        <f t="shared" si="216"/>
        <v>46.18 : Intermédiaires spécialisés dans le commerce d'autres produits spécifiques</v>
      </c>
      <c r="O1104" s="43" t="str">
        <f t="shared" si="217"/>
        <v>46.18Z</v>
      </c>
      <c r="P1104" s="2" t="str">
        <f t="shared" si="218"/>
        <v>Intermédiaires spécialisés dans le commerce d'autres produits spécifiques</v>
      </c>
      <c r="Q1104" s="2" t="str">
        <f t="shared" si="219"/>
        <v>Interm. spécialisés commerce d'autres produits spécifiques</v>
      </c>
      <c r="R1104" s="2" t="str">
        <f t="shared" si="220"/>
        <v>Int. spécialis. comm. aut. prod. spécif.</v>
      </c>
    </row>
    <row r="1105" spans="1:18">
      <c r="A1105" s="6">
        <v>1103</v>
      </c>
      <c r="B1105" s="16" t="s">
        <v>2337</v>
      </c>
      <c r="C1105" s="7" t="b">
        <f t="shared" si="209"/>
        <v>0</v>
      </c>
      <c r="D1105" s="17" t="s">
        <v>2338</v>
      </c>
      <c r="E1105" s="17" t="s">
        <v>2338</v>
      </c>
      <c r="F1105" s="17" t="s">
        <v>2339</v>
      </c>
      <c r="G1105" s="2" t="s">
        <v>33</v>
      </c>
      <c r="H1105" s="2" t="str">
        <f t="shared" si="213"/>
        <v>G : COMMERCE ; RÉPARATION D'AUTOMOBILES ET DE MOTOCYCLES</v>
      </c>
      <c r="I1105" s="2" t="str">
        <f t="shared" si="214"/>
        <v>46 : Commerce de gros, à l’exception des automobiles et des motocycles</v>
      </c>
      <c r="J1105" s="2" t="str">
        <f t="shared" si="215"/>
        <v>46.1 : Intermédiaires du commerce de gros</v>
      </c>
      <c r="K1105" s="2" t="str">
        <f t="shared" si="210"/>
        <v/>
      </c>
      <c r="L1105" s="2" t="str">
        <f t="shared" si="211"/>
        <v/>
      </c>
      <c r="M1105" s="2" t="str">
        <f t="shared" si="212"/>
        <v/>
      </c>
      <c r="N1105" s="2" t="str">
        <f t="shared" si="216"/>
        <v>46.19 : Intermédiaires du commerce en produits divers</v>
      </c>
      <c r="O1105" s="43" t="str">
        <f t="shared" si="217"/>
        <v/>
      </c>
      <c r="P1105" s="2" t="str">
        <f t="shared" si="218"/>
        <v/>
      </c>
      <c r="Q1105" s="2" t="str">
        <f t="shared" si="219"/>
        <v/>
      </c>
      <c r="R1105" s="2" t="str">
        <f t="shared" si="220"/>
        <v/>
      </c>
    </row>
    <row r="1106" spans="1:18">
      <c r="A1106" s="6">
        <v>1104</v>
      </c>
      <c r="B1106" s="7" t="s">
        <v>2340</v>
      </c>
      <c r="C1106" s="7" t="b">
        <f t="shared" si="209"/>
        <v>0</v>
      </c>
      <c r="D1106" s="8" t="s">
        <v>2341</v>
      </c>
      <c r="E1106" s="8" t="s">
        <v>2341</v>
      </c>
      <c r="F1106" s="8" t="s">
        <v>2341</v>
      </c>
      <c r="G1106" s="2" t="s">
        <v>33</v>
      </c>
      <c r="H1106" s="2" t="str">
        <f t="shared" si="213"/>
        <v>G : COMMERCE ; RÉPARATION D'AUTOMOBILES ET DE MOTOCYCLES</v>
      </c>
      <c r="I1106" s="2" t="str">
        <f t="shared" si="214"/>
        <v>46 : Commerce de gros, à l’exception des automobiles et des motocycles</v>
      </c>
      <c r="J1106" s="2" t="str">
        <f t="shared" si="215"/>
        <v>46.1 : Intermédiaires du commerce de gros</v>
      </c>
      <c r="K1106" s="2" t="str">
        <f t="shared" si="210"/>
        <v/>
      </c>
      <c r="L1106" s="2" t="str">
        <f t="shared" si="211"/>
        <v/>
      </c>
      <c r="M1106" s="2" t="str">
        <f t="shared" si="212"/>
        <v/>
      </c>
      <c r="N1106" s="2" t="str">
        <f t="shared" si="216"/>
        <v>46.19 : Intermédiaires du commerce en produits divers</v>
      </c>
      <c r="O1106" s="43" t="str">
        <f t="shared" si="217"/>
        <v>46.19A</v>
      </c>
      <c r="P1106" s="2" t="str">
        <f t="shared" si="218"/>
        <v>Centrales d'achat non alimentaires</v>
      </c>
      <c r="Q1106" s="2" t="str">
        <f t="shared" si="219"/>
        <v>Centrales d'achat non alimentaires</v>
      </c>
      <c r="R1106" s="2" t="str">
        <f t="shared" si="220"/>
        <v>Centrales d'achat non alimentaires</v>
      </c>
    </row>
    <row r="1107" spans="1:18">
      <c r="A1107" s="6">
        <v>1105</v>
      </c>
      <c r="B1107" s="7" t="s">
        <v>2342</v>
      </c>
      <c r="C1107" s="7" t="b">
        <f t="shared" si="209"/>
        <v>0</v>
      </c>
      <c r="D1107" s="8" t="s">
        <v>2343</v>
      </c>
      <c r="E1107" s="8" t="s">
        <v>2343</v>
      </c>
      <c r="F1107" s="8" t="s">
        <v>2344</v>
      </c>
      <c r="G1107" s="2" t="s">
        <v>33</v>
      </c>
      <c r="H1107" s="2" t="str">
        <f t="shared" si="213"/>
        <v>G : COMMERCE ; RÉPARATION D'AUTOMOBILES ET DE MOTOCYCLES</v>
      </c>
      <c r="I1107" s="2" t="str">
        <f t="shared" si="214"/>
        <v>46 : Commerce de gros, à l’exception des automobiles et des motocycles</v>
      </c>
      <c r="J1107" s="2" t="str">
        <f t="shared" si="215"/>
        <v>46.1 : Intermédiaires du commerce de gros</v>
      </c>
      <c r="K1107" s="2" t="str">
        <f t="shared" si="210"/>
        <v/>
      </c>
      <c r="L1107" s="2" t="str">
        <f t="shared" si="211"/>
        <v/>
      </c>
      <c r="M1107" s="2" t="str">
        <f t="shared" si="212"/>
        <v/>
      </c>
      <c r="N1107" s="2" t="str">
        <f t="shared" si="216"/>
        <v>46.19 : Intermédiaires du commerce en produits divers</v>
      </c>
      <c r="O1107" s="43" t="str">
        <f t="shared" si="217"/>
        <v>46.19B</v>
      </c>
      <c r="P1107" s="2" t="str">
        <f t="shared" si="218"/>
        <v>Autres intermédiaires du commerce en produits divers</v>
      </c>
      <c r="Q1107" s="2" t="str">
        <f t="shared" si="219"/>
        <v>Autres intermédiaires du commerce en produits divers</v>
      </c>
      <c r="R1107" s="2" t="str">
        <f t="shared" si="220"/>
        <v>Autre interm. commerce en prodts divers</v>
      </c>
    </row>
    <row r="1108" spans="1:18">
      <c r="A1108" s="6">
        <v>1106</v>
      </c>
      <c r="B1108" s="12"/>
      <c r="C1108" s="7" t="b">
        <f t="shared" si="209"/>
        <v>0</v>
      </c>
      <c r="D1108" s="13"/>
      <c r="E1108" s="13"/>
      <c r="F1108" s="13"/>
      <c r="G1108" s="2" t="s">
        <v>25</v>
      </c>
      <c r="H1108" s="2" t="str">
        <f t="shared" si="213"/>
        <v>G : COMMERCE ; RÉPARATION D'AUTOMOBILES ET DE MOTOCYCLES</v>
      </c>
      <c r="I1108" s="2" t="str">
        <f t="shared" si="214"/>
        <v>46 : Commerce de gros, à l’exception des automobiles et des motocycles</v>
      </c>
      <c r="J1108" s="2" t="str">
        <f t="shared" si="215"/>
        <v>46.1 : Intermédiaires du commerce de gros</v>
      </c>
      <c r="K1108" s="2" t="str">
        <f t="shared" si="210"/>
        <v/>
      </c>
      <c r="L1108" s="2" t="str">
        <f t="shared" si="211"/>
        <v/>
      </c>
      <c r="M1108" s="2" t="str">
        <f t="shared" si="212"/>
        <v xml:space="preserve"> . . . . . . . . . . . . . . . . . . . . . . . . . . . . . . . . . . . . . . . . . . . . . . . . . . . . . . . . . . . . . . . . . . . . . . . . . .</v>
      </c>
      <c r="N1108" s="2" t="str">
        <f t="shared" si="216"/>
        <v>46.19 : Intermédiaires du commerce en produits divers</v>
      </c>
      <c r="O1108" s="43" t="str">
        <f t="shared" si="217"/>
        <v/>
      </c>
      <c r="P1108" s="2" t="str">
        <f t="shared" si="218"/>
        <v/>
      </c>
      <c r="Q1108" s="2" t="str">
        <f t="shared" si="219"/>
        <v/>
      </c>
      <c r="R1108" s="2" t="str">
        <f t="shared" si="220"/>
        <v/>
      </c>
    </row>
    <row r="1109" spans="1:18" ht="24.95">
      <c r="A1109" s="6">
        <v>1107</v>
      </c>
      <c r="B1109" s="10" t="s">
        <v>2345</v>
      </c>
      <c r="C1109" s="7" t="b">
        <f t="shared" si="209"/>
        <v>0</v>
      </c>
      <c r="D1109" s="11" t="s">
        <v>2346</v>
      </c>
      <c r="E1109" s="11" t="s">
        <v>2346</v>
      </c>
      <c r="F1109" s="11" t="s">
        <v>2347</v>
      </c>
      <c r="G1109" s="2" t="s">
        <v>2348</v>
      </c>
      <c r="H1109" s="2" t="str">
        <f t="shared" si="213"/>
        <v>G : COMMERCE ; RÉPARATION D'AUTOMOBILES ET DE MOTOCYCLES</v>
      </c>
      <c r="I1109" s="2" t="str">
        <f t="shared" si="214"/>
        <v>46 : Commerce de gros, à l’exception des automobiles et des motocycles</v>
      </c>
      <c r="J1109" s="2" t="str">
        <f t="shared" si="215"/>
        <v>46.2 : Commerce de gros de produits agricoles bruts et d'animaux vivants</v>
      </c>
      <c r="K1109" s="2" t="str">
        <f t="shared" si="210"/>
        <v/>
      </c>
      <c r="L1109" s="2" t="str">
        <f t="shared" si="211"/>
        <v/>
      </c>
      <c r="M1109" s="2" t="str">
        <f t="shared" si="212"/>
        <v/>
      </c>
      <c r="N1109" s="2" t="str">
        <f t="shared" si="216"/>
        <v>46.19 : Intermédiaires du commerce en produits divers</v>
      </c>
      <c r="O1109" s="43" t="str">
        <f t="shared" si="217"/>
        <v/>
      </c>
      <c r="P1109" s="2" t="str">
        <f t="shared" si="218"/>
        <v/>
      </c>
      <c r="Q1109" s="2" t="str">
        <f t="shared" si="219"/>
        <v/>
      </c>
      <c r="R1109" s="2" t="str">
        <f t="shared" si="220"/>
        <v/>
      </c>
    </row>
    <row r="1110" spans="1:18" ht="24.95">
      <c r="A1110" s="6">
        <v>1108</v>
      </c>
      <c r="B1110" s="16" t="s">
        <v>2349</v>
      </c>
      <c r="C1110" s="7" t="b">
        <f t="shared" si="209"/>
        <v>0</v>
      </c>
      <c r="D1110" s="17" t="s">
        <v>2350</v>
      </c>
      <c r="E1110" s="17" t="s">
        <v>2351</v>
      </c>
      <c r="F1110" s="17" t="s">
        <v>2352</v>
      </c>
      <c r="G1110" s="2" t="s">
        <v>33</v>
      </c>
      <c r="H1110" s="2" t="str">
        <f t="shared" si="213"/>
        <v>G : COMMERCE ; RÉPARATION D'AUTOMOBILES ET DE MOTOCYCLES</v>
      </c>
      <c r="I1110" s="2" t="str">
        <f t="shared" si="214"/>
        <v>46 : Commerce de gros, à l’exception des automobiles et des motocycles</v>
      </c>
      <c r="J1110" s="2" t="str">
        <f t="shared" si="215"/>
        <v>46.2 : Commerce de gros de produits agricoles bruts et d'animaux vivants</v>
      </c>
      <c r="K1110" s="2" t="str">
        <f t="shared" si="210"/>
        <v/>
      </c>
      <c r="L1110" s="2" t="str">
        <f t="shared" si="211"/>
        <v/>
      </c>
      <c r="M1110" s="2" t="str">
        <f t="shared" si="212"/>
        <v/>
      </c>
      <c r="N1110" s="2" t="str">
        <f t="shared" si="216"/>
        <v xml:space="preserve">46.21 : Commerce de gros de céréales, de tabac non manufacturé, de semences et d'aliments pour le bétail </v>
      </c>
      <c r="O1110" s="43" t="str">
        <f t="shared" si="217"/>
        <v/>
      </c>
      <c r="P1110" s="2" t="str">
        <f t="shared" si="218"/>
        <v/>
      </c>
      <c r="Q1110" s="2" t="str">
        <f t="shared" si="219"/>
        <v/>
      </c>
      <c r="R1110" s="2" t="str">
        <f t="shared" si="220"/>
        <v/>
      </c>
    </row>
    <row r="1111" spans="1:18" ht="25.7">
      <c r="A1111" s="6">
        <v>1109</v>
      </c>
      <c r="B1111" s="7" t="s">
        <v>2353</v>
      </c>
      <c r="C1111" s="7" t="b">
        <f t="shared" si="209"/>
        <v>1</v>
      </c>
      <c r="D1111" s="8" t="s">
        <v>2354</v>
      </c>
      <c r="E1111" s="8" t="s">
        <v>2351</v>
      </c>
      <c r="F1111" s="8" t="s">
        <v>2352</v>
      </c>
      <c r="G1111" s="2" t="s">
        <v>2355</v>
      </c>
      <c r="H1111" s="2" t="str">
        <f t="shared" si="213"/>
        <v>G : COMMERCE ; RÉPARATION D'AUTOMOBILES ET DE MOTOCYCLES</v>
      </c>
      <c r="I1111" s="2" t="str">
        <f t="shared" si="214"/>
        <v>46 : Commerce de gros, à l’exception des automobiles et des motocycles</v>
      </c>
      <c r="J1111" s="2" t="str">
        <f t="shared" si="215"/>
        <v>46.2 : Commerce de gros de produits agricoles bruts et d'animaux vivants</v>
      </c>
      <c r="K1111" s="2" t="str">
        <f t="shared" si="210"/>
        <v/>
      </c>
      <c r="L1111" s="2" t="str">
        <f t="shared" si="211"/>
        <v/>
      </c>
      <c r="M1111" s="2" t="str">
        <f t="shared" si="212"/>
        <v/>
      </c>
      <c r="N1111" s="2" t="str">
        <f t="shared" si="216"/>
        <v xml:space="preserve">46.21 : Commerce de gros de céréales, de tabac non manufacturé, de semences et d'aliments pour le bétail </v>
      </c>
      <c r="O1111" s="43" t="str">
        <f t="shared" si="217"/>
        <v>46.21Z</v>
      </c>
      <c r="P1111" s="2" t="str">
        <f t="shared" si="218"/>
        <v xml:space="preserve">Commerce de gros (commerce interentreprises) de céréales, de tabac non manufacturé, de semences et d'aliments pour le bétail </v>
      </c>
      <c r="Q1111" s="2" t="str">
        <f t="shared" si="219"/>
        <v>Comm. de gros céréales, tabac non manuf. et aliments pour bétail</v>
      </c>
      <c r="R1111" s="2" t="str">
        <f t="shared" si="220"/>
        <v>Com gros céréal. tab. brt &amp; alim. bétail</v>
      </c>
    </row>
    <row r="1112" spans="1:18">
      <c r="A1112" s="6">
        <v>1110</v>
      </c>
      <c r="B1112" s="16" t="s">
        <v>2356</v>
      </c>
      <c r="C1112" s="7" t="b">
        <f t="shared" si="209"/>
        <v>0</v>
      </c>
      <c r="D1112" s="17" t="s">
        <v>2357</v>
      </c>
      <c r="E1112" s="17" t="s">
        <v>2357</v>
      </c>
      <c r="F1112" s="17" t="s">
        <v>2357</v>
      </c>
      <c r="G1112" s="2" t="s">
        <v>33</v>
      </c>
      <c r="H1112" s="2" t="str">
        <f t="shared" si="213"/>
        <v>G : COMMERCE ; RÉPARATION D'AUTOMOBILES ET DE MOTOCYCLES</v>
      </c>
      <c r="I1112" s="2" t="str">
        <f t="shared" si="214"/>
        <v>46 : Commerce de gros, à l’exception des automobiles et des motocycles</v>
      </c>
      <c r="J1112" s="2" t="str">
        <f t="shared" si="215"/>
        <v>46.2 : Commerce de gros de produits agricoles bruts et d'animaux vivants</v>
      </c>
      <c r="K1112" s="2" t="str">
        <f t="shared" si="210"/>
        <v/>
      </c>
      <c r="L1112" s="2" t="str">
        <f t="shared" si="211"/>
        <v/>
      </c>
      <c r="M1112" s="2" t="str">
        <f t="shared" si="212"/>
        <v/>
      </c>
      <c r="N1112" s="2" t="str">
        <f t="shared" si="216"/>
        <v>46.22 : Commerce de gros de fleurs et plantes</v>
      </c>
      <c r="O1112" s="43" t="str">
        <f t="shared" si="217"/>
        <v/>
      </c>
      <c r="P1112" s="2" t="str">
        <f t="shared" si="218"/>
        <v/>
      </c>
      <c r="Q1112" s="2" t="str">
        <f t="shared" si="219"/>
        <v/>
      </c>
      <c r="R1112" s="2" t="str">
        <f t="shared" si="220"/>
        <v/>
      </c>
    </row>
    <row r="1113" spans="1:18">
      <c r="A1113" s="6">
        <v>1111</v>
      </c>
      <c r="B1113" s="7" t="s">
        <v>2358</v>
      </c>
      <c r="C1113" s="7" t="b">
        <f t="shared" si="209"/>
        <v>1</v>
      </c>
      <c r="D1113" s="8" t="s">
        <v>2359</v>
      </c>
      <c r="E1113" s="8" t="s">
        <v>2359</v>
      </c>
      <c r="F1113" s="8" t="s">
        <v>2357</v>
      </c>
      <c r="G1113" s="2" t="s">
        <v>2360</v>
      </c>
      <c r="H1113" s="2" t="str">
        <f t="shared" si="213"/>
        <v>G : COMMERCE ; RÉPARATION D'AUTOMOBILES ET DE MOTOCYCLES</v>
      </c>
      <c r="I1113" s="2" t="str">
        <f t="shared" si="214"/>
        <v>46 : Commerce de gros, à l’exception des automobiles et des motocycles</v>
      </c>
      <c r="J1113" s="2" t="str">
        <f t="shared" si="215"/>
        <v>46.2 : Commerce de gros de produits agricoles bruts et d'animaux vivants</v>
      </c>
      <c r="K1113" s="2" t="str">
        <f t="shared" si="210"/>
        <v/>
      </c>
      <c r="L1113" s="2" t="str">
        <f t="shared" si="211"/>
        <v/>
      </c>
      <c r="M1113" s="2" t="str">
        <f t="shared" si="212"/>
        <v/>
      </c>
      <c r="N1113" s="2" t="str">
        <f t="shared" si="216"/>
        <v>46.22 : Commerce de gros de fleurs et plantes</v>
      </c>
      <c r="O1113" s="43" t="str">
        <f t="shared" si="217"/>
        <v>46.22Z</v>
      </c>
      <c r="P1113" s="2" t="str">
        <f t="shared" si="218"/>
        <v>Commerce de gros (commerce interentreprises) de fleurs et plantes</v>
      </c>
      <c r="Q1113" s="2" t="str">
        <f t="shared" si="219"/>
        <v>Commerce de gros (commerce interentreprises) de fleurs et plantes</v>
      </c>
      <c r="R1113" s="2" t="str">
        <f t="shared" si="220"/>
        <v>Commerce de gros de fleurs et plantes</v>
      </c>
    </row>
    <row r="1114" spans="1:18">
      <c r="A1114" s="6">
        <v>1112</v>
      </c>
      <c r="B1114" s="16" t="s">
        <v>2361</v>
      </c>
      <c r="C1114" s="7" t="b">
        <f t="shared" si="209"/>
        <v>0</v>
      </c>
      <c r="D1114" s="17" t="s">
        <v>2362</v>
      </c>
      <c r="E1114" s="17" t="s">
        <v>2362</v>
      </c>
      <c r="F1114" s="17" t="s">
        <v>2362</v>
      </c>
      <c r="G1114" s="2" t="s">
        <v>33</v>
      </c>
      <c r="H1114" s="2" t="str">
        <f t="shared" si="213"/>
        <v>G : COMMERCE ; RÉPARATION D'AUTOMOBILES ET DE MOTOCYCLES</v>
      </c>
      <c r="I1114" s="2" t="str">
        <f t="shared" si="214"/>
        <v>46 : Commerce de gros, à l’exception des automobiles et des motocycles</v>
      </c>
      <c r="J1114" s="2" t="str">
        <f t="shared" si="215"/>
        <v>46.2 : Commerce de gros de produits agricoles bruts et d'animaux vivants</v>
      </c>
      <c r="K1114" s="2" t="str">
        <f t="shared" si="210"/>
        <v/>
      </c>
      <c r="L1114" s="2" t="str">
        <f t="shared" si="211"/>
        <v/>
      </c>
      <c r="M1114" s="2" t="str">
        <f t="shared" si="212"/>
        <v/>
      </c>
      <c r="N1114" s="2" t="str">
        <f t="shared" si="216"/>
        <v>46.23 : Commerce de gros d'animaux vivants</v>
      </c>
      <c r="O1114" s="43" t="str">
        <f t="shared" si="217"/>
        <v/>
      </c>
      <c r="P1114" s="2" t="str">
        <f t="shared" si="218"/>
        <v/>
      </c>
      <c r="Q1114" s="2" t="str">
        <f t="shared" si="219"/>
        <v/>
      </c>
      <c r="R1114" s="2" t="str">
        <f t="shared" si="220"/>
        <v/>
      </c>
    </row>
    <row r="1115" spans="1:18">
      <c r="A1115" s="6">
        <v>1113</v>
      </c>
      <c r="B1115" s="7" t="s">
        <v>2363</v>
      </c>
      <c r="C1115" s="7" t="b">
        <f t="shared" si="209"/>
        <v>1</v>
      </c>
      <c r="D1115" s="8" t="s">
        <v>2364</v>
      </c>
      <c r="E1115" s="8" t="s">
        <v>2364</v>
      </c>
      <c r="F1115" s="8" t="s">
        <v>2362</v>
      </c>
      <c r="G1115" s="2" t="s">
        <v>2365</v>
      </c>
      <c r="H1115" s="2" t="str">
        <f t="shared" si="213"/>
        <v>G : COMMERCE ; RÉPARATION D'AUTOMOBILES ET DE MOTOCYCLES</v>
      </c>
      <c r="I1115" s="2" t="str">
        <f t="shared" si="214"/>
        <v>46 : Commerce de gros, à l’exception des automobiles et des motocycles</v>
      </c>
      <c r="J1115" s="2" t="str">
        <f t="shared" si="215"/>
        <v>46.2 : Commerce de gros de produits agricoles bruts et d'animaux vivants</v>
      </c>
      <c r="K1115" s="2" t="str">
        <f t="shared" si="210"/>
        <v/>
      </c>
      <c r="L1115" s="2" t="str">
        <f t="shared" si="211"/>
        <v/>
      </c>
      <c r="M1115" s="2" t="str">
        <f t="shared" si="212"/>
        <v/>
      </c>
      <c r="N1115" s="2" t="str">
        <f t="shared" si="216"/>
        <v>46.23 : Commerce de gros d'animaux vivants</v>
      </c>
      <c r="O1115" s="43" t="str">
        <f t="shared" si="217"/>
        <v>46.23Z</v>
      </c>
      <c r="P1115" s="2" t="str">
        <f t="shared" si="218"/>
        <v>Commerce de gros (commerce interentreprises) d'animaux vivants</v>
      </c>
      <c r="Q1115" s="2" t="str">
        <f t="shared" si="219"/>
        <v>Commerce de gros (commerce interentreprises) d'animaux vivants</v>
      </c>
      <c r="R1115" s="2" t="str">
        <f t="shared" si="220"/>
        <v>Commerce de gros d'animaux vivants</v>
      </c>
    </row>
    <row r="1116" spans="1:18">
      <c r="A1116" s="6">
        <v>1114</v>
      </c>
      <c r="B1116" s="16" t="s">
        <v>2366</v>
      </c>
      <c r="C1116" s="7" t="b">
        <f t="shared" si="209"/>
        <v>0</v>
      </c>
      <c r="D1116" s="17" t="s">
        <v>2367</v>
      </c>
      <c r="E1116" s="17" t="s">
        <v>2367</v>
      </c>
      <c r="F1116" s="17" t="s">
        <v>2367</v>
      </c>
      <c r="G1116" s="2" t="s">
        <v>33</v>
      </c>
      <c r="H1116" s="2" t="str">
        <f t="shared" si="213"/>
        <v>G : COMMERCE ; RÉPARATION D'AUTOMOBILES ET DE MOTOCYCLES</v>
      </c>
      <c r="I1116" s="2" t="str">
        <f t="shared" si="214"/>
        <v>46 : Commerce de gros, à l’exception des automobiles et des motocycles</v>
      </c>
      <c r="J1116" s="2" t="str">
        <f t="shared" si="215"/>
        <v>46.2 : Commerce de gros de produits agricoles bruts et d'animaux vivants</v>
      </c>
      <c r="K1116" s="2" t="str">
        <f t="shared" si="210"/>
        <v/>
      </c>
      <c r="L1116" s="2" t="str">
        <f t="shared" si="211"/>
        <v/>
      </c>
      <c r="M1116" s="2" t="str">
        <f t="shared" si="212"/>
        <v/>
      </c>
      <c r="N1116" s="2" t="str">
        <f t="shared" si="216"/>
        <v>46.24 : Commerce de gros de cuirs et peaux</v>
      </c>
      <c r="O1116" s="43" t="str">
        <f t="shared" si="217"/>
        <v/>
      </c>
      <c r="P1116" s="2" t="str">
        <f t="shared" si="218"/>
        <v/>
      </c>
      <c r="Q1116" s="2" t="str">
        <f t="shared" si="219"/>
        <v/>
      </c>
      <c r="R1116" s="2" t="str">
        <f t="shared" si="220"/>
        <v/>
      </c>
    </row>
    <row r="1117" spans="1:18">
      <c r="A1117" s="6">
        <v>1115</v>
      </c>
      <c r="B1117" s="7" t="s">
        <v>2368</v>
      </c>
      <c r="C1117" s="7" t="b">
        <f t="shared" si="209"/>
        <v>1</v>
      </c>
      <c r="D1117" s="8" t="s">
        <v>2369</v>
      </c>
      <c r="E1117" s="8" t="s">
        <v>2369</v>
      </c>
      <c r="F1117" s="8" t="s">
        <v>2367</v>
      </c>
      <c r="G1117" s="2" t="s">
        <v>2370</v>
      </c>
      <c r="H1117" s="2" t="str">
        <f t="shared" si="213"/>
        <v>G : COMMERCE ; RÉPARATION D'AUTOMOBILES ET DE MOTOCYCLES</v>
      </c>
      <c r="I1117" s="2" t="str">
        <f t="shared" si="214"/>
        <v>46 : Commerce de gros, à l’exception des automobiles et des motocycles</v>
      </c>
      <c r="J1117" s="2" t="str">
        <f t="shared" si="215"/>
        <v>46.2 : Commerce de gros de produits agricoles bruts et d'animaux vivants</v>
      </c>
      <c r="K1117" s="2" t="str">
        <f t="shared" si="210"/>
        <v/>
      </c>
      <c r="L1117" s="2" t="str">
        <f t="shared" si="211"/>
        <v/>
      </c>
      <c r="M1117" s="2" t="str">
        <f t="shared" si="212"/>
        <v/>
      </c>
      <c r="N1117" s="2" t="str">
        <f t="shared" si="216"/>
        <v>46.24 : Commerce de gros de cuirs et peaux</v>
      </c>
      <c r="O1117" s="43" t="str">
        <f t="shared" si="217"/>
        <v>46.24Z</v>
      </c>
      <c r="P1117" s="2" t="str">
        <f t="shared" si="218"/>
        <v>Commerce de gros (commerce interentreprises) de cuirs et peaux</v>
      </c>
      <c r="Q1117" s="2" t="str">
        <f t="shared" si="219"/>
        <v>Commerce de gros (commerce interentreprises) de cuirs et peaux</v>
      </c>
      <c r="R1117" s="2" t="str">
        <f t="shared" si="220"/>
        <v>Commerce de gros de cuirs et peaux</v>
      </c>
    </row>
    <row r="1118" spans="1:18">
      <c r="A1118" s="6">
        <v>1116</v>
      </c>
      <c r="B1118" s="12"/>
      <c r="C1118" s="7" t="b">
        <f t="shared" si="209"/>
        <v>0</v>
      </c>
      <c r="D1118" s="13"/>
      <c r="E1118" s="13"/>
      <c r="F1118" s="13"/>
      <c r="G1118" s="2" t="s">
        <v>25</v>
      </c>
      <c r="H1118" s="2" t="str">
        <f t="shared" si="213"/>
        <v>G : COMMERCE ; RÉPARATION D'AUTOMOBILES ET DE MOTOCYCLES</v>
      </c>
      <c r="I1118" s="2" t="str">
        <f t="shared" si="214"/>
        <v>46 : Commerce de gros, à l’exception des automobiles et des motocycles</v>
      </c>
      <c r="J1118" s="2" t="str">
        <f t="shared" si="215"/>
        <v>46.2 : Commerce de gros de produits agricoles bruts et d'animaux vivants</v>
      </c>
      <c r="K1118" s="2" t="str">
        <f t="shared" si="210"/>
        <v/>
      </c>
      <c r="L1118" s="2" t="str">
        <f t="shared" si="211"/>
        <v/>
      </c>
      <c r="M1118" s="2" t="str">
        <f t="shared" si="212"/>
        <v xml:space="preserve"> . . . . . . . . . . . . . . . . . . . . . . . . . . . . . . . . . . . . . . . . . . . . . . . . . . . . . . . . . . . . . . . . . . . . . . . . . .</v>
      </c>
      <c r="N1118" s="2" t="str">
        <f t="shared" si="216"/>
        <v>46.24 : Commerce de gros de cuirs et peaux</v>
      </c>
      <c r="O1118" s="43" t="str">
        <f t="shared" si="217"/>
        <v/>
      </c>
      <c r="P1118" s="2" t="str">
        <f t="shared" si="218"/>
        <v/>
      </c>
      <c r="Q1118" s="2" t="str">
        <f t="shared" si="219"/>
        <v/>
      </c>
      <c r="R1118" s="2" t="str">
        <f t="shared" si="220"/>
        <v/>
      </c>
    </row>
    <row r="1119" spans="1:18" ht="24.95">
      <c r="A1119" s="6">
        <v>1117</v>
      </c>
      <c r="B1119" s="10" t="s">
        <v>2371</v>
      </c>
      <c r="C1119" s="7" t="b">
        <f t="shared" si="209"/>
        <v>0</v>
      </c>
      <c r="D1119" s="11" t="s">
        <v>2372</v>
      </c>
      <c r="E1119" s="11" t="s">
        <v>2373</v>
      </c>
      <c r="F1119" s="11" t="s">
        <v>2374</v>
      </c>
      <c r="G1119" s="2" t="s">
        <v>2375</v>
      </c>
      <c r="H1119" s="2" t="str">
        <f t="shared" si="213"/>
        <v>G : COMMERCE ; RÉPARATION D'AUTOMOBILES ET DE MOTOCYCLES</v>
      </c>
      <c r="I1119" s="2" t="str">
        <f t="shared" si="214"/>
        <v>46 : Commerce de gros, à l’exception des automobiles et des motocycles</v>
      </c>
      <c r="J1119" s="2" t="str">
        <f t="shared" si="215"/>
        <v>46.3 : Commerce de gros de produits alimentaires, de boissons et de tabac</v>
      </c>
      <c r="K1119" s="2" t="str">
        <f t="shared" si="210"/>
        <v/>
      </c>
      <c r="L1119" s="2" t="str">
        <f t="shared" si="211"/>
        <v/>
      </c>
      <c r="M1119" s="2" t="str">
        <f t="shared" si="212"/>
        <v/>
      </c>
      <c r="N1119" s="2" t="str">
        <f t="shared" si="216"/>
        <v>46.24 : Commerce de gros de cuirs et peaux</v>
      </c>
      <c r="O1119" s="43" t="str">
        <f t="shared" si="217"/>
        <v/>
      </c>
      <c r="P1119" s="2" t="str">
        <f t="shared" si="218"/>
        <v/>
      </c>
      <c r="Q1119" s="2" t="str">
        <f t="shared" si="219"/>
        <v/>
      </c>
      <c r="R1119" s="2" t="str">
        <f t="shared" si="220"/>
        <v/>
      </c>
    </row>
    <row r="1120" spans="1:18">
      <c r="A1120" s="6">
        <v>1118</v>
      </c>
      <c r="B1120" s="16" t="s">
        <v>2376</v>
      </c>
      <c r="C1120" s="7" t="b">
        <f t="shared" si="209"/>
        <v>0</v>
      </c>
      <c r="D1120" s="17" t="s">
        <v>2377</v>
      </c>
      <c r="E1120" s="17" t="s">
        <v>2377</v>
      </c>
      <c r="F1120" s="17" t="s">
        <v>2377</v>
      </c>
      <c r="G1120" s="2" t="s">
        <v>33</v>
      </c>
      <c r="H1120" s="2" t="str">
        <f t="shared" si="213"/>
        <v>G : COMMERCE ; RÉPARATION D'AUTOMOBILES ET DE MOTOCYCLES</v>
      </c>
      <c r="I1120" s="2" t="str">
        <f t="shared" si="214"/>
        <v>46 : Commerce de gros, à l’exception des automobiles et des motocycles</v>
      </c>
      <c r="J1120" s="2" t="str">
        <f t="shared" si="215"/>
        <v>46.3 : Commerce de gros de produits alimentaires, de boissons et de tabac</v>
      </c>
      <c r="K1120" s="2" t="str">
        <f t="shared" si="210"/>
        <v/>
      </c>
      <c r="L1120" s="2" t="str">
        <f t="shared" si="211"/>
        <v/>
      </c>
      <c r="M1120" s="2" t="str">
        <f t="shared" si="212"/>
        <v/>
      </c>
      <c r="N1120" s="2" t="str">
        <f t="shared" si="216"/>
        <v>46.31 : Commerce de gros de fruits et légumes</v>
      </c>
      <c r="O1120" s="43" t="str">
        <f t="shared" si="217"/>
        <v/>
      </c>
      <c r="P1120" s="2" t="str">
        <f t="shared" si="218"/>
        <v/>
      </c>
      <c r="Q1120" s="2" t="str">
        <f t="shared" si="219"/>
        <v/>
      </c>
      <c r="R1120" s="2" t="str">
        <f t="shared" si="220"/>
        <v/>
      </c>
    </row>
    <row r="1121" spans="1:18" ht="25.7">
      <c r="A1121" s="6">
        <v>1119</v>
      </c>
      <c r="B1121" s="7" t="s">
        <v>2378</v>
      </c>
      <c r="C1121" s="7" t="b">
        <f t="shared" si="209"/>
        <v>1</v>
      </c>
      <c r="D1121" s="8" t="s">
        <v>2379</v>
      </c>
      <c r="E1121" s="8" t="s">
        <v>2379</v>
      </c>
      <c r="F1121" s="8" t="s">
        <v>2377</v>
      </c>
      <c r="G1121" s="2" t="s">
        <v>2380</v>
      </c>
      <c r="H1121" s="2" t="str">
        <f t="shared" si="213"/>
        <v>G : COMMERCE ; RÉPARATION D'AUTOMOBILES ET DE MOTOCYCLES</v>
      </c>
      <c r="I1121" s="2" t="str">
        <f t="shared" si="214"/>
        <v>46 : Commerce de gros, à l’exception des automobiles et des motocycles</v>
      </c>
      <c r="J1121" s="2" t="str">
        <f t="shared" si="215"/>
        <v>46.3 : Commerce de gros de produits alimentaires, de boissons et de tabac</v>
      </c>
      <c r="K1121" s="2" t="str">
        <f t="shared" si="210"/>
        <v/>
      </c>
      <c r="L1121" s="2" t="str">
        <f t="shared" si="211"/>
        <v/>
      </c>
      <c r="M1121" s="2" t="str">
        <f t="shared" si="212"/>
        <v/>
      </c>
      <c r="N1121" s="2" t="str">
        <f t="shared" si="216"/>
        <v>46.31 : Commerce de gros de fruits et légumes</v>
      </c>
      <c r="O1121" s="43" t="str">
        <f t="shared" si="217"/>
        <v>46.31Z</v>
      </c>
      <c r="P1121" s="2" t="str">
        <f t="shared" si="218"/>
        <v>Commerce de gros (commerce interentreprises) de fruits et légumes</v>
      </c>
      <c r="Q1121" s="2" t="str">
        <f t="shared" si="219"/>
        <v>Commerce de gros (commerce interentreprises) de fruits et légumes</v>
      </c>
      <c r="R1121" s="2" t="str">
        <f t="shared" si="220"/>
        <v>Commerce de gros de fruits et légumes</v>
      </c>
    </row>
    <row r="1122" spans="1:18">
      <c r="A1122" s="6">
        <v>1120</v>
      </c>
      <c r="B1122" s="16" t="s">
        <v>2381</v>
      </c>
      <c r="C1122" s="7" t="b">
        <f t="shared" si="209"/>
        <v>0</v>
      </c>
      <c r="D1122" s="17" t="s">
        <v>2382</v>
      </c>
      <c r="E1122" s="17" t="s">
        <v>2382</v>
      </c>
      <c r="F1122" s="17" t="s">
        <v>2383</v>
      </c>
      <c r="G1122" s="2" t="s">
        <v>33</v>
      </c>
      <c r="H1122" s="2" t="str">
        <f t="shared" si="213"/>
        <v>G : COMMERCE ; RÉPARATION D'AUTOMOBILES ET DE MOTOCYCLES</v>
      </c>
      <c r="I1122" s="2" t="str">
        <f t="shared" si="214"/>
        <v>46 : Commerce de gros, à l’exception des automobiles et des motocycles</v>
      </c>
      <c r="J1122" s="2" t="str">
        <f t="shared" si="215"/>
        <v>46.3 : Commerce de gros de produits alimentaires, de boissons et de tabac</v>
      </c>
      <c r="K1122" s="2" t="str">
        <f t="shared" si="210"/>
        <v/>
      </c>
      <c r="L1122" s="2" t="str">
        <f t="shared" si="211"/>
        <v/>
      </c>
      <c r="M1122" s="2" t="str">
        <f t="shared" si="212"/>
        <v/>
      </c>
      <c r="N1122" s="2" t="str">
        <f t="shared" si="216"/>
        <v>46.32 : Commerce de gros de viandes et de produits à base de viande</v>
      </c>
      <c r="O1122" s="43" t="str">
        <f t="shared" si="217"/>
        <v/>
      </c>
      <c r="P1122" s="2" t="str">
        <f t="shared" si="218"/>
        <v/>
      </c>
      <c r="Q1122" s="2" t="str">
        <f t="shared" si="219"/>
        <v/>
      </c>
      <c r="R1122" s="2" t="str">
        <f t="shared" si="220"/>
        <v/>
      </c>
    </row>
    <row r="1123" spans="1:18" ht="25.7">
      <c r="A1123" s="6">
        <v>1121</v>
      </c>
      <c r="B1123" s="7" t="s">
        <v>2384</v>
      </c>
      <c r="C1123" s="7" t="b">
        <f t="shared" si="209"/>
        <v>0</v>
      </c>
      <c r="D1123" s="8" t="s">
        <v>2385</v>
      </c>
      <c r="E1123" s="8" t="s">
        <v>2386</v>
      </c>
      <c r="F1123" s="8" t="s">
        <v>2386</v>
      </c>
      <c r="G1123" s="2" t="s">
        <v>33</v>
      </c>
      <c r="H1123" s="2" t="str">
        <f t="shared" si="213"/>
        <v>G : COMMERCE ; RÉPARATION D'AUTOMOBILES ET DE MOTOCYCLES</v>
      </c>
      <c r="I1123" s="2" t="str">
        <f t="shared" si="214"/>
        <v>46 : Commerce de gros, à l’exception des automobiles et des motocycles</v>
      </c>
      <c r="J1123" s="2" t="str">
        <f t="shared" si="215"/>
        <v>46.3 : Commerce de gros de produits alimentaires, de boissons et de tabac</v>
      </c>
      <c r="K1123" s="2" t="str">
        <f t="shared" si="210"/>
        <v/>
      </c>
      <c r="L1123" s="2" t="str">
        <f t="shared" si="211"/>
        <v/>
      </c>
      <c r="M1123" s="2" t="str">
        <f t="shared" si="212"/>
        <v/>
      </c>
      <c r="N1123" s="2" t="str">
        <f t="shared" si="216"/>
        <v>46.32 : Commerce de gros de viandes et de produits à base de viande</v>
      </c>
      <c r="O1123" s="43" t="str">
        <f t="shared" si="217"/>
        <v>46.32A</v>
      </c>
      <c r="P1123" s="2" t="str">
        <f t="shared" si="218"/>
        <v>Commerce de gros (commerce interentreprises) de viandes de boucherie</v>
      </c>
      <c r="Q1123" s="2" t="str">
        <f t="shared" si="219"/>
        <v>Commerce de gros de viandes de boucherie</v>
      </c>
      <c r="R1123" s="2" t="str">
        <f t="shared" si="220"/>
        <v>Commerce de gros de viandes de boucherie</v>
      </c>
    </row>
    <row r="1124" spans="1:18" ht="25.7">
      <c r="A1124" s="6">
        <v>1122</v>
      </c>
      <c r="B1124" s="7" t="s">
        <v>2387</v>
      </c>
      <c r="C1124" s="7" t="b">
        <f t="shared" si="209"/>
        <v>0</v>
      </c>
      <c r="D1124" s="8" t="s">
        <v>2388</v>
      </c>
      <c r="E1124" s="8" t="s">
        <v>2389</v>
      </c>
      <c r="F1124" s="8" t="s">
        <v>2390</v>
      </c>
      <c r="G1124" s="2" t="s">
        <v>33</v>
      </c>
      <c r="H1124" s="2" t="str">
        <f t="shared" si="213"/>
        <v>G : COMMERCE ; RÉPARATION D'AUTOMOBILES ET DE MOTOCYCLES</v>
      </c>
      <c r="I1124" s="2" t="str">
        <f t="shared" si="214"/>
        <v>46 : Commerce de gros, à l’exception des automobiles et des motocycles</v>
      </c>
      <c r="J1124" s="2" t="str">
        <f t="shared" si="215"/>
        <v>46.3 : Commerce de gros de produits alimentaires, de boissons et de tabac</v>
      </c>
      <c r="K1124" s="2" t="str">
        <f t="shared" si="210"/>
        <v/>
      </c>
      <c r="L1124" s="2" t="str">
        <f t="shared" si="211"/>
        <v/>
      </c>
      <c r="M1124" s="2" t="str">
        <f t="shared" si="212"/>
        <v/>
      </c>
      <c r="N1124" s="2" t="str">
        <f t="shared" si="216"/>
        <v>46.32 : Commerce de gros de viandes et de produits à base de viande</v>
      </c>
      <c r="O1124" s="43" t="str">
        <f t="shared" si="217"/>
        <v>46.32B</v>
      </c>
      <c r="P1124" s="2" t="str">
        <f t="shared" si="218"/>
        <v>Commerce de gros (commerce interentreprises) de produits à base de viande</v>
      </c>
      <c r="Q1124" s="2" t="str">
        <f t="shared" si="219"/>
        <v>Commerce de gros de produits à base de viande</v>
      </c>
      <c r="R1124" s="2" t="str">
        <f t="shared" si="220"/>
        <v>Comm. gros de produits à base de viande</v>
      </c>
    </row>
    <row r="1125" spans="1:18" ht="25.7">
      <c r="A1125" s="6">
        <v>1123</v>
      </c>
      <c r="B1125" s="7" t="s">
        <v>2391</v>
      </c>
      <c r="C1125" s="7" t="b">
        <f t="shared" si="209"/>
        <v>0</v>
      </c>
      <c r="D1125" s="8" t="s">
        <v>2392</v>
      </c>
      <c r="E1125" s="8" t="s">
        <v>2393</v>
      </c>
      <c r="F1125" s="8" t="s">
        <v>2393</v>
      </c>
      <c r="G1125" s="2" t="s">
        <v>33</v>
      </c>
      <c r="H1125" s="2" t="str">
        <f t="shared" si="213"/>
        <v>G : COMMERCE ; RÉPARATION D'AUTOMOBILES ET DE MOTOCYCLES</v>
      </c>
      <c r="I1125" s="2" t="str">
        <f t="shared" si="214"/>
        <v>46 : Commerce de gros, à l’exception des automobiles et des motocycles</v>
      </c>
      <c r="J1125" s="2" t="str">
        <f t="shared" si="215"/>
        <v>46.3 : Commerce de gros de produits alimentaires, de boissons et de tabac</v>
      </c>
      <c r="K1125" s="2" t="str">
        <f t="shared" si="210"/>
        <v/>
      </c>
      <c r="L1125" s="2" t="str">
        <f t="shared" si="211"/>
        <v/>
      </c>
      <c r="M1125" s="2" t="str">
        <f t="shared" si="212"/>
        <v/>
      </c>
      <c r="N1125" s="2" t="str">
        <f t="shared" si="216"/>
        <v>46.32 : Commerce de gros de viandes et de produits à base de viande</v>
      </c>
      <c r="O1125" s="43" t="str">
        <f t="shared" si="217"/>
        <v>46.32C</v>
      </c>
      <c r="P1125" s="2" t="str">
        <f t="shared" si="218"/>
        <v>Commerce de gros (commerce interentreprises) de volailles et gibier</v>
      </c>
      <c r="Q1125" s="2" t="str">
        <f t="shared" si="219"/>
        <v>Commerce de gros de volailles et gibier</v>
      </c>
      <c r="R1125" s="2" t="str">
        <f t="shared" si="220"/>
        <v>Commerce de gros de volailles et gibier</v>
      </c>
    </row>
    <row r="1126" spans="1:18" ht="24.95">
      <c r="A1126" s="6">
        <v>1124</v>
      </c>
      <c r="B1126" s="16" t="s">
        <v>2394</v>
      </c>
      <c r="C1126" s="7" t="b">
        <f t="shared" si="209"/>
        <v>0</v>
      </c>
      <c r="D1126" s="26" t="s">
        <v>2395</v>
      </c>
      <c r="E1126" s="26" t="s">
        <v>2396</v>
      </c>
      <c r="F1126" s="26" t="s">
        <v>2397</v>
      </c>
      <c r="G1126" s="2" t="s">
        <v>33</v>
      </c>
      <c r="H1126" s="2" t="str">
        <f t="shared" si="213"/>
        <v>G : COMMERCE ; RÉPARATION D'AUTOMOBILES ET DE MOTOCYCLES</v>
      </c>
      <c r="I1126" s="2" t="str">
        <f t="shared" si="214"/>
        <v>46 : Commerce de gros, à l’exception des automobiles et des motocycles</v>
      </c>
      <c r="J1126" s="2" t="str">
        <f t="shared" si="215"/>
        <v>46.3 : Commerce de gros de produits alimentaires, de boissons et de tabac</v>
      </c>
      <c r="K1126" s="2" t="str">
        <f t="shared" si="210"/>
        <v/>
      </c>
      <c r="L1126" s="2" t="str">
        <f t="shared" si="211"/>
        <v/>
      </c>
      <c r="M1126" s="2" t="str">
        <f t="shared" si="212"/>
        <v/>
      </c>
      <c r="N1126" s="2" t="str">
        <f t="shared" si="216"/>
        <v>46.33 : Commerce de gros de produits laitiers, œufs, huiles et matières grasses comestibles</v>
      </c>
      <c r="O1126" s="43" t="str">
        <f t="shared" si="217"/>
        <v/>
      </c>
      <c r="P1126" s="2" t="str">
        <f t="shared" si="218"/>
        <v/>
      </c>
      <c r="Q1126" s="2" t="str">
        <f t="shared" si="219"/>
        <v/>
      </c>
      <c r="R1126" s="2" t="str">
        <f t="shared" si="220"/>
        <v/>
      </c>
    </row>
    <row r="1127" spans="1:18" ht="25.7">
      <c r="A1127" s="6">
        <v>1125</v>
      </c>
      <c r="B1127" s="7" t="s">
        <v>2398</v>
      </c>
      <c r="C1127" s="7" t="b">
        <f t="shared" si="209"/>
        <v>1</v>
      </c>
      <c r="D1127" s="8" t="s">
        <v>2399</v>
      </c>
      <c r="E1127" s="8" t="s">
        <v>2396</v>
      </c>
      <c r="F1127" s="8" t="s">
        <v>2397</v>
      </c>
      <c r="G1127" s="2" t="s">
        <v>2400</v>
      </c>
      <c r="H1127" s="2" t="str">
        <f t="shared" si="213"/>
        <v>G : COMMERCE ; RÉPARATION D'AUTOMOBILES ET DE MOTOCYCLES</v>
      </c>
      <c r="I1127" s="2" t="str">
        <f t="shared" si="214"/>
        <v>46 : Commerce de gros, à l’exception des automobiles et des motocycles</v>
      </c>
      <c r="J1127" s="2" t="str">
        <f t="shared" si="215"/>
        <v>46.3 : Commerce de gros de produits alimentaires, de boissons et de tabac</v>
      </c>
      <c r="K1127" s="2" t="str">
        <f t="shared" si="210"/>
        <v/>
      </c>
      <c r="L1127" s="2" t="str">
        <f t="shared" si="211"/>
        <v/>
      </c>
      <c r="M1127" s="2" t="str">
        <f t="shared" si="212"/>
        <v/>
      </c>
      <c r="N1127" s="2" t="str">
        <f t="shared" si="216"/>
        <v>46.33 : Commerce de gros de produits laitiers, œufs, huiles et matières grasses comestibles</v>
      </c>
      <c r="O1127" s="43" t="str">
        <f t="shared" si="217"/>
        <v>46.33Z</v>
      </c>
      <c r="P1127" s="2" t="str">
        <f t="shared" si="218"/>
        <v>Commerce de gros (commerce interentreprises) de produits laitiers, œufs, huiles et matières grasses comestibles</v>
      </c>
      <c r="Q1127" s="2" t="str">
        <f t="shared" si="219"/>
        <v>Com. gros produits laitiers, oeufs, huiles &amp; mat. grasses comest.</v>
      </c>
      <c r="R1127" s="2" t="str">
        <f t="shared" si="220"/>
        <v>Com. gros prod. laitier oeuf &amp; mat. grse</v>
      </c>
    </row>
    <row r="1128" spans="1:18">
      <c r="A1128" s="6">
        <v>1126</v>
      </c>
      <c r="B1128" s="16" t="s">
        <v>2401</v>
      </c>
      <c r="C1128" s="7" t="b">
        <f t="shared" si="209"/>
        <v>0</v>
      </c>
      <c r="D1128" s="17" t="s">
        <v>2402</v>
      </c>
      <c r="E1128" s="17" t="s">
        <v>2402</v>
      </c>
      <c r="F1128" s="17" t="s">
        <v>2402</v>
      </c>
      <c r="G1128" s="2" t="s">
        <v>33</v>
      </c>
      <c r="H1128" s="2" t="str">
        <f t="shared" si="213"/>
        <v>G : COMMERCE ; RÉPARATION D'AUTOMOBILES ET DE MOTOCYCLES</v>
      </c>
      <c r="I1128" s="2" t="str">
        <f t="shared" si="214"/>
        <v>46 : Commerce de gros, à l’exception des automobiles et des motocycles</v>
      </c>
      <c r="J1128" s="2" t="str">
        <f t="shared" si="215"/>
        <v>46.3 : Commerce de gros de produits alimentaires, de boissons et de tabac</v>
      </c>
      <c r="K1128" s="2" t="str">
        <f t="shared" si="210"/>
        <v/>
      </c>
      <c r="L1128" s="2" t="str">
        <f t="shared" si="211"/>
        <v/>
      </c>
      <c r="M1128" s="2" t="str">
        <f t="shared" si="212"/>
        <v/>
      </c>
      <c r="N1128" s="2" t="str">
        <f t="shared" si="216"/>
        <v>46.34 : Commerce de gros de boissons</v>
      </c>
      <c r="O1128" s="43" t="str">
        <f t="shared" si="217"/>
        <v/>
      </c>
      <c r="P1128" s="2" t="str">
        <f t="shared" si="218"/>
        <v/>
      </c>
      <c r="Q1128" s="2" t="str">
        <f t="shared" si="219"/>
        <v/>
      </c>
      <c r="R1128" s="2" t="str">
        <f t="shared" si="220"/>
        <v/>
      </c>
    </row>
    <row r="1129" spans="1:18">
      <c r="A1129" s="6">
        <v>1127</v>
      </c>
      <c r="B1129" s="7" t="s">
        <v>2403</v>
      </c>
      <c r="C1129" s="7" t="b">
        <f t="shared" si="209"/>
        <v>1</v>
      </c>
      <c r="D1129" s="8" t="s">
        <v>2404</v>
      </c>
      <c r="E1129" s="8" t="s">
        <v>2404</v>
      </c>
      <c r="F1129" s="8" t="s">
        <v>2405</v>
      </c>
      <c r="G1129" s="2" t="s">
        <v>2406</v>
      </c>
      <c r="H1129" s="2" t="str">
        <f t="shared" si="213"/>
        <v>G : COMMERCE ; RÉPARATION D'AUTOMOBILES ET DE MOTOCYCLES</v>
      </c>
      <c r="I1129" s="2" t="str">
        <f t="shared" si="214"/>
        <v>46 : Commerce de gros, à l’exception des automobiles et des motocycles</v>
      </c>
      <c r="J1129" s="2" t="str">
        <f t="shared" si="215"/>
        <v>46.3 : Commerce de gros de produits alimentaires, de boissons et de tabac</v>
      </c>
      <c r="K1129" s="2" t="str">
        <f t="shared" si="210"/>
        <v/>
      </c>
      <c r="L1129" s="2" t="str">
        <f t="shared" si="211"/>
        <v/>
      </c>
      <c r="M1129" s="2" t="str">
        <f t="shared" si="212"/>
        <v/>
      </c>
      <c r="N1129" s="2" t="str">
        <f t="shared" si="216"/>
        <v>46.34 : Commerce de gros de boissons</v>
      </c>
      <c r="O1129" s="43" t="str">
        <f t="shared" si="217"/>
        <v>46.34Z</v>
      </c>
      <c r="P1129" s="2" t="str">
        <f t="shared" si="218"/>
        <v>Commerce de gros (commerce interentreprises) de boissons</v>
      </c>
      <c r="Q1129" s="2" t="str">
        <f t="shared" si="219"/>
        <v>Commerce de gros (commerce interentreprises) de boissons</v>
      </c>
      <c r="R1129" s="2" t="str">
        <f t="shared" si="220"/>
        <v>Commerce de gros  de boissons</v>
      </c>
    </row>
    <row r="1130" spans="1:18">
      <c r="A1130" s="6">
        <v>1128</v>
      </c>
      <c r="B1130" s="16" t="s">
        <v>2407</v>
      </c>
      <c r="C1130" s="7" t="b">
        <f t="shared" si="209"/>
        <v>0</v>
      </c>
      <c r="D1130" s="17" t="s">
        <v>2408</v>
      </c>
      <c r="E1130" s="17" t="s">
        <v>2408</v>
      </c>
      <c r="F1130" s="17" t="s">
        <v>2409</v>
      </c>
      <c r="G1130" s="2" t="s">
        <v>33</v>
      </c>
      <c r="H1130" s="2" t="str">
        <f t="shared" si="213"/>
        <v>G : COMMERCE ; RÉPARATION D'AUTOMOBILES ET DE MOTOCYCLES</v>
      </c>
      <c r="I1130" s="2" t="str">
        <f t="shared" si="214"/>
        <v>46 : Commerce de gros, à l’exception des automobiles et des motocycles</v>
      </c>
      <c r="J1130" s="2" t="str">
        <f t="shared" si="215"/>
        <v>46.3 : Commerce de gros de produits alimentaires, de boissons et de tabac</v>
      </c>
      <c r="K1130" s="2" t="str">
        <f t="shared" si="210"/>
        <v/>
      </c>
      <c r="L1130" s="2" t="str">
        <f t="shared" si="211"/>
        <v/>
      </c>
      <c r="M1130" s="2" t="str">
        <f t="shared" si="212"/>
        <v/>
      </c>
      <c r="N1130" s="2" t="str">
        <f t="shared" si="216"/>
        <v>46.35 : Commerce de gros de produits à base de tabac</v>
      </c>
      <c r="O1130" s="43" t="str">
        <f t="shared" si="217"/>
        <v/>
      </c>
      <c r="P1130" s="2" t="str">
        <f t="shared" si="218"/>
        <v/>
      </c>
      <c r="Q1130" s="2" t="str">
        <f t="shared" si="219"/>
        <v/>
      </c>
      <c r="R1130" s="2" t="str">
        <f t="shared" si="220"/>
        <v/>
      </c>
    </row>
    <row r="1131" spans="1:18" ht="25.7">
      <c r="A1131" s="6">
        <v>1129</v>
      </c>
      <c r="B1131" s="7" t="s">
        <v>2410</v>
      </c>
      <c r="C1131" s="7" t="b">
        <f t="shared" si="209"/>
        <v>1</v>
      </c>
      <c r="D1131" s="8" t="s">
        <v>2411</v>
      </c>
      <c r="E1131" s="8" t="s">
        <v>2408</v>
      </c>
      <c r="F1131" s="8" t="s">
        <v>2409</v>
      </c>
      <c r="G1131" s="2" t="s">
        <v>2412</v>
      </c>
      <c r="H1131" s="2" t="str">
        <f t="shared" si="213"/>
        <v>G : COMMERCE ; RÉPARATION D'AUTOMOBILES ET DE MOTOCYCLES</v>
      </c>
      <c r="I1131" s="2" t="str">
        <f t="shared" si="214"/>
        <v>46 : Commerce de gros, à l’exception des automobiles et des motocycles</v>
      </c>
      <c r="J1131" s="2" t="str">
        <f t="shared" si="215"/>
        <v>46.3 : Commerce de gros de produits alimentaires, de boissons et de tabac</v>
      </c>
      <c r="K1131" s="2" t="str">
        <f t="shared" si="210"/>
        <v/>
      </c>
      <c r="L1131" s="2" t="str">
        <f t="shared" si="211"/>
        <v/>
      </c>
      <c r="M1131" s="2" t="str">
        <f t="shared" si="212"/>
        <v/>
      </c>
      <c r="N1131" s="2" t="str">
        <f t="shared" si="216"/>
        <v>46.35 : Commerce de gros de produits à base de tabac</v>
      </c>
      <c r="O1131" s="43" t="str">
        <f t="shared" si="217"/>
        <v>46.35Z</v>
      </c>
      <c r="P1131" s="2" t="str">
        <f t="shared" si="218"/>
        <v>Commerce de gros (commerce interentreprises) de produits à base de tabac</v>
      </c>
      <c r="Q1131" s="2" t="str">
        <f t="shared" si="219"/>
        <v>Commerce de gros de produits à base de tabac</v>
      </c>
      <c r="R1131" s="2" t="str">
        <f t="shared" si="220"/>
        <v>Comm. gros de produits à base de tabac</v>
      </c>
    </row>
    <row r="1132" spans="1:18">
      <c r="A1132" s="6">
        <v>1130</v>
      </c>
      <c r="B1132" s="16" t="s">
        <v>2413</v>
      </c>
      <c r="C1132" s="7" t="b">
        <f t="shared" si="209"/>
        <v>0</v>
      </c>
      <c r="D1132" s="17" t="s">
        <v>2414</v>
      </c>
      <c r="E1132" s="17" t="s">
        <v>2414</v>
      </c>
      <c r="F1132" s="17" t="s">
        <v>2415</v>
      </c>
      <c r="G1132" s="2" t="s">
        <v>33</v>
      </c>
      <c r="H1132" s="2" t="str">
        <f t="shared" si="213"/>
        <v>G : COMMERCE ; RÉPARATION D'AUTOMOBILES ET DE MOTOCYCLES</v>
      </c>
      <c r="I1132" s="2" t="str">
        <f t="shared" si="214"/>
        <v>46 : Commerce de gros, à l’exception des automobiles et des motocycles</v>
      </c>
      <c r="J1132" s="2" t="str">
        <f t="shared" si="215"/>
        <v>46.3 : Commerce de gros de produits alimentaires, de boissons et de tabac</v>
      </c>
      <c r="K1132" s="2" t="str">
        <f t="shared" si="210"/>
        <v/>
      </c>
      <c r="L1132" s="2" t="str">
        <f t="shared" si="211"/>
        <v/>
      </c>
      <c r="M1132" s="2" t="str">
        <f t="shared" si="212"/>
        <v/>
      </c>
      <c r="N1132" s="2" t="str">
        <f t="shared" si="216"/>
        <v>46.36 : Commerce de gros de sucre, chocolat et confiserie</v>
      </c>
      <c r="O1132" s="43" t="str">
        <f t="shared" si="217"/>
        <v/>
      </c>
      <c r="P1132" s="2" t="str">
        <f t="shared" si="218"/>
        <v/>
      </c>
      <c r="Q1132" s="2" t="str">
        <f t="shared" si="219"/>
        <v/>
      </c>
      <c r="R1132" s="2" t="str">
        <f t="shared" si="220"/>
        <v/>
      </c>
    </row>
    <row r="1133" spans="1:18" ht="25.7">
      <c r="A1133" s="6">
        <v>1131</v>
      </c>
      <c r="B1133" s="7" t="s">
        <v>2416</v>
      </c>
      <c r="C1133" s="7" t="b">
        <f t="shared" si="209"/>
        <v>1</v>
      </c>
      <c r="D1133" s="8" t="s">
        <v>2417</v>
      </c>
      <c r="E1133" s="8" t="s">
        <v>2414</v>
      </c>
      <c r="F1133" s="8" t="s">
        <v>2415</v>
      </c>
      <c r="G1133" s="2" t="s">
        <v>2418</v>
      </c>
      <c r="H1133" s="2" t="str">
        <f t="shared" si="213"/>
        <v>G : COMMERCE ; RÉPARATION D'AUTOMOBILES ET DE MOTOCYCLES</v>
      </c>
      <c r="I1133" s="2" t="str">
        <f t="shared" si="214"/>
        <v>46 : Commerce de gros, à l’exception des automobiles et des motocycles</v>
      </c>
      <c r="J1133" s="2" t="str">
        <f t="shared" si="215"/>
        <v>46.3 : Commerce de gros de produits alimentaires, de boissons et de tabac</v>
      </c>
      <c r="K1133" s="2" t="str">
        <f t="shared" si="210"/>
        <v/>
      </c>
      <c r="L1133" s="2" t="str">
        <f t="shared" si="211"/>
        <v/>
      </c>
      <c r="M1133" s="2" t="str">
        <f t="shared" si="212"/>
        <v/>
      </c>
      <c r="N1133" s="2" t="str">
        <f t="shared" si="216"/>
        <v>46.36 : Commerce de gros de sucre, chocolat et confiserie</v>
      </c>
      <c r="O1133" s="43" t="str">
        <f t="shared" si="217"/>
        <v>46.36Z</v>
      </c>
      <c r="P1133" s="2" t="str">
        <f t="shared" si="218"/>
        <v>Commerce de gros (commerce interentreprises) de sucre, chocolat et confiserie</v>
      </c>
      <c r="Q1133" s="2" t="str">
        <f t="shared" si="219"/>
        <v>Commerce de gros de sucre, chocolat et confiserie</v>
      </c>
      <c r="R1133" s="2" t="str">
        <f t="shared" si="220"/>
        <v>Com. gros de sucre chocolat &amp; confiserie</v>
      </c>
    </row>
    <row r="1134" spans="1:18">
      <c r="A1134" s="6">
        <v>1132</v>
      </c>
      <c r="B1134" s="16" t="s">
        <v>2419</v>
      </c>
      <c r="C1134" s="7" t="b">
        <f t="shared" si="209"/>
        <v>0</v>
      </c>
      <c r="D1134" s="17" t="s">
        <v>2420</v>
      </c>
      <c r="E1134" s="17" t="s">
        <v>2420</v>
      </c>
      <c r="F1134" s="17" t="s">
        <v>2421</v>
      </c>
      <c r="G1134" s="2" t="s">
        <v>33</v>
      </c>
      <c r="H1134" s="2" t="str">
        <f t="shared" si="213"/>
        <v>G : COMMERCE ; RÉPARATION D'AUTOMOBILES ET DE MOTOCYCLES</v>
      </c>
      <c r="I1134" s="2" t="str">
        <f t="shared" si="214"/>
        <v>46 : Commerce de gros, à l’exception des automobiles et des motocycles</v>
      </c>
      <c r="J1134" s="2" t="str">
        <f t="shared" si="215"/>
        <v>46.3 : Commerce de gros de produits alimentaires, de boissons et de tabac</v>
      </c>
      <c r="K1134" s="2" t="str">
        <f t="shared" si="210"/>
        <v/>
      </c>
      <c r="L1134" s="2" t="str">
        <f t="shared" si="211"/>
        <v/>
      </c>
      <c r="M1134" s="2" t="str">
        <f t="shared" si="212"/>
        <v/>
      </c>
      <c r="N1134" s="2" t="str">
        <f t="shared" si="216"/>
        <v>46.37 : Commerce de gros de café, thé, cacao et épices</v>
      </c>
      <c r="O1134" s="43" t="str">
        <f t="shared" si="217"/>
        <v/>
      </c>
      <c r="P1134" s="2" t="str">
        <f t="shared" si="218"/>
        <v/>
      </c>
      <c r="Q1134" s="2" t="str">
        <f t="shared" si="219"/>
        <v/>
      </c>
      <c r="R1134" s="2" t="str">
        <f t="shared" si="220"/>
        <v/>
      </c>
    </row>
    <row r="1135" spans="1:18" ht="25.7">
      <c r="A1135" s="6">
        <v>1133</v>
      </c>
      <c r="B1135" s="7" t="s">
        <v>2422</v>
      </c>
      <c r="C1135" s="7" t="b">
        <f t="shared" si="209"/>
        <v>1</v>
      </c>
      <c r="D1135" s="8" t="s">
        <v>2423</v>
      </c>
      <c r="E1135" s="8" t="s">
        <v>2420</v>
      </c>
      <c r="F1135" s="8" t="s">
        <v>2421</v>
      </c>
      <c r="G1135" s="2" t="s">
        <v>2424</v>
      </c>
      <c r="H1135" s="2" t="str">
        <f t="shared" si="213"/>
        <v>G : COMMERCE ; RÉPARATION D'AUTOMOBILES ET DE MOTOCYCLES</v>
      </c>
      <c r="I1135" s="2" t="str">
        <f t="shared" si="214"/>
        <v>46 : Commerce de gros, à l’exception des automobiles et des motocycles</v>
      </c>
      <c r="J1135" s="2" t="str">
        <f t="shared" si="215"/>
        <v>46.3 : Commerce de gros de produits alimentaires, de boissons et de tabac</v>
      </c>
      <c r="K1135" s="2" t="str">
        <f t="shared" si="210"/>
        <v/>
      </c>
      <c r="L1135" s="2" t="str">
        <f t="shared" si="211"/>
        <v/>
      </c>
      <c r="M1135" s="2" t="str">
        <f t="shared" si="212"/>
        <v/>
      </c>
      <c r="N1135" s="2" t="str">
        <f t="shared" si="216"/>
        <v>46.37 : Commerce de gros de café, thé, cacao et épices</v>
      </c>
      <c r="O1135" s="43" t="str">
        <f t="shared" si="217"/>
        <v>46.37Z</v>
      </c>
      <c r="P1135" s="2" t="str">
        <f t="shared" si="218"/>
        <v>Commerce de gros (commerce interentreprises) de café, thé, cacao et épices</v>
      </c>
      <c r="Q1135" s="2" t="str">
        <f t="shared" si="219"/>
        <v>Commerce de gros de café, thé, cacao et épices</v>
      </c>
      <c r="R1135" s="2" t="str">
        <f t="shared" si="220"/>
        <v>Comm. gros de café, thé, cacao et épices</v>
      </c>
    </row>
    <row r="1136" spans="1:18" ht="24.95">
      <c r="A1136" s="6">
        <v>1134</v>
      </c>
      <c r="B1136" s="16" t="s">
        <v>2425</v>
      </c>
      <c r="C1136" s="7" t="b">
        <f t="shared" si="209"/>
        <v>0</v>
      </c>
      <c r="D1136" s="17" t="s">
        <v>2426</v>
      </c>
      <c r="E1136" s="17" t="s">
        <v>2427</v>
      </c>
      <c r="F1136" s="17" t="s">
        <v>2428</v>
      </c>
      <c r="G1136" s="2" t="s">
        <v>33</v>
      </c>
      <c r="H1136" s="2" t="str">
        <f t="shared" si="213"/>
        <v>G : COMMERCE ; RÉPARATION D'AUTOMOBILES ET DE MOTOCYCLES</v>
      </c>
      <c r="I1136" s="2" t="str">
        <f t="shared" si="214"/>
        <v>46 : Commerce de gros, à l’exception des automobiles et des motocycles</v>
      </c>
      <c r="J1136" s="2" t="str">
        <f t="shared" si="215"/>
        <v>46.3 : Commerce de gros de produits alimentaires, de boissons et de tabac</v>
      </c>
      <c r="K1136" s="2" t="str">
        <f t="shared" si="210"/>
        <v/>
      </c>
      <c r="L1136" s="2" t="str">
        <f t="shared" si="211"/>
        <v/>
      </c>
      <c r="M1136" s="2" t="str">
        <f t="shared" si="212"/>
        <v/>
      </c>
      <c r="N1136" s="2" t="str">
        <f t="shared" si="216"/>
        <v>46.38 : Commerce de gros d'autres produits alimentaires, y compris poissons, crustacés et mollusques</v>
      </c>
      <c r="O1136" s="43" t="str">
        <f t="shared" si="217"/>
        <v/>
      </c>
      <c r="P1136" s="2" t="str">
        <f t="shared" si="218"/>
        <v/>
      </c>
      <c r="Q1136" s="2" t="str">
        <f t="shared" si="219"/>
        <v/>
      </c>
      <c r="R1136" s="2" t="str">
        <f t="shared" si="220"/>
        <v/>
      </c>
    </row>
    <row r="1137" spans="1:18" ht="25.7">
      <c r="A1137" s="6">
        <v>1135</v>
      </c>
      <c r="B1137" s="7" t="s">
        <v>2429</v>
      </c>
      <c r="C1137" s="7" t="b">
        <f t="shared" si="209"/>
        <v>0</v>
      </c>
      <c r="D1137" s="8" t="s">
        <v>2430</v>
      </c>
      <c r="E1137" s="8" t="s">
        <v>2431</v>
      </c>
      <c r="F1137" s="8" t="s">
        <v>2428</v>
      </c>
      <c r="G1137" s="2" t="s">
        <v>33</v>
      </c>
      <c r="H1137" s="2" t="str">
        <f t="shared" si="213"/>
        <v>G : COMMERCE ; RÉPARATION D'AUTOMOBILES ET DE MOTOCYCLES</v>
      </c>
      <c r="I1137" s="2" t="str">
        <f t="shared" si="214"/>
        <v>46 : Commerce de gros, à l’exception des automobiles et des motocycles</v>
      </c>
      <c r="J1137" s="2" t="str">
        <f t="shared" si="215"/>
        <v>46.3 : Commerce de gros de produits alimentaires, de boissons et de tabac</v>
      </c>
      <c r="K1137" s="2" t="str">
        <f t="shared" si="210"/>
        <v/>
      </c>
      <c r="L1137" s="2" t="str">
        <f t="shared" si="211"/>
        <v/>
      </c>
      <c r="M1137" s="2" t="str">
        <f t="shared" si="212"/>
        <v/>
      </c>
      <c r="N1137" s="2" t="str">
        <f t="shared" si="216"/>
        <v>46.38 : Commerce de gros d'autres produits alimentaires, y compris poissons, crustacés et mollusques</v>
      </c>
      <c r="O1137" s="43" t="str">
        <f t="shared" si="217"/>
        <v>46.38A</v>
      </c>
      <c r="P1137" s="2" t="str">
        <f t="shared" si="218"/>
        <v>Commerce de gros (commerce interentreprises) de poissons, crustacés et mollusques</v>
      </c>
      <c r="Q1137" s="2" t="str">
        <f t="shared" si="219"/>
        <v>Commerce de gros de poissons, crustacés et mollusques</v>
      </c>
      <c r="R1137" s="2" t="str">
        <f t="shared" si="220"/>
        <v>Com. gros aut. alim. yc poisson crustacé</v>
      </c>
    </row>
    <row r="1138" spans="1:18" ht="25.7">
      <c r="A1138" s="6">
        <v>1136</v>
      </c>
      <c r="B1138" s="7" t="s">
        <v>2432</v>
      </c>
      <c r="C1138" s="7" t="b">
        <f t="shared" si="209"/>
        <v>0</v>
      </c>
      <c r="D1138" s="8" t="s">
        <v>2433</v>
      </c>
      <c r="E1138" s="8" t="s">
        <v>2434</v>
      </c>
      <c r="F1138" s="8" t="s">
        <v>2435</v>
      </c>
      <c r="G1138" s="2" t="s">
        <v>33</v>
      </c>
      <c r="H1138" s="2" t="str">
        <f t="shared" si="213"/>
        <v>G : COMMERCE ; RÉPARATION D'AUTOMOBILES ET DE MOTOCYCLES</v>
      </c>
      <c r="I1138" s="2" t="str">
        <f t="shared" si="214"/>
        <v>46 : Commerce de gros, à l’exception des automobiles et des motocycles</v>
      </c>
      <c r="J1138" s="2" t="str">
        <f t="shared" si="215"/>
        <v>46.3 : Commerce de gros de produits alimentaires, de boissons et de tabac</v>
      </c>
      <c r="K1138" s="2" t="str">
        <f t="shared" si="210"/>
        <v/>
      </c>
      <c r="L1138" s="2" t="str">
        <f t="shared" si="211"/>
        <v/>
      </c>
      <c r="M1138" s="2" t="str">
        <f t="shared" si="212"/>
        <v/>
      </c>
      <c r="N1138" s="2" t="str">
        <f t="shared" si="216"/>
        <v>46.38 : Commerce de gros d'autres produits alimentaires, y compris poissons, crustacés et mollusques</v>
      </c>
      <c r="O1138" s="43" t="str">
        <f t="shared" si="217"/>
        <v>46.38B</v>
      </c>
      <c r="P1138" s="2" t="str">
        <f t="shared" si="218"/>
        <v>Commerce de gros (commerce interentreprises) alimentaire spécialisé divers</v>
      </c>
      <c r="Q1138" s="2" t="str">
        <f t="shared" si="219"/>
        <v>Commerce de gros alimentaire spécialisé divers</v>
      </c>
      <c r="R1138" s="2" t="str">
        <f t="shared" si="220"/>
        <v>Comm. gros alimentaire spécialisé divers</v>
      </c>
    </row>
    <row r="1139" spans="1:18">
      <c r="A1139" s="6">
        <v>1137</v>
      </c>
      <c r="B1139" s="16" t="s">
        <v>2436</v>
      </c>
      <c r="C1139" s="7" t="b">
        <f t="shared" si="209"/>
        <v>0</v>
      </c>
      <c r="D1139" s="17" t="s">
        <v>2437</v>
      </c>
      <c r="E1139" s="17" t="s">
        <v>2437</v>
      </c>
      <c r="F1139" s="17" t="s">
        <v>2438</v>
      </c>
      <c r="G1139" s="2" t="s">
        <v>33</v>
      </c>
      <c r="H1139" s="2" t="str">
        <f t="shared" si="213"/>
        <v>G : COMMERCE ; RÉPARATION D'AUTOMOBILES ET DE MOTOCYCLES</v>
      </c>
      <c r="I1139" s="2" t="str">
        <f t="shared" si="214"/>
        <v>46 : Commerce de gros, à l’exception des automobiles et des motocycles</v>
      </c>
      <c r="J1139" s="2" t="str">
        <f t="shared" si="215"/>
        <v>46.3 : Commerce de gros de produits alimentaires, de boissons et de tabac</v>
      </c>
      <c r="K1139" s="2" t="str">
        <f t="shared" si="210"/>
        <v/>
      </c>
      <c r="L1139" s="2" t="str">
        <f t="shared" si="211"/>
        <v/>
      </c>
      <c r="M1139" s="2" t="str">
        <f t="shared" si="212"/>
        <v/>
      </c>
      <c r="N1139" s="2" t="str">
        <f t="shared" si="216"/>
        <v>46.39 : Commerce de gros non spécialisé de denrées, boissons et tabac</v>
      </c>
      <c r="O1139" s="43" t="str">
        <f t="shared" si="217"/>
        <v/>
      </c>
      <c r="P1139" s="2" t="str">
        <f t="shared" si="218"/>
        <v/>
      </c>
      <c r="Q1139" s="2" t="str">
        <f t="shared" si="219"/>
        <v/>
      </c>
      <c r="R1139" s="2" t="str">
        <f t="shared" si="220"/>
        <v/>
      </c>
    </row>
    <row r="1140" spans="1:18" ht="25.7">
      <c r="A1140" s="6">
        <v>1138</v>
      </c>
      <c r="B1140" s="7" t="s">
        <v>2439</v>
      </c>
      <c r="C1140" s="7" t="b">
        <f t="shared" si="209"/>
        <v>0</v>
      </c>
      <c r="D1140" s="8" t="s">
        <v>2440</v>
      </c>
      <c r="E1140" s="8" t="s">
        <v>2440</v>
      </c>
      <c r="F1140" s="8" t="s">
        <v>2441</v>
      </c>
      <c r="G1140" s="2" t="s">
        <v>33</v>
      </c>
      <c r="H1140" s="2" t="str">
        <f t="shared" si="213"/>
        <v>G : COMMERCE ; RÉPARATION D'AUTOMOBILES ET DE MOTOCYCLES</v>
      </c>
      <c r="I1140" s="2" t="str">
        <f t="shared" si="214"/>
        <v>46 : Commerce de gros, à l’exception des automobiles et des motocycles</v>
      </c>
      <c r="J1140" s="2" t="str">
        <f t="shared" si="215"/>
        <v>46.3 : Commerce de gros de produits alimentaires, de boissons et de tabac</v>
      </c>
      <c r="K1140" s="2" t="str">
        <f t="shared" si="210"/>
        <v/>
      </c>
      <c r="L1140" s="2" t="str">
        <f t="shared" si="211"/>
        <v/>
      </c>
      <c r="M1140" s="2" t="str">
        <f t="shared" si="212"/>
        <v/>
      </c>
      <c r="N1140" s="2" t="str">
        <f t="shared" si="216"/>
        <v>46.39 : Commerce de gros non spécialisé de denrées, boissons et tabac</v>
      </c>
      <c r="O1140" s="43" t="str">
        <f t="shared" si="217"/>
        <v>46.39A</v>
      </c>
      <c r="P1140" s="2" t="str">
        <f t="shared" si="218"/>
        <v>Commerce de gros (commerce interentreprises) de produits surgelés</v>
      </c>
      <c r="Q1140" s="2" t="str">
        <f t="shared" si="219"/>
        <v>Commerce de gros (commerce interentreprises) de produits surgelés</v>
      </c>
      <c r="R1140" s="2" t="str">
        <f t="shared" si="220"/>
        <v>Commerce de gros de produits surgelés</v>
      </c>
    </row>
    <row r="1141" spans="1:18" ht="25.7">
      <c r="A1141" s="6">
        <v>1139</v>
      </c>
      <c r="B1141" s="7" t="s">
        <v>2442</v>
      </c>
      <c r="C1141" s="7" t="b">
        <f t="shared" si="209"/>
        <v>0</v>
      </c>
      <c r="D1141" s="8" t="s">
        <v>2443</v>
      </c>
      <c r="E1141" s="8" t="s">
        <v>2444</v>
      </c>
      <c r="F1141" s="8" t="s">
        <v>2445</v>
      </c>
      <c r="G1141" s="2" t="s">
        <v>33</v>
      </c>
      <c r="H1141" s="2" t="str">
        <f t="shared" si="213"/>
        <v>G : COMMERCE ; RÉPARATION D'AUTOMOBILES ET DE MOTOCYCLES</v>
      </c>
      <c r="I1141" s="2" t="str">
        <f t="shared" si="214"/>
        <v>46 : Commerce de gros, à l’exception des automobiles et des motocycles</v>
      </c>
      <c r="J1141" s="2" t="str">
        <f t="shared" si="215"/>
        <v>46.3 : Commerce de gros de produits alimentaires, de boissons et de tabac</v>
      </c>
      <c r="K1141" s="2" t="str">
        <f t="shared" si="210"/>
        <v/>
      </c>
      <c r="L1141" s="2" t="str">
        <f t="shared" si="211"/>
        <v/>
      </c>
      <c r="M1141" s="2" t="str">
        <f t="shared" si="212"/>
        <v/>
      </c>
      <c r="N1141" s="2" t="str">
        <f t="shared" si="216"/>
        <v>46.39 : Commerce de gros non spécialisé de denrées, boissons et tabac</v>
      </c>
      <c r="O1141" s="43" t="str">
        <f t="shared" si="217"/>
        <v>46.39B</v>
      </c>
      <c r="P1141" s="2" t="str">
        <f t="shared" si="218"/>
        <v>Commerce de gros (commerce interentreprises) alimentaire non spécialisé</v>
      </c>
      <c r="Q1141" s="2" t="str">
        <f t="shared" si="219"/>
        <v>Commerce de gros alimentaire non spécialisé</v>
      </c>
      <c r="R1141" s="2" t="str">
        <f t="shared" si="220"/>
        <v>Comm de gros alimentaire non spécialisé</v>
      </c>
    </row>
    <row r="1142" spans="1:18">
      <c r="A1142" s="6">
        <v>1140</v>
      </c>
      <c r="B1142" s="12"/>
      <c r="C1142" s="7" t="b">
        <f t="shared" si="209"/>
        <v>0</v>
      </c>
      <c r="D1142" s="13"/>
      <c r="E1142" s="13"/>
      <c r="F1142" s="13"/>
      <c r="G1142" s="2" t="s">
        <v>25</v>
      </c>
      <c r="H1142" s="2" t="str">
        <f t="shared" si="213"/>
        <v>G : COMMERCE ; RÉPARATION D'AUTOMOBILES ET DE MOTOCYCLES</v>
      </c>
      <c r="I1142" s="2" t="str">
        <f t="shared" si="214"/>
        <v>46 : Commerce de gros, à l’exception des automobiles et des motocycles</v>
      </c>
      <c r="J1142" s="2" t="str">
        <f t="shared" si="215"/>
        <v>46.3 : Commerce de gros de produits alimentaires, de boissons et de tabac</v>
      </c>
      <c r="K1142" s="2" t="str">
        <f t="shared" si="210"/>
        <v/>
      </c>
      <c r="L1142" s="2" t="str">
        <f t="shared" si="211"/>
        <v/>
      </c>
      <c r="M1142" s="2" t="str">
        <f t="shared" si="212"/>
        <v xml:space="preserve"> . . . . . . . . . . . . . . . . . . . . . . . . . . . . . . . . . . . . . . . . . . . . . . . . . . . . . . . . . . . . . . . . . . . . . . . . . .</v>
      </c>
      <c r="N1142" s="2" t="str">
        <f t="shared" si="216"/>
        <v>46.39 : Commerce de gros non spécialisé de denrées, boissons et tabac</v>
      </c>
      <c r="O1142" s="43" t="str">
        <f t="shared" si="217"/>
        <v/>
      </c>
      <c r="P1142" s="2" t="str">
        <f t="shared" si="218"/>
        <v/>
      </c>
      <c r="Q1142" s="2" t="str">
        <f t="shared" si="219"/>
        <v/>
      </c>
      <c r="R1142" s="2" t="str">
        <f t="shared" si="220"/>
        <v/>
      </c>
    </row>
    <row r="1143" spans="1:18">
      <c r="A1143" s="6">
        <v>1141</v>
      </c>
      <c r="B1143" s="10" t="s">
        <v>2446</v>
      </c>
      <c r="C1143" s="7" t="b">
        <f t="shared" si="209"/>
        <v>0</v>
      </c>
      <c r="D1143" s="11" t="s">
        <v>2447</v>
      </c>
      <c r="E1143" s="11" t="s">
        <v>2447</v>
      </c>
      <c r="F1143" s="11" t="s">
        <v>2447</v>
      </c>
      <c r="G1143" s="2" t="s">
        <v>2448</v>
      </c>
      <c r="H1143" s="2" t="str">
        <f t="shared" si="213"/>
        <v>G : COMMERCE ; RÉPARATION D'AUTOMOBILES ET DE MOTOCYCLES</v>
      </c>
      <c r="I1143" s="2" t="str">
        <f t="shared" si="214"/>
        <v>46 : Commerce de gros, à l’exception des automobiles et des motocycles</v>
      </c>
      <c r="J1143" s="2" t="str">
        <f t="shared" si="215"/>
        <v>46.4 : Commerce de gros de biens domestiques</v>
      </c>
      <c r="K1143" s="2" t="str">
        <f t="shared" si="210"/>
        <v/>
      </c>
      <c r="L1143" s="2" t="str">
        <f t="shared" si="211"/>
        <v/>
      </c>
      <c r="M1143" s="2" t="str">
        <f t="shared" si="212"/>
        <v/>
      </c>
      <c r="N1143" s="2" t="str">
        <f t="shared" si="216"/>
        <v>46.39 : Commerce de gros non spécialisé de denrées, boissons et tabac</v>
      </c>
      <c r="O1143" s="43" t="str">
        <f t="shared" si="217"/>
        <v/>
      </c>
      <c r="P1143" s="2" t="str">
        <f t="shared" si="218"/>
        <v/>
      </c>
      <c r="Q1143" s="2" t="str">
        <f t="shared" si="219"/>
        <v/>
      </c>
      <c r="R1143" s="2" t="str">
        <f t="shared" si="220"/>
        <v/>
      </c>
    </row>
    <row r="1144" spans="1:18">
      <c r="A1144" s="6">
        <v>1142</v>
      </c>
      <c r="B1144" s="16" t="s">
        <v>2449</v>
      </c>
      <c r="C1144" s="7" t="b">
        <f t="shared" si="209"/>
        <v>0</v>
      </c>
      <c r="D1144" s="17" t="s">
        <v>2450</v>
      </c>
      <c r="E1144" s="17" t="s">
        <v>2450</v>
      </c>
      <c r="F1144" s="17" t="s">
        <v>2450</v>
      </c>
      <c r="G1144" s="2" t="s">
        <v>33</v>
      </c>
      <c r="H1144" s="2" t="str">
        <f t="shared" si="213"/>
        <v>G : COMMERCE ; RÉPARATION D'AUTOMOBILES ET DE MOTOCYCLES</v>
      </c>
      <c r="I1144" s="2" t="str">
        <f t="shared" si="214"/>
        <v>46 : Commerce de gros, à l’exception des automobiles et des motocycles</v>
      </c>
      <c r="J1144" s="2" t="str">
        <f t="shared" si="215"/>
        <v>46.4 : Commerce de gros de biens domestiques</v>
      </c>
      <c r="K1144" s="2" t="str">
        <f t="shared" si="210"/>
        <v/>
      </c>
      <c r="L1144" s="2" t="str">
        <f t="shared" si="211"/>
        <v/>
      </c>
      <c r="M1144" s="2" t="str">
        <f t="shared" si="212"/>
        <v/>
      </c>
      <c r="N1144" s="2" t="str">
        <f t="shared" si="216"/>
        <v>46.41 : Commerce de gros de textiles</v>
      </c>
      <c r="O1144" s="43" t="str">
        <f t="shared" si="217"/>
        <v/>
      </c>
      <c r="P1144" s="2" t="str">
        <f t="shared" si="218"/>
        <v/>
      </c>
      <c r="Q1144" s="2" t="str">
        <f t="shared" si="219"/>
        <v/>
      </c>
      <c r="R1144" s="2" t="str">
        <f t="shared" si="220"/>
        <v/>
      </c>
    </row>
    <row r="1145" spans="1:18">
      <c r="A1145" s="6">
        <v>1143</v>
      </c>
      <c r="B1145" s="7" t="s">
        <v>2451</v>
      </c>
      <c r="C1145" s="7" t="b">
        <f t="shared" si="209"/>
        <v>1</v>
      </c>
      <c r="D1145" s="8" t="s">
        <v>2452</v>
      </c>
      <c r="E1145" s="8" t="s">
        <v>2452</v>
      </c>
      <c r="F1145" s="8" t="s">
        <v>2450</v>
      </c>
      <c r="G1145" s="2" t="s">
        <v>2453</v>
      </c>
      <c r="H1145" s="2" t="str">
        <f t="shared" si="213"/>
        <v>G : COMMERCE ; RÉPARATION D'AUTOMOBILES ET DE MOTOCYCLES</v>
      </c>
      <c r="I1145" s="2" t="str">
        <f t="shared" si="214"/>
        <v>46 : Commerce de gros, à l’exception des automobiles et des motocycles</v>
      </c>
      <c r="J1145" s="2" t="str">
        <f t="shared" si="215"/>
        <v>46.4 : Commerce de gros de biens domestiques</v>
      </c>
      <c r="K1145" s="2" t="str">
        <f t="shared" si="210"/>
        <v/>
      </c>
      <c r="L1145" s="2" t="str">
        <f t="shared" si="211"/>
        <v/>
      </c>
      <c r="M1145" s="2" t="str">
        <f t="shared" si="212"/>
        <v/>
      </c>
      <c r="N1145" s="2" t="str">
        <f t="shared" si="216"/>
        <v>46.41 : Commerce de gros de textiles</v>
      </c>
      <c r="O1145" s="43" t="str">
        <f t="shared" si="217"/>
        <v>46.41Z</v>
      </c>
      <c r="P1145" s="2" t="str">
        <f t="shared" si="218"/>
        <v>Commerce de gros (commerce interentreprises) de textiles</v>
      </c>
      <c r="Q1145" s="2" t="str">
        <f t="shared" si="219"/>
        <v>Commerce de gros (commerce interentreprises) de textiles</v>
      </c>
      <c r="R1145" s="2" t="str">
        <f t="shared" si="220"/>
        <v>Commerce de gros de textiles</v>
      </c>
    </row>
    <row r="1146" spans="1:18">
      <c r="A1146" s="6">
        <v>1144</v>
      </c>
      <c r="B1146" s="16" t="s">
        <v>2454</v>
      </c>
      <c r="C1146" s="7" t="b">
        <f t="shared" si="209"/>
        <v>0</v>
      </c>
      <c r="D1146" s="17" t="s">
        <v>2455</v>
      </c>
      <c r="E1146" s="17" t="s">
        <v>2455</v>
      </c>
      <c r="F1146" s="17" t="s">
        <v>2456</v>
      </c>
      <c r="G1146" s="2" t="s">
        <v>33</v>
      </c>
      <c r="H1146" s="2" t="str">
        <f t="shared" si="213"/>
        <v>G : COMMERCE ; RÉPARATION D'AUTOMOBILES ET DE MOTOCYCLES</v>
      </c>
      <c r="I1146" s="2" t="str">
        <f t="shared" si="214"/>
        <v>46 : Commerce de gros, à l’exception des automobiles et des motocycles</v>
      </c>
      <c r="J1146" s="2" t="str">
        <f t="shared" si="215"/>
        <v>46.4 : Commerce de gros de biens domestiques</v>
      </c>
      <c r="K1146" s="2" t="str">
        <f t="shared" si="210"/>
        <v/>
      </c>
      <c r="L1146" s="2" t="str">
        <f t="shared" si="211"/>
        <v/>
      </c>
      <c r="M1146" s="2" t="str">
        <f t="shared" si="212"/>
        <v/>
      </c>
      <c r="N1146" s="2" t="str">
        <f t="shared" si="216"/>
        <v>46.42 : Commerce de gros d'habillement et de chaussures</v>
      </c>
      <c r="O1146" s="43" t="str">
        <f t="shared" si="217"/>
        <v/>
      </c>
      <c r="P1146" s="2" t="str">
        <f t="shared" si="218"/>
        <v/>
      </c>
      <c r="Q1146" s="2" t="str">
        <f t="shared" si="219"/>
        <v/>
      </c>
      <c r="R1146" s="2" t="str">
        <f t="shared" si="220"/>
        <v/>
      </c>
    </row>
    <row r="1147" spans="1:18" ht="25.7">
      <c r="A1147" s="6">
        <v>1145</v>
      </c>
      <c r="B1147" s="7" t="s">
        <v>2457</v>
      </c>
      <c r="C1147" s="7" t="b">
        <f t="shared" si="209"/>
        <v>1</v>
      </c>
      <c r="D1147" s="8" t="s">
        <v>2458</v>
      </c>
      <c r="E1147" s="8" t="s">
        <v>2455</v>
      </c>
      <c r="F1147" s="8" t="s">
        <v>2456</v>
      </c>
      <c r="G1147" s="2" t="s">
        <v>2459</v>
      </c>
      <c r="H1147" s="2" t="str">
        <f t="shared" si="213"/>
        <v>G : COMMERCE ; RÉPARATION D'AUTOMOBILES ET DE MOTOCYCLES</v>
      </c>
      <c r="I1147" s="2" t="str">
        <f t="shared" si="214"/>
        <v>46 : Commerce de gros, à l’exception des automobiles et des motocycles</v>
      </c>
      <c r="J1147" s="2" t="str">
        <f t="shared" si="215"/>
        <v>46.4 : Commerce de gros de biens domestiques</v>
      </c>
      <c r="K1147" s="2" t="str">
        <f t="shared" si="210"/>
        <v/>
      </c>
      <c r="L1147" s="2" t="str">
        <f t="shared" si="211"/>
        <v/>
      </c>
      <c r="M1147" s="2" t="str">
        <f t="shared" si="212"/>
        <v/>
      </c>
      <c r="N1147" s="2" t="str">
        <f t="shared" si="216"/>
        <v>46.42 : Commerce de gros d'habillement et de chaussures</v>
      </c>
      <c r="O1147" s="43" t="str">
        <f t="shared" si="217"/>
        <v>46.42Z</v>
      </c>
      <c r="P1147" s="2" t="str">
        <f t="shared" si="218"/>
        <v>Commerce de gros (commerce interentreprises) d'habillement et de chaussures</v>
      </c>
      <c r="Q1147" s="2" t="str">
        <f t="shared" si="219"/>
        <v>Commerce de gros d'habillement et de chaussures</v>
      </c>
      <c r="R1147" s="2" t="str">
        <f t="shared" si="220"/>
        <v>Commerce gros d'habillement &amp; chaussures</v>
      </c>
    </row>
    <row r="1148" spans="1:18">
      <c r="A1148" s="6">
        <v>1146</v>
      </c>
      <c r="B1148" s="16" t="s">
        <v>2460</v>
      </c>
      <c r="C1148" s="7" t="b">
        <f t="shared" si="209"/>
        <v>0</v>
      </c>
      <c r="D1148" s="17" t="s">
        <v>2461</v>
      </c>
      <c r="E1148" s="17" t="s">
        <v>2461</v>
      </c>
      <c r="F1148" s="17" t="s">
        <v>2462</v>
      </c>
      <c r="G1148" s="2" t="s">
        <v>33</v>
      </c>
      <c r="H1148" s="2" t="str">
        <f t="shared" si="213"/>
        <v>G : COMMERCE ; RÉPARATION D'AUTOMOBILES ET DE MOTOCYCLES</v>
      </c>
      <c r="I1148" s="2" t="str">
        <f t="shared" si="214"/>
        <v>46 : Commerce de gros, à l’exception des automobiles et des motocycles</v>
      </c>
      <c r="J1148" s="2" t="str">
        <f t="shared" si="215"/>
        <v>46.4 : Commerce de gros de biens domestiques</v>
      </c>
      <c r="K1148" s="2" t="str">
        <f t="shared" si="210"/>
        <v/>
      </c>
      <c r="L1148" s="2" t="str">
        <f t="shared" si="211"/>
        <v/>
      </c>
      <c r="M1148" s="2" t="str">
        <f t="shared" si="212"/>
        <v/>
      </c>
      <c r="N1148" s="2" t="str">
        <f t="shared" si="216"/>
        <v>46.43 : Commerce de gros d'appareils électroménagers</v>
      </c>
      <c r="O1148" s="43" t="str">
        <f t="shared" si="217"/>
        <v/>
      </c>
      <c r="P1148" s="2" t="str">
        <f t="shared" si="218"/>
        <v/>
      </c>
      <c r="Q1148" s="2" t="str">
        <f t="shared" si="219"/>
        <v/>
      </c>
      <c r="R1148" s="2" t="str">
        <f t="shared" si="220"/>
        <v/>
      </c>
    </row>
    <row r="1149" spans="1:18" ht="25.7">
      <c r="A1149" s="6">
        <v>1147</v>
      </c>
      <c r="B1149" s="7" t="s">
        <v>2463</v>
      </c>
      <c r="C1149" s="7" t="b">
        <f t="shared" si="209"/>
        <v>1</v>
      </c>
      <c r="D1149" s="8" t="s">
        <v>2464</v>
      </c>
      <c r="E1149" s="8" t="s">
        <v>2461</v>
      </c>
      <c r="F1149" s="8" t="s">
        <v>2462</v>
      </c>
      <c r="G1149" s="2" t="s">
        <v>2465</v>
      </c>
      <c r="H1149" s="2" t="str">
        <f t="shared" si="213"/>
        <v>G : COMMERCE ; RÉPARATION D'AUTOMOBILES ET DE MOTOCYCLES</v>
      </c>
      <c r="I1149" s="2" t="str">
        <f t="shared" si="214"/>
        <v>46 : Commerce de gros, à l’exception des automobiles et des motocycles</v>
      </c>
      <c r="J1149" s="2" t="str">
        <f t="shared" si="215"/>
        <v>46.4 : Commerce de gros de biens domestiques</v>
      </c>
      <c r="K1149" s="2" t="str">
        <f t="shared" si="210"/>
        <v/>
      </c>
      <c r="L1149" s="2" t="str">
        <f t="shared" si="211"/>
        <v/>
      </c>
      <c r="M1149" s="2" t="str">
        <f t="shared" si="212"/>
        <v/>
      </c>
      <c r="N1149" s="2" t="str">
        <f t="shared" si="216"/>
        <v>46.43 : Commerce de gros d'appareils électroménagers</v>
      </c>
      <c r="O1149" s="43" t="str">
        <f t="shared" si="217"/>
        <v>46.43Z</v>
      </c>
      <c r="P1149" s="2" t="str">
        <f t="shared" si="218"/>
        <v>Commerce de gros (commerce interentreprises) d'appareils électroménagers</v>
      </c>
      <c r="Q1149" s="2" t="str">
        <f t="shared" si="219"/>
        <v>Commerce de gros d'appareils électroménagers</v>
      </c>
      <c r="R1149" s="2" t="str">
        <f t="shared" si="220"/>
        <v>Commerce de gros appareil électroménager</v>
      </c>
    </row>
    <row r="1150" spans="1:18">
      <c r="A1150" s="6">
        <v>1148</v>
      </c>
      <c r="B1150" s="16" t="s">
        <v>2466</v>
      </c>
      <c r="C1150" s="7" t="b">
        <f t="shared" si="209"/>
        <v>0</v>
      </c>
      <c r="D1150" s="17" t="s">
        <v>2467</v>
      </c>
      <c r="E1150" s="17" t="s">
        <v>2467</v>
      </c>
      <c r="F1150" s="17" t="s">
        <v>2468</v>
      </c>
      <c r="G1150" s="2" t="s">
        <v>33</v>
      </c>
      <c r="H1150" s="2" t="str">
        <f t="shared" si="213"/>
        <v>G : COMMERCE ; RÉPARATION D'AUTOMOBILES ET DE MOTOCYCLES</v>
      </c>
      <c r="I1150" s="2" t="str">
        <f t="shared" si="214"/>
        <v>46 : Commerce de gros, à l’exception des automobiles et des motocycles</v>
      </c>
      <c r="J1150" s="2" t="str">
        <f t="shared" si="215"/>
        <v>46.4 : Commerce de gros de biens domestiques</v>
      </c>
      <c r="K1150" s="2" t="str">
        <f t="shared" si="210"/>
        <v/>
      </c>
      <c r="L1150" s="2" t="str">
        <f t="shared" si="211"/>
        <v/>
      </c>
      <c r="M1150" s="2" t="str">
        <f t="shared" si="212"/>
        <v/>
      </c>
      <c r="N1150" s="2" t="str">
        <f t="shared" si="216"/>
        <v>46.44 : Commerce de gros de vaisselle, verrerie et produits d'entretien</v>
      </c>
      <c r="O1150" s="43" t="str">
        <f t="shared" si="217"/>
        <v/>
      </c>
      <c r="P1150" s="2" t="str">
        <f t="shared" si="218"/>
        <v/>
      </c>
      <c r="Q1150" s="2" t="str">
        <f t="shared" si="219"/>
        <v/>
      </c>
      <c r="R1150" s="2" t="str">
        <f t="shared" si="220"/>
        <v/>
      </c>
    </row>
    <row r="1151" spans="1:18" ht="25.7">
      <c r="A1151" s="6">
        <v>1149</v>
      </c>
      <c r="B1151" s="7" t="s">
        <v>2469</v>
      </c>
      <c r="C1151" s="7" t="b">
        <f t="shared" si="209"/>
        <v>1</v>
      </c>
      <c r="D1151" s="8" t="s">
        <v>2470</v>
      </c>
      <c r="E1151" s="8" t="s">
        <v>2467</v>
      </c>
      <c r="F1151" s="8" t="s">
        <v>2468</v>
      </c>
      <c r="G1151" s="2" t="s">
        <v>2471</v>
      </c>
      <c r="H1151" s="2" t="str">
        <f t="shared" si="213"/>
        <v>G : COMMERCE ; RÉPARATION D'AUTOMOBILES ET DE MOTOCYCLES</v>
      </c>
      <c r="I1151" s="2" t="str">
        <f t="shared" si="214"/>
        <v>46 : Commerce de gros, à l’exception des automobiles et des motocycles</v>
      </c>
      <c r="J1151" s="2" t="str">
        <f t="shared" si="215"/>
        <v>46.4 : Commerce de gros de biens domestiques</v>
      </c>
      <c r="K1151" s="2" t="str">
        <f t="shared" si="210"/>
        <v/>
      </c>
      <c r="L1151" s="2" t="str">
        <f t="shared" si="211"/>
        <v/>
      </c>
      <c r="M1151" s="2" t="str">
        <f t="shared" si="212"/>
        <v/>
      </c>
      <c r="N1151" s="2" t="str">
        <f t="shared" si="216"/>
        <v>46.44 : Commerce de gros de vaisselle, verrerie et produits d'entretien</v>
      </c>
      <c r="O1151" s="43" t="str">
        <f t="shared" si="217"/>
        <v>46.44Z</v>
      </c>
      <c r="P1151" s="2" t="str">
        <f t="shared" si="218"/>
        <v>Commerce de gros (commerce interentreprises) de vaisselle, verrerie et produits d'entretien</v>
      </c>
      <c r="Q1151" s="2" t="str">
        <f t="shared" si="219"/>
        <v>Commerce de gros de vaisselle, verrerie et produits d'entretien</v>
      </c>
      <c r="R1151" s="2" t="str">
        <f t="shared" si="220"/>
        <v>Com. gros vaisselle verrerie prod. entr.</v>
      </c>
    </row>
    <row r="1152" spans="1:18">
      <c r="A1152" s="6">
        <v>1150</v>
      </c>
      <c r="B1152" s="16" t="s">
        <v>2472</v>
      </c>
      <c r="C1152" s="7" t="b">
        <f t="shared" si="209"/>
        <v>0</v>
      </c>
      <c r="D1152" s="17" t="s">
        <v>2473</v>
      </c>
      <c r="E1152" s="17" t="s">
        <v>2473</v>
      </c>
      <c r="F1152" s="17" t="s">
        <v>2474</v>
      </c>
      <c r="G1152" s="2" t="s">
        <v>33</v>
      </c>
      <c r="H1152" s="2" t="str">
        <f t="shared" si="213"/>
        <v>G : COMMERCE ; RÉPARATION D'AUTOMOBILES ET DE MOTOCYCLES</v>
      </c>
      <c r="I1152" s="2" t="str">
        <f t="shared" si="214"/>
        <v>46 : Commerce de gros, à l’exception des automobiles et des motocycles</v>
      </c>
      <c r="J1152" s="2" t="str">
        <f t="shared" si="215"/>
        <v>46.4 : Commerce de gros de biens domestiques</v>
      </c>
      <c r="K1152" s="2" t="str">
        <f t="shared" si="210"/>
        <v/>
      </c>
      <c r="L1152" s="2" t="str">
        <f t="shared" si="211"/>
        <v/>
      </c>
      <c r="M1152" s="2" t="str">
        <f t="shared" si="212"/>
        <v/>
      </c>
      <c r="N1152" s="2" t="str">
        <f t="shared" si="216"/>
        <v>46.45 : Commerce de gros de parfumerie et de produits de beauté</v>
      </c>
      <c r="O1152" s="43" t="str">
        <f t="shared" si="217"/>
        <v/>
      </c>
      <c r="P1152" s="2" t="str">
        <f t="shared" si="218"/>
        <v/>
      </c>
      <c r="Q1152" s="2" t="str">
        <f t="shared" si="219"/>
        <v/>
      </c>
      <c r="R1152" s="2" t="str">
        <f t="shared" si="220"/>
        <v/>
      </c>
    </row>
    <row r="1153" spans="1:18" ht="25.7">
      <c r="A1153" s="6">
        <v>1151</v>
      </c>
      <c r="B1153" s="7" t="s">
        <v>2475</v>
      </c>
      <c r="C1153" s="7" t="b">
        <f t="shared" si="209"/>
        <v>1</v>
      </c>
      <c r="D1153" s="8" t="s">
        <v>2476</v>
      </c>
      <c r="E1153" s="8" t="s">
        <v>2473</v>
      </c>
      <c r="F1153" s="8" t="s">
        <v>2474</v>
      </c>
      <c r="G1153" s="2" t="s">
        <v>2477</v>
      </c>
      <c r="H1153" s="2" t="str">
        <f t="shared" si="213"/>
        <v>G : COMMERCE ; RÉPARATION D'AUTOMOBILES ET DE MOTOCYCLES</v>
      </c>
      <c r="I1153" s="2" t="str">
        <f t="shared" si="214"/>
        <v>46 : Commerce de gros, à l’exception des automobiles et des motocycles</v>
      </c>
      <c r="J1153" s="2" t="str">
        <f t="shared" si="215"/>
        <v>46.4 : Commerce de gros de biens domestiques</v>
      </c>
      <c r="K1153" s="2" t="str">
        <f t="shared" si="210"/>
        <v/>
      </c>
      <c r="L1153" s="2" t="str">
        <f t="shared" si="211"/>
        <v/>
      </c>
      <c r="M1153" s="2" t="str">
        <f t="shared" si="212"/>
        <v/>
      </c>
      <c r="N1153" s="2" t="str">
        <f t="shared" si="216"/>
        <v>46.45 : Commerce de gros de parfumerie et de produits de beauté</v>
      </c>
      <c r="O1153" s="43" t="str">
        <f t="shared" si="217"/>
        <v>46.45Z</v>
      </c>
      <c r="P1153" s="2" t="str">
        <f t="shared" si="218"/>
        <v>Commerce de gros (commerce interentreprises) de parfumerie et de produits de beauté</v>
      </c>
      <c r="Q1153" s="2" t="str">
        <f t="shared" si="219"/>
        <v>Commerce de gros de parfumerie et de produits de beauté</v>
      </c>
      <c r="R1153" s="2" t="str">
        <f t="shared" si="220"/>
        <v>Com. gros parfumerie &amp; produit de beauté</v>
      </c>
    </row>
    <row r="1154" spans="1:18">
      <c r="A1154" s="6">
        <v>1152</v>
      </c>
      <c r="B1154" s="16" t="s">
        <v>2478</v>
      </c>
      <c r="C1154" s="7" t="b">
        <f t="shared" si="209"/>
        <v>0</v>
      </c>
      <c r="D1154" s="17" t="s">
        <v>2479</v>
      </c>
      <c r="E1154" s="17" t="s">
        <v>2479</v>
      </c>
      <c r="F1154" s="17" t="s">
        <v>2480</v>
      </c>
      <c r="G1154" s="2" t="s">
        <v>33</v>
      </c>
      <c r="H1154" s="2" t="str">
        <f t="shared" si="213"/>
        <v>G : COMMERCE ; RÉPARATION D'AUTOMOBILES ET DE MOTOCYCLES</v>
      </c>
      <c r="I1154" s="2" t="str">
        <f t="shared" si="214"/>
        <v>46 : Commerce de gros, à l’exception des automobiles et des motocycles</v>
      </c>
      <c r="J1154" s="2" t="str">
        <f t="shared" si="215"/>
        <v>46.4 : Commerce de gros de biens domestiques</v>
      </c>
      <c r="K1154" s="2" t="str">
        <f t="shared" si="210"/>
        <v/>
      </c>
      <c r="L1154" s="2" t="str">
        <f t="shared" si="211"/>
        <v/>
      </c>
      <c r="M1154" s="2" t="str">
        <f t="shared" si="212"/>
        <v/>
      </c>
      <c r="N1154" s="2" t="str">
        <f t="shared" si="216"/>
        <v>46.46 : Commerce de gros de produits pharmaceutiques</v>
      </c>
      <c r="O1154" s="43" t="str">
        <f t="shared" si="217"/>
        <v/>
      </c>
      <c r="P1154" s="2" t="str">
        <f t="shared" si="218"/>
        <v/>
      </c>
      <c r="Q1154" s="2" t="str">
        <f t="shared" si="219"/>
        <v/>
      </c>
      <c r="R1154" s="2" t="str">
        <f t="shared" si="220"/>
        <v/>
      </c>
    </row>
    <row r="1155" spans="1:18" ht="25.7">
      <c r="A1155" s="6">
        <v>1153</v>
      </c>
      <c r="B1155" s="7" t="s">
        <v>2481</v>
      </c>
      <c r="C1155" s="7" t="b">
        <f t="shared" si="209"/>
        <v>1</v>
      </c>
      <c r="D1155" s="8" t="s">
        <v>2482</v>
      </c>
      <c r="E1155" s="8" t="s">
        <v>2479</v>
      </c>
      <c r="F1155" s="8" t="s">
        <v>2480</v>
      </c>
      <c r="G1155" s="2" t="s">
        <v>2483</v>
      </c>
      <c r="H1155" s="2" t="str">
        <f t="shared" si="213"/>
        <v>G : COMMERCE ; RÉPARATION D'AUTOMOBILES ET DE MOTOCYCLES</v>
      </c>
      <c r="I1155" s="2" t="str">
        <f t="shared" si="214"/>
        <v>46 : Commerce de gros, à l’exception des automobiles et des motocycles</v>
      </c>
      <c r="J1155" s="2" t="str">
        <f t="shared" si="215"/>
        <v>46.4 : Commerce de gros de biens domestiques</v>
      </c>
      <c r="K1155" s="2" t="str">
        <f t="shared" si="210"/>
        <v/>
      </c>
      <c r="L1155" s="2" t="str">
        <f t="shared" si="211"/>
        <v/>
      </c>
      <c r="M1155" s="2" t="str">
        <f t="shared" si="212"/>
        <v/>
      </c>
      <c r="N1155" s="2" t="str">
        <f t="shared" si="216"/>
        <v>46.46 : Commerce de gros de produits pharmaceutiques</v>
      </c>
      <c r="O1155" s="43" t="str">
        <f t="shared" si="217"/>
        <v>46.46Z</v>
      </c>
      <c r="P1155" s="2" t="str">
        <f t="shared" si="218"/>
        <v>Commerce de gros (commerce interentreprises) de produits pharmaceutiques</v>
      </c>
      <c r="Q1155" s="2" t="str">
        <f t="shared" si="219"/>
        <v>Commerce de gros de produits pharmaceutiques</v>
      </c>
      <c r="R1155" s="2" t="str">
        <f t="shared" si="220"/>
        <v>Comm. gros de produits pharmaceutiques</v>
      </c>
    </row>
    <row r="1156" spans="1:18">
      <c r="A1156" s="6">
        <v>1154</v>
      </c>
      <c r="B1156" s="16" t="s">
        <v>2484</v>
      </c>
      <c r="C1156" s="7" t="b">
        <f t="shared" ref="C1156:C1219" si="221">IF(RIGHT(B1156,1)="Z",TRUE,FALSE)</f>
        <v>0</v>
      </c>
      <c r="D1156" s="17" t="s">
        <v>2485</v>
      </c>
      <c r="E1156" s="17" t="s">
        <v>2486</v>
      </c>
      <c r="F1156" s="17" t="s">
        <v>2487</v>
      </c>
      <c r="G1156" s="2" t="s">
        <v>33</v>
      </c>
      <c r="H1156" s="2" t="str">
        <f t="shared" si="213"/>
        <v>G : COMMERCE ; RÉPARATION D'AUTOMOBILES ET DE MOTOCYCLES</v>
      </c>
      <c r="I1156" s="2" t="str">
        <f t="shared" si="214"/>
        <v>46 : Commerce de gros, à l’exception des automobiles et des motocycles</v>
      </c>
      <c r="J1156" s="2" t="str">
        <f t="shared" si="215"/>
        <v>46.4 : Commerce de gros de biens domestiques</v>
      </c>
      <c r="K1156" s="2" t="str">
        <f t="shared" ref="K1156:K1219" si="222">IFERROR(IF(_xlfn.TEXTBEFORE(B1157," ",,1)="SECTION","============================================================================",""),"")</f>
        <v/>
      </c>
      <c r="L1156" s="2" t="str">
        <f t="shared" ref="L1156:L1219" si="223">IF(LEN(B1157)=2," - - - - - - - - - - - - - - - - - - - - - - - - - - - - - - - - - - - - - - - - - - - - - - - - - - - - - - - - - - - - - - - - - - - - - - - - - -","")</f>
        <v/>
      </c>
      <c r="M1156" s="2" t="str">
        <f t="shared" ref="M1156:M1219" si="224">IF(LEN(B1157)=4," . . . . . . . . . . . . . . . . . . . . . . . . . . . . . . . . . . . . . . . . . . . . . . . . . . . . . . . . . . . . . . . . . . . . . . . . . .","")</f>
        <v/>
      </c>
      <c r="N1156" s="2" t="str">
        <f t="shared" si="216"/>
        <v xml:space="preserve">46.47 : Commerce de gros de meubles, de tapis et d'appareils d'éclairage </v>
      </c>
      <c r="O1156" s="43" t="str">
        <f t="shared" si="217"/>
        <v/>
      </c>
      <c r="P1156" s="2" t="str">
        <f t="shared" si="218"/>
        <v/>
      </c>
      <c r="Q1156" s="2" t="str">
        <f t="shared" si="219"/>
        <v/>
      </c>
      <c r="R1156" s="2" t="str">
        <f t="shared" si="220"/>
        <v/>
      </c>
    </row>
    <row r="1157" spans="1:18" ht="25.7">
      <c r="A1157" s="6">
        <v>1155</v>
      </c>
      <c r="B1157" s="7" t="s">
        <v>2488</v>
      </c>
      <c r="C1157" s="7" t="b">
        <f t="shared" si="221"/>
        <v>1</v>
      </c>
      <c r="D1157" s="8" t="s">
        <v>2489</v>
      </c>
      <c r="E1157" s="8" t="s">
        <v>2486</v>
      </c>
      <c r="F1157" s="8" t="s">
        <v>2487</v>
      </c>
      <c r="G1157" s="2" t="s">
        <v>2490</v>
      </c>
      <c r="H1157" s="2" t="str">
        <f t="shared" ref="H1157:H1220" si="225">IFERROR(IF(_xlfn.TEXTBEFORE(B1157," ",,1)="SECTION",_xlfn.TEXTAFTER(B1157,"SECTION ")&amp;" : "&amp;D1157,""),H1156)</f>
        <v>G : COMMERCE ; RÉPARATION D'AUTOMOBILES ET DE MOTOCYCLES</v>
      </c>
      <c r="I1157" s="2" t="str">
        <f t="shared" si="214"/>
        <v>46 : Commerce de gros, à l’exception des automobiles et des motocycles</v>
      </c>
      <c r="J1157" s="2" t="str">
        <f t="shared" si="215"/>
        <v>46.4 : Commerce de gros de biens domestiques</v>
      </c>
      <c r="K1157" s="2" t="str">
        <f t="shared" si="222"/>
        <v/>
      </c>
      <c r="L1157" s="2" t="str">
        <f t="shared" si="223"/>
        <v/>
      </c>
      <c r="M1157" s="2" t="str">
        <f t="shared" si="224"/>
        <v/>
      </c>
      <c r="N1157" s="2" t="str">
        <f t="shared" si="216"/>
        <v xml:space="preserve">46.47 : Commerce de gros de meubles, de tapis et d'appareils d'éclairage </v>
      </c>
      <c r="O1157" s="43" t="str">
        <f t="shared" si="217"/>
        <v>46.47Z</v>
      </c>
      <c r="P1157" s="2" t="str">
        <f t="shared" si="218"/>
        <v xml:space="preserve">Commerce de gros (commerce interentreprises) de meubles, de tapis et d'appareils d'éclairage </v>
      </c>
      <c r="Q1157" s="2" t="str">
        <f t="shared" si="219"/>
        <v>Commerce de gros de meubles, de tapis et d'appareils d'éclairage</v>
      </c>
      <c r="R1157" s="2" t="str">
        <f t="shared" si="220"/>
        <v>Com. gros meuble tapis appareil éclaira.</v>
      </c>
    </row>
    <row r="1158" spans="1:18">
      <c r="A1158" s="6">
        <v>1156</v>
      </c>
      <c r="B1158" s="16" t="s">
        <v>2491</v>
      </c>
      <c r="C1158" s="7" t="b">
        <f t="shared" si="221"/>
        <v>0</v>
      </c>
      <c r="D1158" s="17" t="s">
        <v>2492</v>
      </c>
      <c r="E1158" s="17" t="s">
        <v>2492</v>
      </c>
      <c r="F1158" s="17" t="s">
        <v>2493</v>
      </c>
      <c r="G1158" s="2" t="s">
        <v>33</v>
      </c>
      <c r="H1158" s="2" t="str">
        <f t="shared" si="225"/>
        <v>G : COMMERCE ; RÉPARATION D'AUTOMOBILES ET DE MOTOCYCLES</v>
      </c>
      <c r="I1158" s="2" t="str">
        <f t="shared" si="214"/>
        <v>46 : Commerce de gros, à l’exception des automobiles et des motocycles</v>
      </c>
      <c r="J1158" s="2" t="str">
        <f t="shared" si="215"/>
        <v>46.4 : Commerce de gros de biens domestiques</v>
      </c>
      <c r="K1158" s="2" t="str">
        <f t="shared" si="222"/>
        <v/>
      </c>
      <c r="L1158" s="2" t="str">
        <f t="shared" si="223"/>
        <v/>
      </c>
      <c r="M1158" s="2" t="str">
        <f t="shared" si="224"/>
        <v/>
      </c>
      <c r="N1158" s="2" t="str">
        <f t="shared" si="216"/>
        <v>46.48 : Commerce de gros d'articles d'horlogerie et de bijouterie</v>
      </c>
      <c r="O1158" s="43" t="str">
        <f t="shared" si="217"/>
        <v/>
      </c>
      <c r="P1158" s="2" t="str">
        <f t="shared" si="218"/>
        <v/>
      </c>
      <c r="Q1158" s="2" t="str">
        <f t="shared" si="219"/>
        <v/>
      </c>
      <c r="R1158" s="2" t="str">
        <f t="shared" si="220"/>
        <v/>
      </c>
    </row>
    <row r="1159" spans="1:18" ht="25.7">
      <c r="A1159" s="6">
        <v>1157</v>
      </c>
      <c r="B1159" s="7" t="s">
        <v>2494</v>
      </c>
      <c r="C1159" s="7" t="b">
        <f t="shared" si="221"/>
        <v>1</v>
      </c>
      <c r="D1159" s="8" t="s">
        <v>2495</v>
      </c>
      <c r="E1159" s="8" t="s">
        <v>2492</v>
      </c>
      <c r="F1159" s="8" t="s">
        <v>2493</v>
      </c>
      <c r="G1159" s="2" t="s">
        <v>2496</v>
      </c>
      <c r="H1159" s="2" t="str">
        <f t="shared" si="225"/>
        <v>G : COMMERCE ; RÉPARATION D'AUTOMOBILES ET DE MOTOCYCLES</v>
      </c>
      <c r="I1159" s="2" t="str">
        <f t="shared" ref="I1159:I1222" si="226">IF(LEN(B1159)=2,B1159&amp;" : "&amp;D1159,I1158)</f>
        <v>46 : Commerce de gros, à l’exception des automobiles et des motocycles</v>
      </c>
      <c r="J1159" s="2" t="str">
        <f t="shared" si="215"/>
        <v>46.4 : Commerce de gros de biens domestiques</v>
      </c>
      <c r="K1159" s="2" t="str">
        <f t="shared" si="222"/>
        <v/>
      </c>
      <c r="L1159" s="2" t="str">
        <f t="shared" si="223"/>
        <v/>
      </c>
      <c r="M1159" s="2" t="str">
        <f t="shared" si="224"/>
        <v/>
      </c>
      <c r="N1159" s="2" t="str">
        <f t="shared" si="216"/>
        <v>46.48 : Commerce de gros d'articles d'horlogerie et de bijouterie</v>
      </c>
      <c r="O1159" s="43" t="str">
        <f t="shared" si="217"/>
        <v>46.48Z</v>
      </c>
      <c r="P1159" s="2" t="str">
        <f t="shared" si="218"/>
        <v>Commerce de gros (commerce interentreprises) d'articles d'horlogerie et de bijouterie</v>
      </c>
      <c r="Q1159" s="2" t="str">
        <f t="shared" si="219"/>
        <v>Commerce de gros d'articles d'horlogerie et de bijouterie</v>
      </c>
      <c r="R1159" s="2" t="str">
        <f t="shared" si="220"/>
        <v>Com. gros artic. horlogerie &amp; bijouterie</v>
      </c>
    </row>
    <row r="1160" spans="1:18">
      <c r="A1160" s="6">
        <v>1158</v>
      </c>
      <c r="B1160" s="16" t="s">
        <v>2497</v>
      </c>
      <c r="C1160" s="7" t="b">
        <f t="shared" si="221"/>
        <v>0</v>
      </c>
      <c r="D1160" s="17" t="s">
        <v>2498</v>
      </c>
      <c r="E1160" s="17" t="s">
        <v>2498</v>
      </c>
      <c r="F1160" s="17" t="s">
        <v>2499</v>
      </c>
      <c r="G1160" s="2" t="s">
        <v>33</v>
      </c>
      <c r="H1160" s="2" t="str">
        <f t="shared" si="225"/>
        <v>G : COMMERCE ; RÉPARATION D'AUTOMOBILES ET DE MOTOCYCLES</v>
      </c>
      <c r="I1160" s="2" t="str">
        <f t="shared" si="226"/>
        <v>46 : Commerce de gros, à l’exception des automobiles et des motocycles</v>
      </c>
      <c r="J1160" s="2" t="str">
        <f t="shared" si="215"/>
        <v>46.4 : Commerce de gros de biens domestiques</v>
      </c>
      <c r="K1160" s="2" t="str">
        <f t="shared" si="222"/>
        <v/>
      </c>
      <c r="L1160" s="2" t="str">
        <f t="shared" si="223"/>
        <v/>
      </c>
      <c r="M1160" s="2" t="str">
        <f t="shared" si="224"/>
        <v/>
      </c>
      <c r="N1160" s="2" t="str">
        <f t="shared" si="216"/>
        <v>46.49 : Commerce de gros d'autres biens domestiques</v>
      </c>
      <c r="O1160" s="43" t="str">
        <f t="shared" si="217"/>
        <v/>
      </c>
      <c r="P1160" s="2" t="str">
        <f t="shared" si="218"/>
        <v/>
      </c>
      <c r="Q1160" s="2" t="str">
        <f t="shared" si="219"/>
        <v/>
      </c>
      <c r="R1160" s="2" t="str">
        <f t="shared" si="220"/>
        <v/>
      </c>
    </row>
    <row r="1161" spans="1:18" ht="25.7">
      <c r="A1161" s="6">
        <v>1159</v>
      </c>
      <c r="B1161" s="7" t="s">
        <v>2500</v>
      </c>
      <c r="C1161" s="7" t="b">
        <f t="shared" si="221"/>
        <v>1</v>
      </c>
      <c r="D1161" s="8" t="s">
        <v>2501</v>
      </c>
      <c r="E1161" s="8" t="s">
        <v>2498</v>
      </c>
      <c r="F1161" s="8" t="s">
        <v>2499</v>
      </c>
      <c r="G1161" s="2" t="s">
        <v>2502</v>
      </c>
      <c r="H1161" s="2" t="str">
        <f t="shared" si="225"/>
        <v>G : COMMERCE ; RÉPARATION D'AUTOMOBILES ET DE MOTOCYCLES</v>
      </c>
      <c r="I1161" s="2" t="str">
        <f t="shared" si="226"/>
        <v>46 : Commerce de gros, à l’exception des automobiles et des motocycles</v>
      </c>
      <c r="J1161" s="2" t="str">
        <f t="shared" ref="J1161:J1224" si="227">IF(LEN(B1161)=4,B1161&amp;" : "&amp;D1161,J1160)</f>
        <v>46.4 : Commerce de gros de biens domestiques</v>
      </c>
      <c r="K1161" s="2" t="str">
        <f t="shared" si="222"/>
        <v/>
      </c>
      <c r="L1161" s="2" t="str">
        <f t="shared" si="223"/>
        <v/>
      </c>
      <c r="M1161" s="2" t="str">
        <f t="shared" si="224"/>
        <v/>
      </c>
      <c r="N1161" s="2" t="str">
        <f t="shared" si="216"/>
        <v>46.49 : Commerce de gros d'autres biens domestiques</v>
      </c>
      <c r="O1161" s="43" t="str">
        <f t="shared" si="217"/>
        <v>46.49Z</v>
      </c>
      <c r="P1161" s="2" t="str">
        <f t="shared" si="218"/>
        <v xml:space="preserve">Commerce de gros (commerce interentreprises) d'autres biens domestiques </v>
      </c>
      <c r="Q1161" s="2" t="str">
        <f t="shared" si="219"/>
        <v>Commerce de gros d'autres biens domestiques</v>
      </c>
      <c r="R1161" s="2" t="str">
        <f t="shared" si="220"/>
        <v>Commerce gros d'autres biens domestiques</v>
      </c>
    </row>
    <row r="1162" spans="1:18">
      <c r="A1162" s="6">
        <v>1160</v>
      </c>
      <c r="B1162" s="12"/>
      <c r="C1162" s="7" t="b">
        <f t="shared" si="221"/>
        <v>0</v>
      </c>
      <c r="D1162" s="13"/>
      <c r="E1162" s="13"/>
      <c r="F1162" s="13"/>
      <c r="G1162" s="2" t="s">
        <v>25</v>
      </c>
      <c r="H1162" s="2" t="str">
        <f t="shared" si="225"/>
        <v>G : COMMERCE ; RÉPARATION D'AUTOMOBILES ET DE MOTOCYCLES</v>
      </c>
      <c r="I1162" s="2" t="str">
        <f t="shared" si="226"/>
        <v>46 : Commerce de gros, à l’exception des automobiles et des motocycles</v>
      </c>
      <c r="J1162" s="2" t="str">
        <f t="shared" si="227"/>
        <v>46.4 : Commerce de gros de biens domestiques</v>
      </c>
      <c r="K1162" s="2" t="str">
        <f t="shared" si="222"/>
        <v/>
      </c>
      <c r="L1162" s="2" t="str">
        <f t="shared" si="223"/>
        <v/>
      </c>
      <c r="M1162" s="2" t="str">
        <f t="shared" si="224"/>
        <v xml:space="preserve"> . . . . . . . . . . . . . . . . . . . . . . . . . . . . . . . . . . . . . . . . . . . . . . . . . . . . . . . . . . . . . . . . . . . . . . . . . .</v>
      </c>
      <c r="N1162" s="2" t="str">
        <f t="shared" ref="N1162:N1225" si="228">IF(LEN(B1162)=5,B1162&amp;" : "&amp;D1162,N1161)</f>
        <v>46.49 : Commerce de gros d'autres biens domestiques</v>
      </c>
      <c r="O1162" s="43" t="str">
        <f t="shared" si="217"/>
        <v/>
      </c>
      <c r="P1162" s="2" t="str">
        <f t="shared" si="218"/>
        <v/>
      </c>
      <c r="Q1162" s="2" t="str">
        <f t="shared" si="219"/>
        <v/>
      </c>
      <c r="R1162" s="2" t="str">
        <f t="shared" si="220"/>
        <v/>
      </c>
    </row>
    <row r="1163" spans="1:18" ht="24.95">
      <c r="A1163" s="6">
        <v>1161</v>
      </c>
      <c r="B1163" s="10" t="s">
        <v>2503</v>
      </c>
      <c r="C1163" s="7" t="b">
        <f t="shared" si="221"/>
        <v>0</v>
      </c>
      <c r="D1163" s="11" t="s">
        <v>2504</v>
      </c>
      <c r="E1163" s="11" t="s">
        <v>2505</v>
      </c>
      <c r="F1163" s="11" t="s">
        <v>2506</v>
      </c>
      <c r="G1163" s="2" t="s">
        <v>2507</v>
      </c>
      <c r="H1163" s="2" t="str">
        <f t="shared" si="225"/>
        <v>G : COMMERCE ; RÉPARATION D'AUTOMOBILES ET DE MOTOCYCLES</v>
      </c>
      <c r="I1163" s="2" t="str">
        <f t="shared" si="226"/>
        <v>46 : Commerce de gros, à l’exception des automobiles et des motocycles</v>
      </c>
      <c r="J1163" s="2" t="str">
        <f t="shared" si="227"/>
        <v xml:space="preserve">46.5 : Commerce de gros d'équipements de l'information et de la communication </v>
      </c>
      <c r="K1163" s="2" t="str">
        <f t="shared" si="222"/>
        <v/>
      </c>
      <c r="L1163" s="2" t="str">
        <f t="shared" si="223"/>
        <v/>
      </c>
      <c r="M1163" s="2" t="str">
        <f t="shared" si="224"/>
        <v/>
      </c>
      <c r="N1163" s="2" t="str">
        <f t="shared" si="228"/>
        <v>46.49 : Commerce de gros d'autres biens domestiques</v>
      </c>
      <c r="O1163" s="43" t="str">
        <f t="shared" ref="O1163:O1226" si="229">IF(LEN(B1163)=6,B1163,"")</f>
        <v/>
      </c>
      <c r="P1163" s="2" t="str">
        <f t="shared" ref="P1163:P1226" si="230">IF(LEN(B1163)=6,D1163,"")</f>
        <v/>
      </c>
      <c r="Q1163" s="2" t="str">
        <f t="shared" ref="Q1163:Q1226" si="231">IF(LEN(B1163)=6,E1163,"")</f>
        <v/>
      </c>
      <c r="R1163" s="2" t="str">
        <f t="shared" ref="R1163:R1226" si="232">IF(LEN(B1163)=6,F1163,"")</f>
        <v/>
      </c>
    </row>
    <row r="1164" spans="1:18" ht="24.95">
      <c r="A1164" s="6">
        <v>1162</v>
      </c>
      <c r="B1164" s="16" t="s">
        <v>2508</v>
      </c>
      <c r="C1164" s="7" t="b">
        <f t="shared" si="221"/>
        <v>0</v>
      </c>
      <c r="D1164" s="17" t="s">
        <v>2509</v>
      </c>
      <c r="E1164" s="17" t="s">
        <v>2510</v>
      </c>
      <c r="F1164" s="17" t="s">
        <v>2511</v>
      </c>
      <c r="G1164" s="2" t="s">
        <v>33</v>
      </c>
      <c r="H1164" s="2" t="str">
        <f t="shared" si="225"/>
        <v>G : COMMERCE ; RÉPARATION D'AUTOMOBILES ET DE MOTOCYCLES</v>
      </c>
      <c r="I1164" s="2" t="str">
        <f t="shared" si="226"/>
        <v>46 : Commerce de gros, à l’exception des automobiles et des motocycles</v>
      </c>
      <c r="J1164" s="2" t="str">
        <f t="shared" si="227"/>
        <v xml:space="preserve">46.5 : Commerce de gros d'équipements de l'information et de la communication </v>
      </c>
      <c r="K1164" s="2" t="str">
        <f t="shared" si="222"/>
        <v/>
      </c>
      <c r="L1164" s="2" t="str">
        <f t="shared" si="223"/>
        <v/>
      </c>
      <c r="M1164" s="2" t="str">
        <f t="shared" si="224"/>
        <v/>
      </c>
      <c r="N1164" s="2" t="str">
        <f t="shared" si="228"/>
        <v>46.51 : Commerce de gros d'ordinateurs, d'équipements informatiques périphériques et de logiciels</v>
      </c>
      <c r="O1164" s="43" t="str">
        <f t="shared" si="229"/>
        <v/>
      </c>
      <c r="P1164" s="2" t="str">
        <f t="shared" si="230"/>
        <v/>
      </c>
      <c r="Q1164" s="2" t="str">
        <f t="shared" si="231"/>
        <v/>
      </c>
      <c r="R1164" s="2" t="str">
        <f t="shared" si="232"/>
        <v/>
      </c>
    </row>
    <row r="1165" spans="1:18" ht="25.7">
      <c r="A1165" s="6">
        <v>1163</v>
      </c>
      <c r="B1165" s="7" t="s">
        <v>2512</v>
      </c>
      <c r="C1165" s="7" t="b">
        <f t="shared" si="221"/>
        <v>1</v>
      </c>
      <c r="D1165" s="8" t="s">
        <v>2513</v>
      </c>
      <c r="E1165" s="8" t="s">
        <v>2510</v>
      </c>
      <c r="F1165" s="8" t="s">
        <v>2511</v>
      </c>
      <c r="G1165" s="2" t="s">
        <v>2514</v>
      </c>
      <c r="H1165" s="2" t="str">
        <f t="shared" si="225"/>
        <v>G : COMMERCE ; RÉPARATION D'AUTOMOBILES ET DE MOTOCYCLES</v>
      </c>
      <c r="I1165" s="2" t="str">
        <f t="shared" si="226"/>
        <v>46 : Commerce de gros, à l’exception des automobiles et des motocycles</v>
      </c>
      <c r="J1165" s="2" t="str">
        <f t="shared" si="227"/>
        <v xml:space="preserve">46.5 : Commerce de gros d'équipements de l'information et de la communication </v>
      </c>
      <c r="K1165" s="2" t="str">
        <f t="shared" si="222"/>
        <v/>
      </c>
      <c r="L1165" s="2" t="str">
        <f t="shared" si="223"/>
        <v/>
      </c>
      <c r="M1165" s="2" t="str">
        <f t="shared" si="224"/>
        <v/>
      </c>
      <c r="N1165" s="2" t="str">
        <f t="shared" si="228"/>
        <v>46.51 : Commerce de gros d'ordinateurs, d'équipements informatiques périphériques et de logiciels</v>
      </c>
      <c r="O1165" s="43" t="str">
        <f t="shared" si="229"/>
        <v>46.51Z</v>
      </c>
      <c r="P1165" s="2" t="str">
        <f t="shared" si="230"/>
        <v>Commerce de gros (commerce interentreprises) d'ordinateurs, d'équipements informatiques périphériques et de logiciels</v>
      </c>
      <c r="Q1165" s="2" t="str">
        <f t="shared" si="231"/>
        <v>Comm. de gros d'ordinat., d'éqpts informatiq. périph. &amp; logiciels</v>
      </c>
      <c r="R1165" s="2" t="str">
        <f t="shared" si="232"/>
        <v>Comm. gros ordi. éqpt périph. &amp; logiciel</v>
      </c>
    </row>
    <row r="1166" spans="1:18" ht="24.95">
      <c r="A1166" s="6">
        <v>1164</v>
      </c>
      <c r="B1166" s="16" t="s">
        <v>2515</v>
      </c>
      <c r="C1166" s="7" t="b">
        <f t="shared" si="221"/>
        <v>0</v>
      </c>
      <c r="D1166" s="19" t="s">
        <v>2516</v>
      </c>
      <c r="E1166" s="19" t="s">
        <v>2517</v>
      </c>
      <c r="F1166" s="19" t="s">
        <v>2518</v>
      </c>
      <c r="G1166" s="2" t="s">
        <v>33</v>
      </c>
      <c r="H1166" s="2" t="str">
        <f t="shared" si="225"/>
        <v>G : COMMERCE ; RÉPARATION D'AUTOMOBILES ET DE MOTOCYCLES</v>
      </c>
      <c r="I1166" s="2" t="str">
        <f t="shared" si="226"/>
        <v>46 : Commerce de gros, à l’exception des automobiles et des motocycles</v>
      </c>
      <c r="J1166" s="2" t="str">
        <f t="shared" si="227"/>
        <v xml:space="preserve">46.5 : Commerce de gros d'équipements de l'information et de la communication </v>
      </c>
      <c r="K1166" s="2" t="str">
        <f t="shared" si="222"/>
        <v/>
      </c>
      <c r="L1166" s="2" t="str">
        <f t="shared" si="223"/>
        <v/>
      </c>
      <c r="M1166" s="2" t="str">
        <f t="shared" si="224"/>
        <v/>
      </c>
      <c r="N1166" s="2" t="str">
        <f t="shared" si="228"/>
        <v>46.52 : Commerce de gros de composants et d'équipements électroniques et de télécommunication</v>
      </c>
      <c r="O1166" s="43" t="str">
        <f t="shared" si="229"/>
        <v/>
      </c>
      <c r="P1166" s="2" t="str">
        <f t="shared" si="230"/>
        <v/>
      </c>
      <c r="Q1166" s="2" t="str">
        <f t="shared" si="231"/>
        <v/>
      </c>
      <c r="R1166" s="2" t="str">
        <f t="shared" si="232"/>
        <v/>
      </c>
    </row>
    <row r="1167" spans="1:18" ht="25.7">
      <c r="A1167" s="6">
        <v>1165</v>
      </c>
      <c r="B1167" s="7" t="s">
        <v>2519</v>
      </c>
      <c r="C1167" s="7" t="b">
        <f t="shared" si="221"/>
        <v>1</v>
      </c>
      <c r="D1167" s="8" t="s">
        <v>2520</v>
      </c>
      <c r="E1167" s="8" t="s">
        <v>2517</v>
      </c>
      <c r="F1167" s="8" t="s">
        <v>2518</v>
      </c>
      <c r="G1167" s="2" t="s">
        <v>2521</v>
      </c>
      <c r="H1167" s="2" t="str">
        <f t="shared" si="225"/>
        <v>G : COMMERCE ; RÉPARATION D'AUTOMOBILES ET DE MOTOCYCLES</v>
      </c>
      <c r="I1167" s="2" t="str">
        <f t="shared" si="226"/>
        <v>46 : Commerce de gros, à l’exception des automobiles et des motocycles</v>
      </c>
      <c r="J1167" s="2" t="str">
        <f t="shared" si="227"/>
        <v xml:space="preserve">46.5 : Commerce de gros d'équipements de l'information et de la communication </v>
      </c>
      <c r="K1167" s="2" t="str">
        <f t="shared" si="222"/>
        <v/>
      </c>
      <c r="L1167" s="2" t="str">
        <f t="shared" si="223"/>
        <v/>
      </c>
      <c r="M1167" s="2" t="str">
        <f t="shared" si="224"/>
        <v/>
      </c>
      <c r="N1167" s="2" t="str">
        <f t="shared" si="228"/>
        <v>46.52 : Commerce de gros de composants et d'équipements électroniques et de télécommunication</v>
      </c>
      <c r="O1167" s="43" t="str">
        <f t="shared" si="229"/>
        <v>46.52Z</v>
      </c>
      <c r="P1167" s="2" t="str">
        <f t="shared" si="230"/>
        <v>Commerce de gros (commerce interentreprises) de composants et d'équipements électroniques et de télécommunication</v>
      </c>
      <c r="Q1167" s="2" t="str">
        <f t="shared" si="231"/>
        <v>Comm. de gros d'éqpts et composants électroniques et de télécomm.</v>
      </c>
      <c r="R1167" s="2" t="str">
        <f t="shared" si="232"/>
        <v>Cg éqpt &amp; composant électron. &amp; télécom.</v>
      </c>
    </row>
    <row r="1168" spans="1:18">
      <c r="A1168" s="6">
        <v>1166</v>
      </c>
      <c r="B1168" s="12"/>
      <c r="C1168" s="7" t="b">
        <f t="shared" si="221"/>
        <v>0</v>
      </c>
      <c r="D1168" s="13"/>
      <c r="E1168" s="13"/>
      <c r="F1168" s="13"/>
      <c r="G1168" s="2" t="s">
        <v>25</v>
      </c>
      <c r="H1168" s="2" t="str">
        <f t="shared" si="225"/>
        <v>G : COMMERCE ; RÉPARATION D'AUTOMOBILES ET DE MOTOCYCLES</v>
      </c>
      <c r="I1168" s="2" t="str">
        <f t="shared" si="226"/>
        <v>46 : Commerce de gros, à l’exception des automobiles et des motocycles</v>
      </c>
      <c r="J1168" s="2" t="str">
        <f t="shared" si="227"/>
        <v xml:space="preserve">46.5 : Commerce de gros d'équipements de l'information et de la communication </v>
      </c>
      <c r="K1168" s="2" t="str">
        <f t="shared" si="222"/>
        <v/>
      </c>
      <c r="L1168" s="2" t="str">
        <f t="shared" si="223"/>
        <v/>
      </c>
      <c r="M1168" s="2" t="str">
        <f t="shared" si="224"/>
        <v xml:space="preserve"> . . . . . . . . . . . . . . . . . . . . . . . . . . . . . . . . . . . . . . . . . . . . . . . . . . . . . . . . . . . . . . . . . . . . . . . . . .</v>
      </c>
      <c r="N1168" s="2" t="str">
        <f t="shared" si="228"/>
        <v>46.52 : Commerce de gros de composants et d'équipements électroniques et de télécommunication</v>
      </c>
      <c r="O1168" s="43" t="str">
        <f t="shared" si="229"/>
        <v/>
      </c>
      <c r="P1168" s="2" t="str">
        <f t="shared" si="230"/>
        <v/>
      </c>
      <c r="Q1168" s="2" t="str">
        <f t="shared" si="231"/>
        <v/>
      </c>
      <c r="R1168" s="2" t="str">
        <f t="shared" si="232"/>
        <v/>
      </c>
    </row>
    <row r="1169" spans="1:18">
      <c r="A1169" s="6">
        <v>1167</v>
      </c>
      <c r="B1169" s="10" t="s">
        <v>2522</v>
      </c>
      <c r="C1169" s="7" t="b">
        <f t="shared" si="221"/>
        <v>0</v>
      </c>
      <c r="D1169" s="11" t="s">
        <v>2523</v>
      </c>
      <c r="E1169" s="11" t="s">
        <v>2523</v>
      </c>
      <c r="F1169" s="11" t="s">
        <v>2524</v>
      </c>
      <c r="G1169" s="2" t="s">
        <v>2525</v>
      </c>
      <c r="H1169" s="2" t="str">
        <f t="shared" si="225"/>
        <v>G : COMMERCE ; RÉPARATION D'AUTOMOBILES ET DE MOTOCYCLES</v>
      </c>
      <c r="I1169" s="2" t="str">
        <f t="shared" si="226"/>
        <v>46 : Commerce de gros, à l’exception des automobiles et des motocycles</v>
      </c>
      <c r="J1169" s="2" t="str">
        <f t="shared" si="227"/>
        <v>46.6 : Commerce de gros d'autres équipements industriels</v>
      </c>
      <c r="K1169" s="2" t="str">
        <f t="shared" si="222"/>
        <v/>
      </c>
      <c r="L1169" s="2" t="str">
        <f t="shared" si="223"/>
        <v/>
      </c>
      <c r="M1169" s="2" t="str">
        <f t="shared" si="224"/>
        <v/>
      </c>
      <c r="N1169" s="2" t="str">
        <f t="shared" si="228"/>
        <v>46.52 : Commerce de gros de composants et d'équipements électroniques et de télécommunication</v>
      </c>
      <c r="O1169" s="43" t="str">
        <f t="shared" si="229"/>
        <v/>
      </c>
      <c r="P1169" s="2" t="str">
        <f t="shared" si="230"/>
        <v/>
      </c>
      <c r="Q1169" s="2" t="str">
        <f t="shared" si="231"/>
        <v/>
      </c>
      <c r="R1169" s="2" t="str">
        <f t="shared" si="232"/>
        <v/>
      </c>
    </row>
    <row r="1170" spans="1:18">
      <c r="A1170" s="6">
        <v>1168</v>
      </c>
      <c r="B1170" s="16" t="s">
        <v>2526</v>
      </c>
      <c r="C1170" s="7" t="b">
        <f t="shared" si="221"/>
        <v>0</v>
      </c>
      <c r="D1170" s="17" t="s">
        <v>2527</v>
      </c>
      <c r="E1170" s="17" t="s">
        <v>2527</v>
      </c>
      <c r="F1170" s="17" t="s">
        <v>2527</v>
      </c>
      <c r="G1170" s="2" t="s">
        <v>33</v>
      </c>
      <c r="H1170" s="2" t="str">
        <f t="shared" si="225"/>
        <v>G : COMMERCE ; RÉPARATION D'AUTOMOBILES ET DE MOTOCYCLES</v>
      </c>
      <c r="I1170" s="2" t="str">
        <f t="shared" si="226"/>
        <v>46 : Commerce de gros, à l’exception des automobiles et des motocycles</v>
      </c>
      <c r="J1170" s="2" t="str">
        <f t="shared" si="227"/>
        <v>46.6 : Commerce de gros d'autres équipements industriels</v>
      </c>
      <c r="K1170" s="2" t="str">
        <f t="shared" si="222"/>
        <v/>
      </c>
      <c r="L1170" s="2" t="str">
        <f t="shared" si="223"/>
        <v/>
      </c>
      <c r="M1170" s="2" t="str">
        <f t="shared" si="224"/>
        <v/>
      </c>
      <c r="N1170" s="2" t="str">
        <f t="shared" si="228"/>
        <v>46.61 : Commerce de gros de matériel agricole</v>
      </c>
      <c r="O1170" s="43" t="str">
        <f t="shared" si="229"/>
        <v/>
      </c>
      <c r="P1170" s="2" t="str">
        <f t="shared" si="230"/>
        <v/>
      </c>
      <c r="Q1170" s="2" t="str">
        <f t="shared" si="231"/>
        <v/>
      </c>
      <c r="R1170" s="2" t="str">
        <f t="shared" si="232"/>
        <v/>
      </c>
    </row>
    <row r="1171" spans="1:18" ht="25.7">
      <c r="A1171" s="6">
        <v>1169</v>
      </c>
      <c r="B1171" s="7" t="s">
        <v>2528</v>
      </c>
      <c r="C1171" s="7" t="b">
        <f t="shared" si="221"/>
        <v>1</v>
      </c>
      <c r="D1171" s="8" t="s">
        <v>2529</v>
      </c>
      <c r="E1171" s="8" t="s">
        <v>2529</v>
      </c>
      <c r="F1171" s="8" t="s">
        <v>2527</v>
      </c>
      <c r="G1171" s="2" t="s">
        <v>2530</v>
      </c>
      <c r="H1171" s="2" t="str">
        <f t="shared" si="225"/>
        <v>G : COMMERCE ; RÉPARATION D'AUTOMOBILES ET DE MOTOCYCLES</v>
      </c>
      <c r="I1171" s="2" t="str">
        <f t="shared" si="226"/>
        <v>46 : Commerce de gros, à l’exception des automobiles et des motocycles</v>
      </c>
      <c r="J1171" s="2" t="str">
        <f t="shared" si="227"/>
        <v>46.6 : Commerce de gros d'autres équipements industriels</v>
      </c>
      <c r="K1171" s="2" t="str">
        <f t="shared" si="222"/>
        <v/>
      </c>
      <c r="L1171" s="2" t="str">
        <f t="shared" si="223"/>
        <v/>
      </c>
      <c r="M1171" s="2" t="str">
        <f t="shared" si="224"/>
        <v/>
      </c>
      <c r="N1171" s="2" t="str">
        <f t="shared" si="228"/>
        <v>46.61 : Commerce de gros de matériel agricole</v>
      </c>
      <c r="O1171" s="43" t="str">
        <f t="shared" si="229"/>
        <v>46.61Z</v>
      </c>
      <c r="P1171" s="2" t="str">
        <f t="shared" si="230"/>
        <v>Commerce de gros (commerce interentreprises) de matériel agricole</v>
      </c>
      <c r="Q1171" s="2" t="str">
        <f t="shared" si="231"/>
        <v>Commerce de gros (commerce interentreprises) de matériel agricole</v>
      </c>
      <c r="R1171" s="2" t="str">
        <f t="shared" si="232"/>
        <v>Commerce de gros de matériel agricole</v>
      </c>
    </row>
    <row r="1172" spans="1:18">
      <c r="A1172" s="6">
        <v>1170</v>
      </c>
      <c r="B1172" s="16" t="s">
        <v>2531</v>
      </c>
      <c r="C1172" s="7" t="b">
        <f t="shared" si="221"/>
        <v>0</v>
      </c>
      <c r="D1172" s="17" t="s">
        <v>2532</v>
      </c>
      <c r="E1172" s="17" t="s">
        <v>2532</v>
      </c>
      <c r="F1172" s="17" t="s">
        <v>2532</v>
      </c>
      <c r="G1172" s="2" t="s">
        <v>33</v>
      </c>
      <c r="H1172" s="2" t="str">
        <f t="shared" si="225"/>
        <v>G : COMMERCE ; RÉPARATION D'AUTOMOBILES ET DE MOTOCYCLES</v>
      </c>
      <c r="I1172" s="2" t="str">
        <f t="shared" si="226"/>
        <v>46 : Commerce de gros, à l’exception des automobiles et des motocycles</v>
      </c>
      <c r="J1172" s="2" t="str">
        <f t="shared" si="227"/>
        <v>46.6 : Commerce de gros d'autres équipements industriels</v>
      </c>
      <c r="K1172" s="2" t="str">
        <f t="shared" si="222"/>
        <v/>
      </c>
      <c r="L1172" s="2" t="str">
        <f t="shared" si="223"/>
        <v/>
      </c>
      <c r="M1172" s="2" t="str">
        <f t="shared" si="224"/>
        <v/>
      </c>
      <c r="N1172" s="2" t="str">
        <f t="shared" si="228"/>
        <v>46.62 : Commerce de gros de machines-outils</v>
      </c>
      <c r="O1172" s="43" t="str">
        <f t="shared" si="229"/>
        <v/>
      </c>
      <c r="P1172" s="2" t="str">
        <f t="shared" si="230"/>
        <v/>
      </c>
      <c r="Q1172" s="2" t="str">
        <f t="shared" si="231"/>
        <v/>
      </c>
      <c r="R1172" s="2" t="str">
        <f t="shared" si="232"/>
        <v/>
      </c>
    </row>
    <row r="1173" spans="1:18">
      <c r="A1173" s="6">
        <v>1171</v>
      </c>
      <c r="B1173" s="7" t="s">
        <v>2533</v>
      </c>
      <c r="C1173" s="7" t="b">
        <f t="shared" si="221"/>
        <v>1</v>
      </c>
      <c r="D1173" s="8" t="s">
        <v>2534</v>
      </c>
      <c r="E1173" s="8" t="s">
        <v>2534</v>
      </c>
      <c r="F1173" s="8" t="s">
        <v>2532</v>
      </c>
      <c r="G1173" s="2" t="s">
        <v>2535</v>
      </c>
      <c r="H1173" s="2" t="str">
        <f t="shared" si="225"/>
        <v>G : COMMERCE ; RÉPARATION D'AUTOMOBILES ET DE MOTOCYCLES</v>
      </c>
      <c r="I1173" s="2" t="str">
        <f t="shared" si="226"/>
        <v>46 : Commerce de gros, à l’exception des automobiles et des motocycles</v>
      </c>
      <c r="J1173" s="2" t="str">
        <f t="shared" si="227"/>
        <v>46.6 : Commerce de gros d'autres équipements industriels</v>
      </c>
      <c r="K1173" s="2" t="str">
        <f t="shared" si="222"/>
        <v/>
      </c>
      <c r="L1173" s="2" t="str">
        <f t="shared" si="223"/>
        <v/>
      </c>
      <c r="M1173" s="2" t="str">
        <f t="shared" si="224"/>
        <v/>
      </c>
      <c r="N1173" s="2" t="str">
        <f t="shared" si="228"/>
        <v>46.62 : Commerce de gros de machines-outils</v>
      </c>
      <c r="O1173" s="43" t="str">
        <f t="shared" si="229"/>
        <v>46.62Z</v>
      </c>
      <c r="P1173" s="2" t="str">
        <f t="shared" si="230"/>
        <v>Commerce de gros (commerce interentreprises) de machines-outils</v>
      </c>
      <c r="Q1173" s="2" t="str">
        <f t="shared" si="231"/>
        <v>Commerce de gros (commerce interentreprises) de machines-outils</v>
      </c>
      <c r="R1173" s="2" t="str">
        <f t="shared" si="232"/>
        <v>Commerce de gros de machines-outils</v>
      </c>
    </row>
    <row r="1174" spans="1:18" ht="24.95">
      <c r="A1174" s="6">
        <v>1172</v>
      </c>
      <c r="B1174" s="16" t="s">
        <v>2536</v>
      </c>
      <c r="C1174" s="7" t="b">
        <f t="shared" si="221"/>
        <v>0</v>
      </c>
      <c r="D1174" s="17" t="s">
        <v>2537</v>
      </c>
      <c r="E1174" s="17" t="s">
        <v>2538</v>
      </c>
      <c r="F1174" s="17" t="s">
        <v>2539</v>
      </c>
      <c r="G1174" s="2" t="s">
        <v>33</v>
      </c>
      <c r="H1174" s="2" t="str">
        <f t="shared" si="225"/>
        <v>G : COMMERCE ; RÉPARATION D'AUTOMOBILES ET DE MOTOCYCLES</v>
      </c>
      <c r="I1174" s="2" t="str">
        <f t="shared" si="226"/>
        <v>46 : Commerce de gros, à l’exception des automobiles et des motocycles</v>
      </c>
      <c r="J1174" s="2" t="str">
        <f t="shared" si="227"/>
        <v>46.6 : Commerce de gros d'autres équipements industriels</v>
      </c>
      <c r="K1174" s="2" t="str">
        <f t="shared" si="222"/>
        <v/>
      </c>
      <c r="L1174" s="2" t="str">
        <f t="shared" si="223"/>
        <v/>
      </c>
      <c r="M1174" s="2" t="str">
        <f t="shared" si="224"/>
        <v/>
      </c>
      <c r="N1174" s="2" t="str">
        <f t="shared" si="228"/>
        <v xml:space="preserve">46.63 : Commerce de gros de machines pour l'extraction, la construction et le génie civil </v>
      </c>
      <c r="O1174" s="43" t="str">
        <f t="shared" si="229"/>
        <v/>
      </c>
      <c r="P1174" s="2" t="str">
        <f t="shared" si="230"/>
        <v/>
      </c>
      <c r="Q1174" s="2" t="str">
        <f t="shared" si="231"/>
        <v/>
      </c>
      <c r="R1174" s="2" t="str">
        <f t="shared" si="232"/>
        <v/>
      </c>
    </row>
    <row r="1175" spans="1:18" ht="25.7">
      <c r="A1175" s="6">
        <v>1173</v>
      </c>
      <c r="B1175" s="7" t="s">
        <v>2540</v>
      </c>
      <c r="C1175" s="7" t="b">
        <f t="shared" si="221"/>
        <v>1</v>
      </c>
      <c r="D1175" s="8" t="s">
        <v>2541</v>
      </c>
      <c r="E1175" s="8" t="s">
        <v>2538</v>
      </c>
      <c r="F1175" s="8" t="s">
        <v>2539</v>
      </c>
      <c r="G1175" s="2" t="s">
        <v>2542</v>
      </c>
      <c r="H1175" s="2" t="str">
        <f t="shared" si="225"/>
        <v>G : COMMERCE ; RÉPARATION D'AUTOMOBILES ET DE MOTOCYCLES</v>
      </c>
      <c r="I1175" s="2" t="str">
        <f t="shared" si="226"/>
        <v>46 : Commerce de gros, à l’exception des automobiles et des motocycles</v>
      </c>
      <c r="J1175" s="2" t="str">
        <f t="shared" si="227"/>
        <v>46.6 : Commerce de gros d'autres équipements industriels</v>
      </c>
      <c r="K1175" s="2" t="str">
        <f t="shared" si="222"/>
        <v/>
      </c>
      <c r="L1175" s="2" t="str">
        <f t="shared" si="223"/>
        <v/>
      </c>
      <c r="M1175" s="2" t="str">
        <f t="shared" si="224"/>
        <v/>
      </c>
      <c r="N1175" s="2" t="str">
        <f t="shared" si="228"/>
        <v xml:space="preserve">46.63 : Commerce de gros de machines pour l'extraction, la construction et le génie civil </v>
      </c>
      <c r="O1175" s="43" t="str">
        <f t="shared" si="229"/>
        <v>46.63Z</v>
      </c>
      <c r="P1175" s="2" t="str">
        <f t="shared" si="230"/>
        <v xml:space="preserve">Commerce de gros (commerce interentreprises) de machines pour l'extraction, la construction et le génie civil </v>
      </c>
      <c r="Q1175" s="2" t="str">
        <f t="shared" si="231"/>
        <v>Comm de gros de machines pour l'extrac, la constr, le génie civil</v>
      </c>
      <c r="R1175" s="2" t="str">
        <f t="shared" si="232"/>
        <v>Com. gros machine pr extrac., constr. GC</v>
      </c>
    </row>
    <row r="1176" spans="1:18">
      <c r="A1176" s="6">
        <v>1174</v>
      </c>
      <c r="B1176" s="16" t="s">
        <v>2543</v>
      </c>
      <c r="C1176" s="7" t="b">
        <f t="shared" si="221"/>
        <v>0</v>
      </c>
      <c r="D1176" s="17" t="s">
        <v>2544</v>
      </c>
      <c r="E1176" s="17" t="s">
        <v>2545</v>
      </c>
      <c r="F1176" s="17" t="s">
        <v>2546</v>
      </c>
      <c r="G1176" s="2" t="s">
        <v>33</v>
      </c>
      <c r="H1176" s="2" t="str">
        <f t="shared" si="225"/>
        <v>G : COMMERCE ; RÉPARATION D'AUTOMOBILES ET DE MOTOCYCLES</v>
      </c>
      <c r="I1176" s="2" t="str">
        <f t="shared" si="226"/>
        <v>46 : Commerce de gros, à l’exception des automobiles et des motocycles</v>
      </c>
      <c r="J1176" s="2" t="str">
        <f t="shared" si="227"/>
        <v>46.6 : Commerce de gros d'autres équipements industriels</v>
      </c>
      <c r="K1176" s="2" t="str">
        <f t="shared" si="222"/>
        <v/>
      </c>
      <c r="L1176" s="2" t="str">
        <f t="shared" si="223"/>
        <v/>
      </c>
      <c r="M1176" s="2" t="str">
        <f t="shared" si="224"/>
        <v/>
      </c>
      <c r="N1176" s="2" t="str">
        <f t="shared" si="228"/>
        <v>46.64 : Commerce de gros de machines pour l'industrie textile et l'habillement</v>
      </c>
      <c r="O1176" s="43" t="str">
        <f t="shared" si="229"/>
        <v/>
      </c>
      <c r="P1176" s="2" t="str">
        <f t="shared" si="230"/>
        <v/>
      </c>
      <c r="Q1176" s="2" t="str">
        <f t="shared" si="231"/>
        <v/>
      </c>
      <c r="R1176" s="2" t="str">
        <f t="shared" si="232"/>
        <v/>
      </c>
    </row>
    <row r="1177" spans="1:18" ht="25.7">
      <c r="A1177" s="6">
        <v>1175</v>
      </c>
      <c r="B1177" s="7" t="s">
        <v>2547</v>
      </c>
      <c r="C1177" s="7" t="b">
        <f t="shared" si="221"/>
        <v>1</v>
      </c>
      <c r="D1177" s="8" t="s">
        <v>2548</v>
      </c>
      <c r="E1177" s="8" t="s">
        <v>2545</v>
      </c>
      <c r="F1177" s="8" t="s">
        <v>2546</v>
      </c>
      <c r="G1177" s="2" t="s">
        <v>2549</v>
      </c>
      <c r="H1177" s="2" t="str">
        <f t="shared" si="225"/>
        <v>G : COMMERCE ; RÉPARATION D'AUTOMOBILES ET DE MOTOCYCLES</v>
      </c>
      <c r="I1177" s="2" t="str">
        <f t="shared" si="226"/>
        <v>46 : Commerce de gros, à l’exception des automobiles et des motocycles</v>
      </c>
      <c r="J1177" s="2" t="str">
        <f t="shared" si="227"/>
        <v>46.6 : Commerce de gros d'autres équipements industriels</v>
      </c>
      <c r="K1177" s="2" t="str">
        <f t="shared" si="222"/>
        <v/>
      </c>
      <c r="L1177" s="2" t="str">
        <f t="shared" si="223"/>
        <v/>
      </c>
      <c r="M1177" s="2" t="str">
        <f t="shared" si="224"/>
        <v/>
      </c>
      <c r="N1177" s="2" t="str">
        <f t="shared" si="228"/>
        <v>46.64 : Commerce de gros de machines pour l'industrie textile et l'habillement</v>
      </c>
      <c r="O1177" s="43" t="str">
        <f t="shared" si="229"/>
        <v>46.64Z</v>
      </c>
      <c r="P1177" s="2" t="str">
        <f t="shared" si="230"/>
        <v>Commerce de gros (commerce interentreprises) de machines pour l'industrie textile et l'habillement</v>
      </c>
      <c r="Q1177" s="2" t="str">
        <f t="shared" si="231"/>
        <v>Comm. gros (interentr.) machines pour industrie textile &amp; habill.</v>
      </c>
      <c r="R1177" s="2" t="str">
        <f t="shared" si="232"/>
        <v>Com. gros machine pr ind. text. &amp; habil.</v>
      </c>
    </row>
    <row r="1178" spans="1:18">
      <c r="A1178" s="6">
        <v>1176</v>
      </c>
      <c r="B1178" s="16" t="s">
        <v>2550</v>
      </c>
      <c r="C1178" s="7" t="b">
        <f t="shared" si="221"/>
        <v>0</v>
      </c>
      <c r="D1178" s="17" t="s">
        <v>2551</v>
      </c>
      <c r="E1178" s="17" t="s">
        <v>2551</v>
      </c>
      <c r="F1178" s="17" t="s">
        <v>2551</v>
      </c>
      <c r="G1178" s="2" t="s">
        <v>33</v>
      </c>
      <c r="H1178" s="2" t="str">
        <f t="shared" si="225"/>
        <v>G : COMMERCE ; RÉPARATION D'AUTOMOBILES ET DE MOTOCYCLES</v>
      </c>
      <c r="I1178" s="2" t="str">
        <f t="shared" si="226"/>
        <v>46 : Commerce de gros, à l’exception des automobiles et des motocycles</v>
      </c>
      <c r="J1178" s="2" t="str">
        <f t="shared" si="227"/>
        <v>46.6 : Commerce de gros d'autres équipements industriels</v>
      </c>
      <c r="K1178" s="2" t="str">
        <f t="shared" si="222"/>
        <v/>
      </c>
      <c r="L1178" s="2" t="str">
        <f t="shared" si="223"/>
        <v/>
      </c>
      <c r="M1178" s="2" t="str">
        <f t="shared" si="224"/>
        <v/>
      </c>
      <c r="N1178" s="2" t="str">
        <f t="shared" si="228"/>
        <v>46.65 : Commerce de gros de mobilier de bureau</v>
      </c>
      <c r="O1178" s="43" t="str">
        <f t="shared" si="229"/>
        <v/>
      </c>
      <c r="P1178" s="2" t="str">
        <f t="shared" si="230"/>
        <v/>
      </c>
      <c r="Q1178" s="2" t="str">
        <f t="shared" si="231"/>
        <v/>
      </c>
      <c r="R1178" s="2" t="str">
        <f t="shared" si="232"/>
        <v/>
      </c>
    </row>
    <row r="1179" spans="1:18" ht="25.7">
      <c r="A1179" s="6">
        <v>1177</v>
      </c>
      <c r="B1179" s="7" t="s">
        <v>2552</v>
      </c>
      <c r="C1179" s="7" t="b">
        <f t="shared" si="221"/>
        <v>1</v>
      </c>
      <c r="D1179" s="8" t="s">
        <v>2553</v>
      </c>
      <c r="E1179" s="8" t="s">
        <v>2551</v>
      </c>
      <c r="F1179" s="8" t="s">
        <v>2551</v>
      </c>
      <c r="G1179" s="2" t="s">
        <v>2554</v>
      </c>
      <c r="H1179" s="2" t="str">
        <f t="shared" si="225"/>
        <v>G : COMMERCE ; RÉPARATION D'AUTOMOBILES ET DE MOTOCYCLES</v>
      </c>
      <c r="I1179" s="2" t="str">
        <f t="shared" si="226"/>
        <v>46 : Commerce de gros, à l’exception des automobiles et des motocycles</v>
      </c>
      <c r="J1179" s="2" t="str">
        <f t="shared" si="227"/>
        <v>46.6 : Commerce de gros d'autres équipements industriels</v>
      </c>
      <c r="K1179" s="2" t="str">
        <f t="shared" si="222"/>
        <v/>
      </c>
      <c r="L1179" s="2" t="str">
        <f t="shared" si="223"/>
        <v/>
      </c>
      <c r="M1179" s="2" t="str">
        <f t="shared" si="224"/>
        <v/>
      </c>
      <c r="N1179" s="2" t="str">
        <f t="shared" si="228"/>
        <v>46.65 : Commerce de gros de mobilier de bureau</v>
      </c>
      <c r="O1179" s="43" t="str">
        <f t="shared" si="229"/>
        <v>46.65Z</v>
      </c>
      <c r="P1179" s="2" t="str">
        <f t="shared" si="230"/>
        <v>Commerce de gros (commerce interentreprises) de mobilier de bureau</v>
      </c>
      <c r="Q1179" s="2" t="str">
        <f t="shared" si="231"/>
        <v>Commerce de gros de mobilier de bureau</v>
      </c>
      <c r="R1179" s="2" t="str">
        <f t="shared" si="232"/>
        <v>Commerce de gros de mobilier de bureau</v>
      </c>
    </row>
    <row r="1180" spans="1:18">
      <c r="A1180" s="6">
        <v>1178</v>
      </c>
      <c r="B1180" s="16" t="s">
        <v>2555</v>
      </c>
      <c r="C1180" s="7" t="b">
        <f t="shared" si="221"/>
        <v>0</v>
      </c>
      <c r="D1180" s="17" t="s">
        <v>2556</v>
      </c>
      <c r="E1180" s="17" t="s">
        <v>2557</v>
      </c>
      <c r="F1180" s="17" t="s">
        <v>2558</v>
      </c>
      <c r="G1180" s="2" t="s">
        <v>33</v>
      </c>
      <c r="H1180" s="2" t="str">
        <f t="shared" si="225"/>
        <v>G : COMMERCE ; RÉPARATION D'AUTOMOBILES ET DE MOTOCYCLES</v>
      </c>
      <c r="I1180" s="2" t="str">
        <f t="shared" si="226"/>
        <v>46 : Commerce de gros, à l’exception des automobiles et des motocycles</v>
      </c>
      <c r="J1180" s="2" t="str">
        <f t="shared" si="227"/>
        <v>46.6 : Commerce de gros d'autres équipements industriels</v>
      </c>
      <c r="K1180" s="2" t="str">
        <f t="shared" si="222"/>
        <v/>
      </c>
      <c r="L1180" s="2" t="str">
        <f t="shared" si="223"/>
        <v/>
      </c>
      <c r="M1180" s="2" t="str">
        <f t="shared" si="224"/>
        <v/>
      </c>
      <c r="N1180" s="2" t="str">
        <f t="shared" si="228"/>
        <v xml:space="preserve">46.66 : Commerce de gros d'autres machines et équipements de bureau </v>
      </c>
      <c r="O1180" s="43" t="str">
        <f t="shared" si="229"/>
        <v/>
      </c>
      <c r="P1180" s="2" t="str">
        <f t="shared" si="230"/>
        <v/>
      </c>
      <c r="Q1180" s="2" t="str">
        <f t="shared" si="231"/>
        <v/>
      </c>
      <c r="R1180" s="2" t="str">
        <f t="shared" si="232"/>
        <v/>
      </c>
    </row>
    <row r="1181" spans="1:18" ht="25.7">
      <c r="A1181" s="6">
        <v>1179</v>
      </c>
      <c r="B1181" s="7" t="s">
        <v>2559</v>
      </c>
      <c r="C1181" s="7" t="b">
        <f t="shared" si="221"/>
        <v>1</v>
      </c>
      <c r="D1181" s="8" t="s">
        <v>2560</v>
      </c>
      <c r="E1181" s="8" t="s">
        <v>2557</v>
      </c>
      <c r="F1181" s="8" t="s">
        <v>2558</v>
      </c>
      <c r="G1181" s="2" t="s">
        <v>2561</v>
      </c>
      <c r="H1181" s="2" t="str">
        <f t="shared" si="225"/>
        <v>G : COMMERCE ; RÉPARATION D'AUTOMOBILES ET DE MOTOCYCLES</v>
      </c>
      <c r="I1181" s="2" t="str">
        <f t="shared" si="226"/>
        <v>46 : Commerce de gros, à l’exception des automobiles et des motocycles</v>
      </c>
      <c r="J1181" s="2" t="str">
        <f t="shared" si="227"/>
        <v>46.6 : Commerce de gros d'autres équipements industriels</v>
      </c>
      <c r="K1181" s="2" t="str">
        <f t="shared" si="222"/>
        <v/>
      </c>
      <c r="L1181" s="2" t="str">
        <f t="shared" si="223"/>
        <v/>
      </c>
      <c r="M1181" s="2" t="str">
        <f t="shared" si="224"/>
        <v/>
      </c>
      <c r="N1181" s="2" t="str">
        <f t="shared" si="228"/>
        <v xml:space="preserve">46.66 : Commerce de gros d'autres machines et équipements de bureau </v>
      </c>
      <c r="O1181" s="43" t="str">
        <f t="shared" si="229"/>
        <v>46.66Z</v>
      </c>
      <c r="P1181" s="2" t="str">
        <f t="shared" si="230"/>
        <v xml:space="preserve">Commerce de gros (commerce interentreprises) d'autres machines et équipements de bureau </v>
      </c>
      <c r="Q1181" s="2" t="str">
        <f t="shared" si="231"/>
        <v>Commerce de gros d'autres machines et équipements de bureau</v>
      </c>
      <c r="R1181" s="2" t="str">
        <f t="shared" si="232"/>
        <v>Com. gros autre machine &amp; équipt bureau</v>
      </c>
    </row>
    <row r="1182" spans="1:18">
      <c r="A1182" s="6">
        <v>1180</v>
      </c>
      <c r="B1182" s="16" t="s">
        <v>2562</v>
      </c>
      <c r="C1182" s="7" t="b">
        <f t="shared" si="221"/>
        <v>0</v>
      </c>
      <c r="D1182" s="17" t="s">
        <v>2563</v>
      </c>
      <c r="E1182" s="17" t="s">
        <v>2563</v>
      </c>
      <c r="F1182" s="17" t="s">
        <v>2564</v>
      </c>
      <c r="G1182" s="2" t="s">
        <v>33</v>
      </c>
      <c r="H1182" s="2" t="str">
        <f t="shared" si="225"/>
        <v>G : COMMERCE ; RÉPARATION D'AUTOMOBILES ET DE MOTOCYCLES</v>
      </c>
      <c r="I1182" s="2" t="str">
        <f t="shared" si="226"/>
        <v>46 : Commerce de gros, à l’exception des automobiles et des motocycles</v>
      </c>
      <c r="J1182" s="2" t="str">
        <f t="shared" si="227"/>
        <v>46.6 : Commerce de gros d'autres équipements industriels</v>
      </c>
      <c r="K1182" s="2" t="str">
        <f t="shared" si="222"/>
        <v/>
      </c>
      <c r="L1182" s="2" t="str">
        <f t="shared" si="223"/>
        <v/>
      </c>
      <c r="M1182" s="2" t="str">
        <f t="shared" si="224"/>
        <v/>
      </c>
      <c r="N1182" s="2" t="str">
        <f t="shared" si="228"/>
        <v>46.69 : Commerce de gros d'autres machines et équipements</v>
      </c>
      <c r="O1182" s="43" t="str">
        <f t="shared" si="229"/>
        <v/>
      </c>
      <c r="P1182" s="2" t="str">
        <f t="shared" si="230"/>
        <v/>
      </c>
      <c r="Q1182" s="2" t="str">
        <f t="shared" si="231"/>
        <v/>
      </c>
      <c r="R1182" s="2" t="str">
        <f t="shared" si="232"/>
        <v/>
      </c>
    </row>
    <row r="1183" spans="1:18" ht="25.7">
      <c r="A1183" s="6">
        <v>1181</v>
      </c>
      <c r="B1183" s="7" t="s">
        <v>2565</v>
      </c>
      <c r="C1183" s="7" t="b">
        <f t="shared" si="221"/>
        <v>0</v>
      </c>
      <c r="D1183" s="8" t="s">
        <v>2566</v>
      </c>
      <c r="E1183" s="8" t="s">
        <v>2567</v>
      </c>
      <c r="F1183" s="8" t="s">
        <v>2567</v>
      </c>
      <c r="G1183" s="2" t="s">
        <v>33</v>
      </c>
      <c r="H1183" s="2" t="str">
        <f t="shared" si="225"/>
        <v>G : COMMERCE ; RÉPARATION D'AUTOMOBILES ET DE MOTOCYCLES</v>
      </c>
      <c r="I1183" s="2" t="str">
        <f t="shared" si="226"/>
        <v>46 : Commerce de gros, à l’exception des automobiles et des motocycles</v>
      </c>
      <c r="J1183" s="2" t="str">
        <f t="shared" si="227"/>
        <v>46.6 : Commerce de gros d'autres équipements industriels</v>
      </c>
      <c r="K1183" s="2" t="str">
        <f t="shared" si="222"/>
        <v/>
      </c>
      <c r="L1183" s="2" t="str">
        <f t="shared" si="223"/>
        <v/>
      </c>
      <c r="M1183" s="2" t="str">
        <f t="shared" si="224"/>
        <v/>
      </c>
      <c r="N1183" s="2" t="str">
        <f t="shared" si="228"/>
        <v>46.69 : Commerce de gros d'autres machines et équipements</v>
      </c>
      <c r="O1183" s="43" t="str">
        <f t="shared" si="229"/>
        <v>46.69A</v>
      </c>
      <c r="P1183" s="2" t="str">
        <f t="shared" si="230"/>
        <v>Commerce de gros (commerce interentreprises) de matériel électrique</v>
      </c>
      <c r="Q1183" s="2" t="str">
        <f t="shared" si="231"/>
        <v>Commerce de gros de matériel électrique</v>
      </c>
      <c r="R1183" s="2" t="str">
        <f t="shared" si="232"/>
        <v>Commerce de gros de matériel électrique</v>
      </c>
    </row>
    <row r="1184" spans="1:18" ht="25.7">
      <c r="A1184" s="6">
        <v>1182</v>
      </c>
      <c r="B1184" s="7" t="s">
        <v>2568</v>
      </c>
      <c r="C1184" s="7" t="b">
        <f t="shared" si="221"/>
        <v>0</v>
      </c>
      <c r="D1184" s="8" t="s">
        <v>2569</v>
      </c>
      <c r="E1184" s="8" t="s">
        <v>2570</v>
      </c>
      <c r="F1184" s="8" t="s">
        <v>2571</v>
      </c>
      <c r="G1184" s="2" t="s">
        <v>33</v>
      </c>
      <c r="H1184" s="2" t="str">
        <f t="shared" si="225"/>
        <v>G : COMMERCE ; RÉPARATION D'AUTOMOBILES ET DE MOTOCYCLES</v>
      </c>
      <c r="I1184" s="2" t="str">
        <f t="shared" si="226"/>
        <v>46 : Commerce de gros, à l’exception des automobiles et des motocycles</v>
      </c>
      <c r="J1184" s="2" t="str">
        <f t="shared" si="227"/>
        <v>46.6 : Commerce de gros d'autres équipements industriels</v>
      </c>
      <c r="K1184" s="2" t="str">
        <f t="shared" si="222"/>
        <v/>
      </c>
      <c r="L1184" s="2" t="str">
        <f t="shared" si="223"/>
        <v/>
      </c>
      <c r="M1184" s="2" t="str">
        <f t="shared" si="224"/>
        <v/>
      </c>
      <c r="N1184" s="2" t="str">
        <f t="shared" si="228"/>
        <v>46.69 : Commerce de gros d'autres machines et équipements</v>
      </c>
      <c r="O1184" s="43" t="str">
        <f t="shared" si="229"/>
        <v>46.69B</v>
      </c>
      <c r="P1184" s="2" t="str">
        <f t="shared" si="230"/>
        <v>Commerce de gros (commerce interentreprises) de fournitures et équipements industriels divers</v>
      </c>
      <c r="Q1184" s="2" t="str">
        <f t="shared" si="231"/>
        <v>Commerce de gros de fournitures et équipements industriels divers</v>
      </c>
      <c r="R1184" s="2" t="str">
        <f t="shared" si="232"/>
        <v>Com. gros fourniture &amp; équipt ind. div.</v>
      </c>
    </row>
    <row r="1185" spans="1:18" ht="25.7">
      <c r="A1185" s="6">
        <v>1183</v>
      </c>
      <c r="B1185" s="7" t="s">
        <v>2572</v>
      </c>
      <c r="C1185" s="7" t="b">
        <f t="shared" si="221"/>
        <v>0</v>
      </c>
      <c r="D1185" s="8" t="s">
        <v>2573</v>
      </c>
      <c r="E1185" s="8" t="s">
        <v>2574</v>
      </c>
      <c r="F1185" s="8" t="s">
        <v>2575</v>
      </c>
      <c r="G1185" s="2" t="s">
        <v>33</v>
      </c>
      <c r="H1185" s="2" t="str">
        <f t="shared" si="225"/>
        <v>G : COMMERCE ; RÉPARATION D'AUTOMOBILES ET DE MOTOCYCLES</v>
      </c>
      <c r="I1185" s="2" t="str">
        <f t="shared" si="226"/>
        <v>46 : Commerce de gros, à l’exception des automobiles et des motocycles</v>
      </c>
      <c r="J1185" s="2" t="str">
        <f t="shared" si="227"/>
        <v>46.6 : Commerce de gros d'autres équipements industriels</v>
      </c>
      <c r="K1185" s="2" t="str">
        <f t="shared" si="222"/>
        <v/>
      </c>
      <c r="L1185" s="2" t="str">
        <f t="shared" si="223"/>
        <v/>
      </c>
      <c r="M1185" s="2" t="str">
        <f t="shared" si="224"/>
        <v/>
      </c>
      <c r="N1185" s="2" t="str">
        <f t="shared" si="228"/>
        <v>46.69 : Commerce de gros d'autres machines et équipements</v>
      </c>
      <c r="O1185" s="43" t="str">
        <f t="shared" si="229"/>
        <v>46.69C</v>
      </c>
      <c r="P1185" s="2" t="str">
        <f t="shared" si="230"/>
        <v>Commerce de gros (commerce interentreprises) de fournitures et équipements divers pour le commerce et les services</v>
      </c>
      <c r="Q1185" s="2" t="str">
        <f t="shared" si="231"/>
        <v>Comm. gros de fournitures &amp; équipts divers pour commerces &amp; sces</v>
      </c>
      <c r="R1185" s="2" t="str">
        <f t="shared" si="232"/>
        <v>Cg fournit. &amp; équipt div. pr com. &amp; sces</v>
      </c>
    </row>
    <row r="1186" spans="1:18">
      <c r="A1186" s="6">
        <v>1184</v>
      </c>
      <c r="B1186" s="12"/>
      <c r="C1186" s="7" t="b">
        <f t="shared" si="221"/>
        <v>0</v>
      </c>
      <c r="D1186" s="13"/>
      <c r="E1186" s="13"/>
      <c r="F1186" s="13"/>
      <c r="G1186" s="2" t="s">
        <v>25</v>
      </c>
      <c r="H1186" s="2" t="str">
        <f t="shared" si="225"/>
        <v>G : COMMERCE ; RÉPARATION D'AUTOMOBILES ET DE MOTOCYCLES</v>
      </c>
      <c r="I1186" s="2" t="str">
        <f t="shared" si="226"/>
        <v>46 : Commerce de gros, à l’exception des automobiles et des motocycles</v>
      </c>
      <c r="J1186" s="2" t="str">
        <f t="shared" si="227"/>
        <v>46.6 : Commerce de gros d'autres équipements industriels</v>
      </c>
      <c r="K1186" s="2" t="str">
        <f t="shared" si="222"/>
        <v/>
      </c>
      <c r="L1186" s="2" t="str">
        <f t="shared" si="223"/>
        <v/>
      </c>
      <c r="M1186" s="2" t="str">
        <f t="shared" si="224"/>
        <v xml:space="preserve"> . . . . . . . . . . . . . . . . . . . . . . . . . . . . . . . . . . . . . . . . . . . . . . . . . . . . . . . . . . . . . . . . . . . . . . . . . .</v>
      </c>
      <c r="N1186" s="2" t="str">
        <f t="shared" si="228"/>
        <v>46.69 : Commerce de gros d'autres machines et équipements</v>
      </c>
      <c r="O1186" s="43" t="str">
        <f t="shared" si="229"/>
        <v/>
      </c>
      <c r="P1186" s="2" t="str">
        <f t="shared" si="230"/>
        <v/>
      </c>
      <c r="Q1186" s="2" t="str">
        <f t="shared" si="231"/>
        <v/>
      </c>
      <c r="R1186" s="2" t="str">
        <f t="shared" si="232"/>
        <v/>
      </c>
    </row>
    <row r="1187" spans="1:18">
      <c r="A1187" s="6">
        <v>1185</v>
      </c>
      <c r="B1187" s="10" t="s">
        <v>2576</v>
      </c>
      <c r="C1187" s="7" t="b">
        <f t="shared" si="221"/>
        <v>0</v>
      </c>
      <c r="D1187" s="11" t="s">
        <v>2577</v>
      </c>
      <c r="E1187" s="11" t="s">
        <v>2577</v>
      </c>
      <c r="F1187" s="11" t="s">
        <v>2577</v>
      </c>
      <c r="G1187" s="2" t="s">
        <v>2578</v>
      </c>
      <c r="H1187" s="2" t="str">
        <f t="shared" si="225"/>
        <v>G : COMMERCE ; RÉPARATION D'AUTOMOBILES ET DE MOTOCYCLES</v>
      </c>
      <c r="I1187" s="2" t="str">
        <f t="shared" si="226"/>
        <v>46 : Commerce de gros, à l’exception des automobiles et des motocycles</v>
      </c>
      <c r="J1187" s="2" t="str">
        <f t="shared" si="227"/>
        <v>46.7 : Autres commerces de gros spécialisés</v>
      </c>
      <c r="K1187" s="2" t="str">
        <f t="shared" si="222"/>
        <v/>
      </c>
      <c r="L1187" s="2" t="str">
        <f t="shared" si="223"/>
        <v/>
      </c>
      <c r="M1187" s="2" t="str">
        <f t="shared" si="224"/>
        <v/>
      </c>
      <c r="N1187" s="2" t="str">
        <f t="shared" si="228"/>
        <v>46.69 : Commerce de gros d'autres machines et équipements</v>
      </c>
      <c r="O1187" s="43" t="str">
        <f t="shared" si="229"/>
        <v/>
      </c>
      <c r="P1187" s="2" t="str">
        <f t="shared" si="230"/>
        <v/>
      </c>
      <c r="Q1187" s="2" t="str">
        <f t="shared" si="231"/>
        <v/>
      </c>
      <c r="R1187" s="2" t="str">
        <f t="shared" si="232"/>
        <v/>
      </c>
    </row>
    <row r="1188" spans="1:18">
      <c r="A1188" s="6">
        <v>1186</v>
      </c>
      <c r="B1188" s="16" t="s">
        <v>2579</v>
      </c>
      <c r="C1188" s="7" t="b">
        <f t="shared" si="221"/>
        <v>0</v>
      </c>
      <c r="D1188" s="17" t="s">
        <v>2580</v>
      </c>
      <c r="E1188" s="17" t="s">
        <v>2580</v>
      </c>
      <c r="F1188" s="17" t="s">
        <v>2581</v>
      </c>
      <c r="G1188" s="2" t="s">
        <v>33</v>
      </c>
      <c r="H1188" s="2" t="str">
        <f t="shared" si="225"/>
        <v>G : COMMERCE ; RÉPARATION D'AUTOMOBILES ET DE MOTOCYCLES</v>
      </c>
      <c r="I1188" s="2" t="str">
        <f t="shared" si="226"/>
        <v>46 : Commerce de gros, à l’exception des automobiles et des motocycles</v>
      </c>
      <c r="J1188" s="2" t="str">
        <f t="shared" si="227"/>
        <v>46.7 : Autres commerces de gros spécialisés</v>
      </c>
      <c r="K1188" s="2" t="str">
        <f t="shared" si="222"/>
        <v/>
      </c>
      <c r="L1188" s="2" t="str">
        <f t="shared" si="223"/>
        <v/>
      </c>
      <c r="M1188" s="2" t="str">
        <f t="shared" si="224"/>
        <v/>
      </c>
      <c r="N1188" s="2" t="str">
        <f t="shared" si="228"/>
        <v>46.71 : Commerce de gros de combustibles et de produits annexes</v>
      </c>
      <c r="O1188" s="43" t="str">
        <f t="shared" si="229"/>
        <v/>
      </c>
      <c r="P1188" s="2" t="str">
        <f t="shared" si="230"/>
        <v/>
      </c>
      <c r="Q1188" s="2" t="str">
        <f t="shared" si="231"/>
        <v/>
      </c>
      <c r="R1188" s="2" t="str">
        <f t="shared" si="232"/>
        <v/>
      </c>
    </row>
    <row r="1189" spans="1:18" ht="25.7">
      <c r="A1189" s="6">
        <v>1187</v>
      </c>
      <c r="B1189" s="7" t="s">
        <v>2582</v>
      </c>
      <c r="C1189" s="7" t="b">
        <f t="shared" si="221"/>
        <v>1</v>
      </c>
      <c r="D1189" s="8" t="s">
        <v>2583</v>
      </c>
      <c r="E1189" s="8" t="s">
        <v>2580</v>
      </c>
      <c r="F1189" s="8" t="s">
        <v>2581</v>
      </c>
      <c r="G1189" s="2" t="s">
        <v>2584</v>
      </c>
      <c r="H1189" s="2" t="str">
        <f t="shared" si="225"/>
        <v>G : COMMERCE ; RÉPARATION D'AUTOMOBILES ET DE MOTOCYCLES</v>
      </c>
      <c r="I1189" s="2" t="str">
        <f t="shared" si="226"/>
        <v>46 : Commerce de gros, à l’exception des automobiles et des motocycles</v>
      </c>
      <c r="J1189" s="2" t="str">
        <f t="shared" si="227"/>
        <v>46.7 : Autres commerces de gros spécialisés</v>
      </c>
      <c r="K1189" s="2" t="str">
        <f t="shared" si="222"/>
        <v/>
      </c>
      <c r="L1189" s="2" t="str">
        <f t="shared" si="223"/>
        <v/>
      </c>
      <c r="M1189" s="2" t="str">
        <f t="shared" si="224"/>
        <v/>
      </c>
      <c r="N1189" s="2" t="str">
        <f t="shared" si="228"/>
        <v>46.71 : Commerce de gros de combustibles et de produits annexes</v>
      </c>
      <c r="O1189" s="43" t="str">
        <f t="shared" si="229"/>
        <v>46.71Z</v>
      </c>
      <c r="P1189" s="2" t="str">
        <f t="shared" si="230"/>
        <v>Commerce de gros (commerce interentreprises) de combustibles et de produits annexes</v>
      </c>
      <c r="Q1189" s="2" t="str">
        <f t="shared" si="231"/>
        <v>Commerce de gros de combustibles et de produits annexes</v>
      </c>
      <c r="R1189" s="2" t="str">
        <f t="shared" si="232"/>
        <v>Com. gros combustible &amp; produits annexes</v>
      </c>
    </row>
    <row r="1190" spans="1:18">
      <c r="A1190" s="6">
        <v>1188</v>
      </c>
      <c r="B1190" s="16" t="s">
        <v>2585</v>
      </c>
      <c r="C1190" s="7" t="b">
        <f t="shared" si="221"/>
        <v>0</v>
      </c>
      <c r="D1190" s="17" t="s">
        <v>2586</v>
      </c>
      <c r="E1190" s="17" t="s">
        <v>2586</v>
      </c>
      <c r="F1190" s="17" t="s">
        <v>2586</v>
      </c>
      <c r="G1190" s="2" t="s">
        <v>33</v>
      </c>
      <c r="H1190" s="2" t="str">
        <f t="shared" si="225"/>
        <v>G : COMMERCE ; RÉPARATION D'AUTOMOBILES ET DE MOTOCYCLES</v>
      </c>
      <c r="I1190" s="2" t="str">
        <f t="shared" si="226"/>
        <v>46 : Commerce de gros, à l’exception des automobiles et des motocycles</v>
      </c>
      <c r="J1190" s="2" t="str">
        <f t="shared" si="227"/>
        <v>46.7 : Autres commerces de gros spécialisés</v>
      </c>
      <c r="K1190" s="2" t="str">
        <f t="shared" si="222"/>
        <v/>
      </c>
      <c r="L1190" s="2" t="str">
        <f t="shared" si="223"/>
        <v/>
      </c>
      <c r="M1190" s="2" t="str">
        <f t="shared" si="224"/>
        <v/>
      </c>
      <c r="N1190" s="2" t="str">
        <f t="shared" si="228"/>
        <v>46.72 : Commerce de gros de minerais et métaux</v>
      </c>
      <c r="O1190" s="43" t="str">
        <f t="shared" si="229"/>
        <v/>
      </c>
      <c r="P1190" s="2" t="str">
        <f t="shared" si="230"/>
        <v/>
      </c>
      <c r="Q1190" s="2" t="str">
        <f t="shared" si="231"/>
        <v/>
      </c>
      <c r="R1190" s="2" t="str">
        <f t="shared" si="232"/>
        <v/>
      </c>
    </row>
    <row r="1191" spans="1:18" s="5" customFormat="1" ht="25.7">
      <c r="A1191" s="6">
        <v>1189</v>
      </c>
      <c r="B1191" s="7" t="s">
        <v>2587</v>
      </c>
      <c r="C1191" s="7" t="b">
        <f t="shared" si="221"/>
        <v>1</v>
      </c>
      <c r="D1191" s="8" t="s">
        <v>2588</v>
      </c>
      <c r="E1191" s="8" t="s">
        <v>2586</v>
      </c>
      <c r="F1191" s="8" t="s">
        <v>2586</v>
      </c>
      <c r="G1191" s="2" t="s">
        <v>2589</v>
      </c>
      <c r="H1191" s="2" t="str">
        <f t="shared" si="225"/>
        <v>G : COMMERCE ; RÉPARATION D'AUTOMOBILES ET DE MOTOCYCLES</v>
      </c>
      <c r="I1191" s="2" t="str">
        <f t="shared" si="226"/>
        <v>46 : Commerce de gros, à l’exception des automobiles et des motocycles</v>
      </c>
      <c r="J1191" s="2" t="str">
        <f t="shared" si="227"/>
        <v>46.7 : Autres commerces de gros spécialisés</v>
      </c>
      <c r="K1191" s="2" t="str">
        <f t="shared" si="222"/>
        <v/>
      </c>
      <c r="L1191" s="2" t="str">
        <f t="shared" si="223"/>
        <v/>
      </c>
      <c r="M1191" s="2" t="str">
        <f t="shared" si="224"/>
        <v/>
      </c>
      <c r="N1191" s="2" t="str">
        <f t="shared" si="228"/>
        <v>46.72 : Commerce de gros de minerais et métaux</v>
      </c>
      <c r="O1191" s="43" t="str">
        <f t="shared" si="229"/>
        <v>46.72Z</v>
      </c>
      <c r="P1191" s="2" t="str">
        <f t="shared" si="230"/>
        <v>Commerce de gros (commerce interentreprises) de minerais et métaux</v>
      </c>
      <c r="Q1191" s="2" t="str">
        <f t="shared" si="231"/>
        <v>Commerce de gros de minerais et métaux</v>
      </c>
      <c r="R1191" s="2" t="str">
        <f t="shared" si="232"/>
        <v>Commerce de gros de minerais et métaux</v>
      </c>
    </row>
    <row r="1192" spans="1:18" ht="24.95">
      <c r="A1192" s="6">
        <v>1190</v>
      </c>
      <c r="B1192" s="16" t="s">
        <v>2590</v>
      </c>
      <c r="C1192" s="7" t="b">
        <f t="shared" si="221"/>
        <v>0</v>
      </c>
      <c r="D1192" s="17" t="s">
        <v>2591</v>
      </c>
      <c r="E1192" s="17" t="s">
        <v>2592</v>
      </c>
      <c r="F1192" s="17" t="s">
        <v>2593</v>
      </c>
      <c r="G1192" s="2" t="s">
        <v>33</v>
      </c>
      <c r="H1192" s="2" t="str">
        <f t="shared" si="225"/>
        <v>G : COMMERCE ; RÉPARATION D'AUTOMOBILES ET DE MOTOCYCLES</v>
      </c>
      <c r="I1192" s="2" t="str">
        <f t="shared" si="226"/>
        <v>46 : Commerce de gros, à l’exception des automobiles et des motocycles</v>
      </c>
      <c r="J1192" s="2" t="str">
        <f t="shared" si="227"/>
        <v>46.7 : Autres commerces de gros spécialisés</v>
      </c>
      <c r="K1192" s="2" t="str">
        <f t="shared" si="222"/>
        <v/>
      </c>
      <c r="L1192" s="2" t="str">
        <f t="shared" si="223"/>
        <v/>
      </c>
      <c r="M1192" s="2" t="str">
        <f t="shared" si="224"/>
        <v/>
      </c>
      <c r="N1192" s="2" t="str">
        <f t="shared" si="228"/>
        <v xml:space="preserve">46.73 : Commerce de gros de bois, de matériaux de construction et d'appareils sanitaires </v>
      </c>
      <c r="O1192" s="43" t="str">
        <f t="shared" si="229"/>
        <v/>
      </c>
      <c r="P1192" s="2" t="str">
        <f t="shared" si="230"/>
        <v/>
      </c>
      <c r="Q1192" s="2" t="str">
        <f t="shared" si="231"/>
        <v/>
      </c>
      <c r="R1192" s="2" t="str">
        <f t="shared" si="232"/>
        <v/>
      </c>
    </row>
    <row r="1193" spans="1:18" ht="25.7">
      <c r="A1193" s="6">
        <v>1191</v>
      </c>
      <c r="B1193" s="7" t="s">
        <v>2594</v>
      </c>
      <c r="C1193" s="7" t="b">
        <f t="shared" si="221"/>
        <v>0</v>
      </c>
      <c r="D1193" s="8" t="s">
        <v>2595</v>
      </c>
      <c r="E1193" s="8" t="s">
        <v>2596</v>
      </c>
      <c r="F1193" s="8" t="s">
        <v>2597</v>
      </c>
      <c r="G1193" s="2" t="s">
        <v>33</v>
      </c>
      <c r="H1193" s="2" t="str">
        <f t="shared" si="225"/>
        <v>G : COMMERCE ; RÉPARATION D'AUTOMOBILES ET DE MOTOCYCLES</v>
      </c>
      <c r="I1193" s="2" t="str">
        <f t="shared" si="226"/>
        <v>46 : Commerce de gros, à l’exception des automobiles et des motocycles</v>
      </c>
      <c r="J1193" s="2" t="str">
        <f t="shared" si="227"/>
        <v>46.7 : Autres commerces de gros spécialisés</v>
      </c>
      <c r="K1193" s="2" t="str">
        <f t="shared" si="222"/>
        <v/>
      </c>
      <c r="L1193" s="2" t="str">
        <f t="shared" si="223"/>
        <v/>
      </c>
      <c r="M1193" s="2" t="str">
        <f t="shared" si="224"/>
        <v/>
      </c>
      <c r="N1193" s="2" t="str">
        <f t="shared" si="228"/>
        <v xml:space="preserve">46.73 : Commerce de gros de bois, de matériaux de construction et d'appareils sanitaires </v>
      </c>
      <c r="O1193" s="43" t="str">
        <f t="shared" si="229"/>
        <v>46.73A</v>
      </c>
      <c r="P1193" s="2" t="str">
        <f t="shared" si="230"/>
        <v xml:space="preserve">Commerce de gros (commerce interentreprises) de bois et de matériaux de construction </v>
      </c>
      <c r="Q1193" s="2" t="str">
        <f t="shared" si="231"/>
        <v>Commerce de gros de bois et de matériaux de construction</v>
      </c>
      <c r="R1193" s="2" t="str">
        <f t="shared" si="232"/>
        <v>Com. gros bois &amp; matériaux construction</v>
      </c>
    </row>
    <row r="1194" spans="1:18" ht="25.7">
      <c r="A1194" s="6">
        <v>1192</v>
      </c>
      <c r="B1194" s="7" t="s">
        <v>2598</v>
      </c>
      <c r="C1194" s="7" t="b">
        <f t="shared" si="221"/>
        <v>0</v>
      </c>
      <c r="D1194" s="8" t="s">
        <v>2599</v>
      </c>
      <c r="E1194" s="8" t="s">
        <v>2600</v>
      </c>
      <c r="F1194" s="8" t="s">
        <v>2601</v>
      </c>
      <c r="G1194" s="2" t="s">
        <v>33</v>
      </c>
      <c r="H1194" s="2" t="str">
        <f t="shared" si="225"/>
        <v>G : COMMERCE ; RÉPARATION D'AUTOMOBILES ET DE MOTOCYCLES</v>
      </c>
      <c r="I1194" s="2" t="str">
        <f t="shared" si="226"/>
        <v>46 : Commerce de gros, à l’exception des automobiles et des motocycles</v>
      </c>
      <c r="J1194" s="2" t="str">
        <f t="shared" si="227"/>
        <v>46.7 : Autres commerces de gros spécialisés</v>
      </c>
      <c r="K1194" s="2" t="str">
        <f t="shared" si="222"/>
        <v/>
      </c>
      <c r="L1194" s="2" t="str">
        <f t="shared" si="223"/>
        <v/>
      </c>
      <c r="M1194" s="2" t="str">
        <f t="shared" si="224"/>
        <v/>
      </c>
      <c r="N1194" s="2" t="str">
        <f t="shared" si="228"/>
        <v xml:space="preserve">46.73 : Commerce de gros de bois, de matériaux de construction et d'appareils sanitaires </v>
      </c>
      <c r="O1194" s="43" t="str">
        <f t="shared" si="229"/>
        <v>46.73B</v>
      </c>
      <c r="P1194" s="2" t="str">
        <f t="shared" si="230"/>
        <v>Commerce de gros (commerce interentreprises) d'appareils sanitaires et de produits de décoration</v>
      </c>
      <c r="Q1194" s="2" t="str">
        <f t="shared" si="231"/>
        <v>Commerce de gros d'appareils sanitaires et produits de décoration</v>
      </c>
      <c r="R1194" s="2" t="str">
        <f t="shared" si="232"/>
        <v>Cg appareil sanitaire &amp; prod. décoration</v>
      </c>
    </row>
    <row r="1195" spans="1:18" ht="24.95">
      <c r="A1195" s="6">
        <v>1193</v>
      </c>
      <c r="B1195" s="16" t="s">
        <v>2602</v>
      </c>
      <c r="C1195" s="7" t="b">
        <f t="shared" si="221"/>
        <v>0</v>
      </c>
      <c r="D1195" s="17" t="s">
        <v>2603</v>
      </c>
      <c r="E1195" s="17" t="s">
        <v>2604</v>
      </c>
      <c r="F1195" s="17" t="s">
        <v>2605</v>
      </c>
      <c r="G1195" s="2" t="s">
        <v>33</v>
      </c>
      <c r="H1195" s="2" t="str">
        <f t="shared" si="225"/>
        <v>G : COMMERCE ; RÉPARATION D'AUTOMOBILES ET DE MOTOCYCLES</v>
      </c>
      <c r="I1195" s="2" t="str">
        <f t="shared" si="226"/>
        <v>46 : Commerce de gros, à l’exception des automobiles et des motocycles</v>
      </c>
      <c r="J1195" s="2" t="str">
        <f t="shared" si="227"/>
        <v>46.7 : Autres commerces de gros spécialisés</v>
      </c>
      <c r="K1195" s="2" t="str">
        <f t="shared" si="222"/>
        <v/>
      </c>
      <c r="L1195" s="2" t="str">
        <f t="shared" si="223"/>
        <v/>
      </c>
      <c r="M1195" s="2" t="str">
        <f t="shared" si="224"/>
        <v/>
      </c>
      <c r="N1195" s="2" t="str">
        <f t="shared" si="228"/>
        <v>46.74 : Commerce de gros de quincaillerie et fournitures pour plomberie et chauffage</v>
      </c>
      <c r="O1195" s="43" t="str">
        <f t="shared" si="229"/>
        <v/>
      </c>
      <c r="P1195" s="2" t="str">
        <f t="shared" si="230"/>
        <v/>
      </c>
      <c r="Q1195" s="2" t="str">
        <f t="shared" si="231"/>
        <v/>
      </c>
      <c r="R1195" s="2" t="str">
        <f t="shared" si="232"/>
        <v/>
      </c>
    </row>
    <row r="1196" spans="1:18">
      <c r="A1196" s="6">
        <v>1194</v>
      </c>
      <c r="B1196" s="7" t="s">
        <v>2606</v>
      </c>
      <c r="C1196" s="7" t="b">
        <f t="shared" si="221"/>
        <v>0</v>
      </c>
      <c r="D1196" s="8" t="s">
        <v>2607</v>
      </c>
      <c r="E1196" s="8" t="s">
        <v>2607</v>
      </c>
      <c r="F1196" s="8" t="s">
        <v>2608</v>
      </c>
      <c r="G1196" s="2" t="s">
        <v>33</v>
      </c>
      <c r="H1196" s="2" t="str">
        <f t="shared" si="225"/>
        <v>G : COMMERCE ; RÉPARATION D'AUTOMOBILES ET DE MOTOCYCLES</v>
      </c>
      <c r="I1196" s="2" t="str">
        <f t="shared" si="226"/>
        <v>46 : Commerce de gros, à l’exception des automobiles et des motocycles</v>
      </c>
      <c r="J1196" s="2" t="str">
        <f t="shared" si="227"/>
        <v>46.7 : Autres commerces de gros spécialisés</v>
      </c>
      <c r="K1196" s="2" t="str">
        <f t="shared" si="222"/>
        <v/>
      </c>
      <c r="L1196" s="2" t="str">
        <f t="shared" si="223"/>
        <v/>
      </c>
      <c r="M1196" s="2" t="str">
        <f t="shared" si="224"/>
        <v/>
      </c>
      <c r="N1196" s="2" t="str">
        <f t="shared" si="228"/>
        <v>46.74 : Commerce de gros de quincaillerie et fournitures pour plomberie et chauffage</v>
      </c>
      <c r="O1196" s="43" t="str">
        <f t="shared" si="229"/>
        <v>46.74A</v>
      </c>
      <c r="P1196" s="2" t="str">
        <f t="shared" si="230"/>
        <v>Commerce de gros (commerce interentreprises) de quincaillerie</v>
      </c>
      <c r="Q1196" s="2" t="str">
        <f t="shared" si="231"/>
        <v>Commerce de gros (commerce interentreprises) de quincaillerie</v>
      </c>
      <c r="R1196" s="2" t="str">
        <f t="shared" si="232"/>
        <v>Commerce de gros de quincaillerie</v>
      </c>
    </row>
    <row r="1197" spans="1:18" ht="25.7">
      <c r="A1197" s="6">
        <v>1195</v>
      </c>
      <c r="B1197" s="7" t="s">
        <v>2609</v>
      </c>
      <c r="C1197" s="7" t="b">
        <f t="shared" si="221"/>
        <v>0</v>
      </c>
      <c r="D1197" s="8" t="s">
        <v>2610</v>
      </c>
      <c r="E1197" s="8" t="s">
        <v>2611</v>
      </c>
      <c r="F1197" s="8" t="s">
        <v>2612</v>
      </c>
      <c r="G1197" s="2" t="s">
        <v>33</v>
      </c>
      <c r="H1197" s="2" t="str">
        <f t="shared" si="225"/>
        <v>G : COMMERCE ; RÉPARATION D'AUTOMOBILES ET DE MOTOCYCLES</v>
      </c>
      <c r="I1197" s="2" t="str">
        <f t="shared" si="226"/>
        <v>46 : Commerce de gros, à l’exception des automobiles et des motocycles</v>
      </c>
      <c r="J1197" s="2" t="str">
        <f t="shared" si="227"/>
        <v>46.7 : Autres commerces de gros spécialisés</v>
      </c>
      <c r="K1197" s="2" t="str">
        <f t="shared" si="222"/>
        <v/>
      </c>
      <c r="L1197" s="2" t="str">
        <f t="shared" si="223"/>
        <v/>
      </c>
      <c r="M1197" s="2" t="str">
        <f t="shared" si="224"/>
        <v/>
      </c>
      <c r="N1197" s="2" t="str">
        <f t="shared" si="228"/>
        <v>46.74 : Commerce de gros de quincaillerie et fournitures pour plomberie et chauffage</v>
      </c>
      <c r="O1197" s="43" t="str">
        <f t="shared" si="229"/>
        <v>46.74B</v>
      </c>
      <c r="P1197" s="2" t="str">
        <f t="shared" si="230"/>
        <v>Commerce de gros (commerce interentreprises) de fournitures pour la plomberie et le chauffage</v>
      </c>
      <c r="Q1197" s="2" t="str">
        <f t="shared" si="231"/>
        <v>Commerce de gros de fournitures pour la plomberie et le chauffage</v>
      </c>
      <c r="R1197" s="2" t="str">
        <f t="shared" si="232"/>
        <v>Cg fourniture pour plomberie &amp; chauffage</v>
      </c>
    </row>
    <row r="1198" spans="1:18">
      <c r="A1198" s="6">
        <v>1196</v>
      </c>
      <c r="B1198" s="16" t="s">
        <v>2613</v>
      </c>
      <c r="C1198" s="7" t="b">
        <f t="shared" si="221"/>
        <v>0</v>
      </c>
      <c r="D1198" s="17" t="s">
        <v>2614</v>
      </c>
      <c r="E1198" s="17" t="s">
        <v>2614</v>
      </c>
      <c r="F1198" s="17" t="s">
        <v>2614</v>
      </c>
      <c r="G1198" s="2" t="s">
        <v>33</v>
      </c>
      <c r="H1198" s="2" t="str">
        <f t="shared" si="225"/>
        <v>G : COMMERCE ; RÉPARATION D'AUTOMOBILES ET DE MOTOCYCLES</v>
      </c>
      <c r="I1198" s="2" t="str">
        <f t="shared" si="226"/>
        <v>46 : Commerce de gros, à l’exception des automobiles et des motocycles</v>
      </c>
      <c r="J1198" s="2" t="str">
        <f t="shared" si="227"/>
        <v>46.7 : Autres commerces de gros spécialisés</v>
      </c>
      <c r="K1198" s="2" t="str">
        <f t="shared" si="222"/>
        <v/>
      </c>
      <c r="L1198" s="2" t="str">
        <f t="shared" si="223"/>
        <v/>
      </c>
      <c r="M1198" s="2" t="str">
        <f t="shared" si="224"/>
        <v/>
      </c>
      <c r="N1198" s="2" t="str">
        <f t="shared" si="228"/>
        <v>46.75 : Commerce de gros de produits chimiques</v>
      </c>
      <c r="O1198" s="43" t="str">
        <f t="shared" si="229"/>
        <v/>
      </c>
      <c r="P1198" s="2" t="str">
        <f t="shared" si="230"/>
        <v/>
      </c>
      <c r="Q1198" s="2" t="str">
        <f t="shared" si="231"/>
        <v/>
      </c>
      <c r="R1198" s="2" t="str">
        <f t="shared" si="232"/>
        <v/>
      </c>
    </row>
    <row r="1199" spans="1:18" ht="25.7">
      <c r="A1199" s="6">
        <v>1197</v>
      </c>
      <c r="B1199" s="7" t="s">
        <v>2615</v>
      </c>
      <c r="C1199" s="7" t="b">
        <f t="shared" si="221"/>
        <v>1</v>
      </c>
      <c r="D1199" s="8" t="s">
        <v>2616</v>
      </c>
      <c r="E1199" s="8" t="s">
        <v>2614</v>
      </c>
      <c r="F1199" s="8" t="s">
        <v>2614</v>
      </c>
      <c r="G1199" s="2" t="s">
        <v>2617</v>
      </c>
      <c r="H1199" s="2" t="str">
        <f t="shared" si="225"/>
        <v>G : COMMERCE ; RÉPARATION D'AUTOMOBILES ET DE MOTOCYCLES</v>
      </c>
      <c r="I1199" s="2" t="str">
        <f t="shared" si="226"/>
        <v>46 : Commerce de gros, à l’exception des automobiles et des motocycles</v>
      </c>
      <c r="J1199" s="2" t="str">
        <f t="shared" si="227"/>
        <v>46.7 : Autres commerces de gros spécialisés</v>
      </c>
      <c r="K1199" s="2" t="str">
        <f t="shared" si="222"/>
        <v/>
      </c>
      <c r="L1199" s="2" t="str">
        <f t="shared" si="223"/>
        <v/>
      </c>
      <c r="M1199" s="2" t="str">
        <f t="shared" si="224"/>
        <v/>
      </c>
      <c r="N1199" s="2" t="str">
        <f t="shared" si="228"/>
        <v>46.75 : Commerce de gros de produits chimiques</v>
      </c>
      <c r="O1199" s="43" t="str">
        <f t="shared" si="229"/>
        <v>46.75Z</v>
      </c>
      <c r="P1199" s="2" t="str">
        <f t="shared" si="230"/>
        <v>Commerce de gros (commerce interentreprises) de produits chimiques</v>
      </c>
      <c r="Q1199" s="2" t="str">
        <f t="shared" si="231"/>
        <v>Commerce de gros de produits chimiques</v>
      </c>
      <c r="R1199" s="2" t="str">
        <f t="shared" si="232"/>
        <v>Commerce de gros de produits chimiques</v>
      </c>
    </row>
    <row r="1200" spans="1:18">
      <c r="A1200" s="6">
        <v>1198</v>
      </c>
      <c r="B1200" s="16" t="s">
        <v>2618</v>
      </c>
      <c r="C1200" s="7" t="b">
        <f t="shared" si="221"/>
        <v>0</v>
      </c>
      <c r="D1200" s="17" t="s">
        <v>2619</v>
      </c>
      <c r="E1200" s="17" t="s">
        <v>2619</v>
      </c>
      <c r="F1200" s="17" t="s">
        <v>2620</v>
      </c>
      <c r="G1200" s="2" t="s">
        <v>33</v>
      </c>
      <c r="H1200" s="2" t="str">
        <f t="shared" si="225"/>
        <v>G : COMMERCE ; RÉPARATION D'AUTOMOBILES ET DE MOTOCYCLES</v>
      </c>
      <c r="I1200" s="2" t="str">
        <f t="shared" si="226"/>
        <v>46 : Commerce de gros, à l’exception des automobiles et des motocycles</v>
      </c>
      <c r="J1200" s="2" t="str">
        <f t="shared" si="227"/>
        <v>46.7 : Autres commerces de gros spécialisés</v>
      </c>
      <c r="K1200" s="2" t="str">
        <f t="shared" si="222"/>
        <v/>
      </c>
      <c r="L1200" s="2" t="str">
        <f t="shared" si="223"/>
        <v/>
      </c>
      <c r="M1200" s="2" t="str">
        <f t="shared" si="224"/>
        <v/>
      </c>
      <c r="N1200" s="2" t="str">
        <f t="shared" si="228"/>
        <v>46.76 : Commerce de gros d'autres produits intermédiaires</v>
      </c>
      <c r="O1200" s="43" t="str">
        <f t="shared" si="229"/>
        <v/>
      </c>
      <c r="P1200" s="2" t="str">
        <f t="shared" si="230"/>
        <v/>
      </c>
      <c r="Q1200" s="2" t="str">
        <f t="shared" si="231"/>
        <v/>
      </c>
      <c r="R1200" s="2" t="str">
        <f t="shared" si="232"/>
        <v/>
      </c>
    </row>
    <row r="1201" spans="1:18" ht="25.7">
      <c r="A1201" s="6">
        <v>1199</v>
      </c>
      <c r="B1201" s="7" t="s">
        <v>2621</v>
      </c>
      <c r="C1201" s="7" t="b">
        <f t="shared" si="221"/>
        <v>1</v>
      </c>
      <c r="D1201" s="8" t="s">
        <v>2622</v>
      </c>
      <c r="E1201" s="8" t="s">
        <v>2619</v>
      </c>
      <c r="F1201" s="8" t="s">
        <v>2620</v>
      </c>
      <c r="G1201" s="2" t="s">
        <v>2623</v>
      </c>
      <c r="H1201" s="2" t="str">
        <f t="shared" si="225"/>
        <v>G : COMMERCE ; RÉPARATION D'AUTOMOBILES ET DE MOTOCYCLES</v>
      </c>
      <c r="I1201" s="2" t="str">
        <f t="shared" si="226"/>
        <v>46 : Commerce de gros, à l’exception des automobiles et des motocycles</v>
      </c>
      <c r="J1201" s="2" t="str">
        <f t="shared" si="227"/>
        <v>46.7 : Autres commerces de gros spécialisés</v>
      </c>
      <c r="K1201" s="2" t="str">
        <f t="shared" si="222"/>
        <v/>
      </c>
      <c r="L1201" s="2" t="str">
        <f t="shared" si="223"/>
        <v/>
      </c>
      <c r="M1201" s="2" t="str">
        <f t="shared" si="224"/>
        <v/>
      </c>
      <c r="N1201" s="2" t="str">
        <f t="shared" si="228"/>
        <v>46.76 : Commerce de gros d'autres produits intermédiaires</v>
      </c>
      <c r="O1201" s="43" t="str">
        <f t="shared" si="229"/>
        <v>46.76Z</v>
      </c>
      <c r="P1201" s="2" t="str">
        <f t="shared" si="230"/>
        <v>Commerce de gros (commerce interentreprises) d'autres produits intermédiaires</v>
      </c>
      <c r="Q1201" s="2" t="str">
        <f t="shared" si="231"/>
        <v>Commerce de gros d'autres produits intermédiaires</v>
      </c>
      <c r="R1201" s="2" t="str">
        <f t="shared" si="232"/>
        <v>Commerce gros d'aut. prod. intermédiaire</v>
      </c>
    </row>
    <row r="1202" spans="1:18">
      <c r="A1202" s="6">
        <v>1200</v>
      </c>
      <c r="B1202" s="16" t="s">
        <v>2624</v>
      </c>
      <c r="C1202" s="7" t="b">
        <f t="shared" si="221"/>
        <v>0</v>
      </c>
      <c r="D1202" s="17" t="s">
        <v>2625</v>
      </c>
      <c r="E1202" s="17" t="s">
        <v>2625</v>
      </c>
      <c r="F1202" s="17" t="s">
        <v>2625</v>
      </c>
      <c r="G1202" s="2" t="s">
        <v>33</v>
      </c>
      <c r="H1202" s="2" t="str">
        <f t="shared" si="225"/>
        <v>G : COMMERCE ; RÉPARATION D'AUTOMOBILES ET DE MOTOCYCLES</v>
      </c>
      <c r="I1202" s="2" t="str">
        <f t="shared" si="226"/>
        <v>46 : Commerce de gros, à l’exception des automobiles et des motocycles</v>
      </c>
      <c r="J1202" s="2" t="str">
        <f t="shared" si="227"/>
        <v>46.7 : Autres commerces de gros spécialisés</v>
      </c>
      <c r="K1202" s="2" t="str">
        <f t="shared" si="222"/>
        <v/>
      </c>
      <c r="L1202" s="2" t="str">
        <f t="shared" si="223"/>
        <v/>
      </c>
      <c r="M1202" s="2" t="str">
        <f t="shared" si="224"/>
        <v/>
      </c>
      <c r="N1202" s="2" t="str">
        <f t="shared" si="228"/>
        <v>46.77 : Commerce de gros de déchets et débris</v>
      </c>
      <c r="O1202" s="43" t="str">
        <f t="shared" si="229"/>
        <v/>
      </c>
      <c r="P1202" s="2" t="str">
        <f t="shared" si="230"/>
        <v/>
      </c>
      <c r="Q1202" s="2" t="str">
        <f t="shared" si="231"/>
        <v/>
      </c>
      <c r="R1202" s="2" t="str">
        <f t="shared" si="232"/>
        <v/>
      </c>
    </row>
    <row r="1203" spans="1:18" s="5" customFormat="1" ht="25.7">
      <c r="A1203" s="6">
        <v>1201</v>
      </c>
      <c r="B1203" s="7" t="s">
        <v>2626</v>
      </c>
      <c r="C1203" s="7" t="b">
        <f t="shared" si="221"/>
        <v>1</v>
      </c>
      <c r="D1203" s="8" t="s">
        <v>2627</v>
      </c>
      <c r="E1203" s="8" t="s">
        <v>2627</v>
      </c>
      <c r="F1203" s="8" t="s">
        <v>2625</v>
      </c>
      <c r="G1203" s="2" t="s">
        <v>2628</v>
      </c>
      <c r="H1203" s="2" t="str">
        <f t="shared" si="225"/>
        <v>G : COMMERCE ; RÉPARATION D'AUTOMOBILES ET DE MOTOCYCLES</v>
      </c>
      <c r="I1203" s="2" t="str">
        <f t="shared" si="226"/>
        <v>46 : Commerce de gros, à l’exception des automobiles et des motocycles</v>
      </c>
      <c r="J1203" s="2" t="str">
        <f t="shared" si="227"/>
        <v>46.7 : Autres commerces de gros spécialisés</v>
      </c>
      <c r="K1203" s="2" t="str">
        <f t="shared" si="222"/>
        <v/>
      </c>
      <c r="L1203" s="2" t="str">
        <f t="shared" si="223"/>
        <v/>
      </c>
      <c r="M1203" s="2" t="str">
        <f t="shared" si="224"/>
        <v/>
      </c>
      <c r="N1203" s="2" t="str">
        <f t="shared" si="228"/>
        <v>46.77 : Commerce de gros de déchets et débris</v>
      </c>
      <c r="O1203" s="43" t="str">
        <f t="shared" si="229"/>
        <v>46.77Z</v>
      </c>
      <c r="P1203" s="2" t="str">
        <f t="shared" si="230"/>
        <v>Commerce de gros (commerce interentreprises) de déchets et débris</v>
      </c>
      <c r="Q1203" s="2" t="str">
        <f t="shared" si="231"/>
        <v>Commerce de gros (commerce interentreprises) de déchets et débris</v>
      </c>
      <c r="R1203" s="2" t="str">
        <f t="shared" si="232"/>
        <v>Commerce de gros de déchets et débris</v>
      </c>
    </row>
    <row r="1204" spans="1:18">
      <c r="A1204" s="6">
        <v>1202</v>
      </c>
      <c r="B1204" s="12"/>
      <c r="C1204" s="7" t="b">
        <f t="shared" si="221"/>
        <v>0</v>
      </c>
      <c r="D1204" s="13"/>
      <c r="E1204" s="13"/>
      <c r="F1204" s="13"/>
      <c r="G1204" s="2" t="s">
        <v>25</v>
      </c>
      <c r="H1204" s="2" t="str">
        <f t="shared" si="225"/>
        <v>G : COMMERCE ; RÉPARATION D'AUTOMOBILES ET DE MOTOCYCLES</v>
      </c>
      <c r="I1204" s="2" t="str">
        <f t="shared" si="226"/>
        <v>46 : Commerce de gros, à l’exception des automobiles et des motocycles</v>
      </c>
      <c r="J1204" s="2" t="str">
        <f t="shared" si="227"/>
        <v>46.7 : Autres commerces de gros spécialisés</v>
      </c>
      <c r="K1204" s="2" t="str">
        <f t="shared" si="222"/>
        <v/>
      </c>
      <c r="L1204" s="2" t="str">
        <f t="shared" si="223"/>
        <v/>
      </c>
      <c r="M1204" s="2" t="str">
        <f t="shared" si="224"/>
        <v xml:space="preserve"> . . . . . . . . . . . . . . . . . . . . . . . . . . . . . . . . . . . . . . . . . . . . . . . . . . . . . . . . . . . . . . . . . . . . . . . . . .</v>
      </c>
      <c r="N1204" s="2" t="str">
        <f t="shared" si="228"/>
        <v>46.77 : Commerce de gros de déchets et débris</v>
      </c>
      <c r="O1204" s="43" t="str">
        <f t="shared" si="229"/>
        <v/>
      </c>
      <c r="P1204" s="2" t="str">
        <f t="shared" si="230"/>
        <v/>
      </c>
      <c r="Q1204" s="2" t="str">
        <f t="shared" si="231"/>
        <v/>
      </c>
      <c r="R1204" s="2" t="str">
        <f t="shared" si="232"/>
        <v/>
      </c>
    </row>
    <row r="1205" spans="1:18">
      <c r="A1205" s="6">
        <v>1203</v>
      </c>
      <c r="B1205" s="10" t="s">
        <v>2629</v>
      </c>
      <c r="C1205" s="7" t="b">
        <f t="shared" si="221"/>
        <v>0</v>
      </c>
      <c r="D1205" s="11" t="s">
        <v>2630</v>
      </c>
      <c r="E1205" s="11" t="s">
        <v>2630</v>
      </c>
      <c r="F1205" s="11" t="s">
        <v>2630</v>
      </c>
      <c r="G1205" s="2" t="s">
        <v>2631</v>
      </c>
      <c r="H1205" s="2" t="str">
        <f t="shared" si="225"/>
        <v>G : COMMERCE ; RÉPARATION D'AUTOMOBILES ET DE MOTOCYCLES</v>
      </c>
      <c r="I1205" s="2" t="str">
        <f t="shared" si="226"/>
        <v>46 : Commerce de gros, à l’exception des automobiles et des motocycles</v>
      </c>
      <c r="J1205" s="2" t="str">
        <f t="shared" si="227"/>
        <v>46.9 : Commerce de gros non spécialisé</v>
      </c>
      <c r="K1205" s="2" t="str">
        <f t="shared" si="222"/>
        <v/>
      </c>
      <c r="L1205" s="2" t="str">
        <f t="shared" si="223"/>
        <v/>
      </c>
      <c r="M1205" s="2" t="str">
        <f t="shared" si="224"/>
        <v/>
      </c>
      <c r="N1205" s="2" t="str">
        <f t="shared" si="228"/>
        <v>46.77 : Commerce de gros de déchets et débris</v>
      </c>
      <c r="O1205" s="43" t="str">
        <f t="shared" si="229"/>
        <v/>
      </c>
      <c r="P1205" s="2" t="str">
        <f t="shared" si="230"/>
        <v/>
      </c>
      <c r="Q1205" s="2" t="str">
        <f t="shared" si="231"/>
        <v/>
      </c>
      <c r="R1205" s="2" t="str">
        <f t="shared" si="232"/>
        <v/>
      </c>
    </row>
    <row r="1206" spans="1:18">
      <c r="A1206" s="6">
        <v>1204</v>
      </c>
      <c r="B1206" s="16" t="s">
        <v>2632</v>
      </c>
      <c r="C1206" s="7" t="b">
        <f t="shared" si="221"/>
        <v>0</v>
      </c>
      <c r="D1206" s="17" t="s">
        <v>2630</v>
      </c>
      <c r="E1206" s="17" t="s">
        <v>2630</v>
      </c>
      <c r="F1206" s="17" t="s">
        <v>2630</v>
      </c>
      <c r="G1206" s="2" t="s">
        <v>33</v>
      </c>
      <c r="H1206" s="2" t="str">
        <f t="shared" si="225"/>
        <v>G : COMMERCE ; RÉPARATION D'AUTOMOBILES ET DE MOTOCYCLES</v>
      </c>
      <c r="I1206" s="2" t="str">
        <f t="shared" si="226"/>
        <v>46 : Commerce de gros, à l’exception des automobiles et des motocycles</v>
      </c>
      <c r="J1206" s="2" t="str">
        <f t="shared" si="227"/>
        <v>46.9 : Commerce de gros non spécialisé</v>
      </c>
      <c r="K1206" s="2" t="str">
        <f t="shared" si="222"/>
        <v/>
      </c>
      <c r="L1206" s="2" t="str">
        <f t="shared" si="223"/>
        <v/>
      </c>
      <c r="M1206" s="2" t="str">
        <f t="shared" si="224"/>
        <v/>
      </c>
      <c r="N1206" s="2" t="str">
        <f t="shared" si="228"/>
        <v>46.90 : Commerce de gros non spécialisé</v>
      </c>
      <c r="O1206" s="43" t="str">
        <f t="shared" si="229"/>
        <v/>
      </c>
      <c r="P1206" s="2" t="str">
        <f t="shared" si="230"/>
        <v/>
      </c>
      <c r="Q1206" s="2" t="str">
        <f t="shared" si="231"/>
        <v/>
      </c>
      <c r="R1206" s="2" t="str">
        <f t="shared" si="232"/>
        <v/>
      </c>
    </row>
    <row r="1207" spans="1:18">
      <c r="A1207" s="6">
        <v>1205</v>
      </c>
      <c r="B1207" s="7" t="s">
        <v>2633</v>
      </c>
      <c r="C1207" s="7" t="b">
        <f t="shared" si="221"/>
        <v>1</v>
      </c>
      <c r="D1207" s="8" t="s">
        <v>2634</v>
      </c>
      <c r="E1207" s="8" t="s">
        <v>2634</v>
      </c>
      <c r="F1207" s="8" t="s">
        <v>2630</v>
      </c>
      <c r="G1207" s="2" t="s">
        <v>2635</v>
      </c>
      <c r="H1207" s="2" t="str">
        <f t="shared" si="225"/>
        <v>G : COMMERCE ; RÉPARATION D'AUTOMOBILES ET DE MOTOCYCLES</v>
      </c>
      <c r="I1207" s="2" t="str">
        <f t="shared" si="226"/>
        <v>46 : Commerce de gros, à l’exception des automobiles et des motocycles</v>
      </c>
      <c r="J1207" s="2" t="str">
        <f t="shared" si="227"/>
        <v>46.9 : Commerce de gros non spécialisé</v>
      </c>
      <c r="K1207" s="2" t="str">
        <f t="shared" si="222"/>
        <v/>
      </c>
      <c r="L1207" s="2" t="str">
        <f t="shared" si="223"/>
        <v/>
      </c>
      <c r="M1207" s="2" t="str">
        <f t="shared" si="224"/>
        <v/>
      </c>
      <c r="N1207" s="2" t="str">
        <f t="shared" si="228"/>
        <v>46.90 : Commerce de gros non spécialisé</v>
      </c>
      <c r="O1207" s="43" t="str">
        <f t="shared" si="229"/>
        <v>46.90Z</v>
      </c>
      <c r="P1207" s="2" t="str">
        <f t="shared" si="230"/>
        <v>Commerce de gros (commerce interentreprises) non spécialisé</v>
      </c>
      <c r="Q1207" s="2" t="str">
        <f t="shared" si="231"/>
        <v>Commerce de gros (commerce interentreprises) non spécialisé</v>
      </c>
      <c r="R1207" s="2" t="str">
        <f t="shared" si="232"/>
        <v>Commerce de gros non spécialisé</v>
      </c>
    </row>
    <row r="1208" spans="1:18">
      <c r="A1208" s="6">
        <v>1206</v>
      </c>
      <c r="B1208" s="12"/>
      <c r="C1208" s="7" t="b">
        <f t="shared" si="221"/>
        <v>0</v>
      </c>
      <c r="D1208" s="13"/>
      <c r="E1208" s="13"/>
      <c r="F1208" s="13"/>
      <c r="G1208" s="2" t="s">
        <v>20</v>
      </c>
      <c r="H1208" s="2" t="str">
        <f t="shared" si="225"/>
        <v>G : COMMERCE ; RÉPARATION D'AUTOMOBILES ET DE MOTOCYCLES</v>
      </c>
      <c r="I1208" s="2" t="str">
        <f t="shared" si="226"/>
        <v>46 : Commerce de gros, à l’exception des automobiles et des motocycles</v>
      </c>
      <c r="J1208" s="2" t="str">
        <f t="shared" si="227"/>
        <v>46.9 : Commerce de gros non spécialisé</v>
      </c>
      <c r="K1208" s="2" t="str">
        <f t="shared" si="222"/>
        <v/>
      </c>
      <c r="L1208" s="2" t="str">
        <f t="shared" si="223"/>
        <v xml:space="preserve"> - - - - - - - - - - - - - - - - - - - - - - - - - - - - - - - - - - - - - - - - - - - - - - - - - - - - - - - - - - - - - - - - - - - - - - - - - -</v>
      </c>
      <c r="M1208" s="2" t="str">
        <f t="shared" si="224"/>
        <v/>
      </c>
      <c r="N1208" s="2" t="str">
        <f t="shared" si="228"/>
        <v>46.90 : Commerce de gros non spécialisé</v>
      </c>
      <c r="O1208" s="43" t="str">
        <f t="shared" si="229"/>
        <v/>
      </c>
      <c r="P1208" s="2" t="str">
        <f t="shared" si="230"/>
        <v/>
      </c>
      <c r="Q1208" s="2" t="str">
        <f t="shared" si="231"/>
        <v/>
      </c>
      <c r="R1208" s="2" t="str">
        <f t="shared" si="232"/>
        <v/>
      </c>
    </row>
    <row r="1209" spans="1:18" ht="28.35">
      <c r="A1209" s="6">
        <v>1207</v>
      </c>
      <c r="B1209" s="14" t="s">
        <v>2636</v>
      </c>
      <c r="C1209" s="7" t="b">
        <f t="shared" si="221"/>
        <v>0</v>
      </c>
      <c r="D1209" s="15" t="s">
        <v>2637</v>
      </c>
      <c r="E1209" s="15" t="s">
        <v>2638</v>
      </c>
      <c r="F1209" s="15" t="s">
        <v>2639</v>
      </c>
      <c r="G1209" s="2" t="s">
        <v>2640</v>
      </c>
      <c r="H1209" s="2" t="str">
        <f t="shared" si="225"/>
        <v>G : COMMERCE ; RÉPARATION D'AUTOMOBILES ET DE MOTOCYCLES</v>
      </c>
      <c r="I1209" s="2" t="str">
        <f t="shared" si="226"/>
        <v>47 : Commerce de détail, à l’exception des automobiles et des motocycles</v>
      </c>
      <c r="J1209" s="2" t="str">
        <f t="shared" si="227"/>
        <v>46.9 : Commerce de gros non spécialisé</v>
      </c>
      <c r="K1209" s="2" t="str">
        <f t="shared" si="222"/>
        <v/>
      </c>
      <c r="L1209" s="2" t="str">
        <f t="shared" si="223"/>
        <v/>
      </c>
      <c r="M1209" s="2" t="str">
        <f t="shared" si="224"/>
        <v/>
      </c>
      <c r="N1209" s="2" t="str">
        <f t="shared" si="228"/>
        <v>46.90 : Commerce de gros non spécialisé</v>
      </c>
      <c r="O1209" s="43" t="str">
        <f t="shared" si="229"/>
        <v/>
      </c>
      <c r="P1209" s="2" t="str">
        <f t="shared" si="230"/>
        <v/>
      </c>
      <c r="Q1209" s="2" t="str">
        <f t="shared" si="231"/>
        <v/>
      </c>
      <c r="R1209" s="2" t="str">
        <f t="shared" si="232"/>
        <v/>
      </c>
    </row>
    <row r="1210" spans="1:18">
      <c r="A1210" s="6">
        <v>1208</v>
      </c>
      <c r="B1210" s="12"/>
      <c r="C1210" s="7" t="b">
        <f t="shared" si="221"/>
        <v>0</v>
      </c>
      <c r="D1210" s="13"/>
      <c r="E1210" s="13"/>
      <c r="F1210" s="13"/>
      <c r="G1210" s="2" t="s">
        <v>25</v>
      </c>
      <c r="H1210" s="2" t="str">
        <f t="shared" si="225"/>
        <v>G : COMMERCE ; RÉPARATION D'AUTOMOBILES ET DE MOTOCYCLES</v>
      </c>
      <c r="I1210" s="2" t="str">
        <f t="shared" si="226"/>
        <v>47 : Commerce de détail, à l’exception des automobiles et des motocycles</v>
      </c>
      <c r="J1210" s="2" t="str">
        <f t="shared" si="227"/>
        <v>46.9 : Commerce de gros non spécialisé</v>
      </c>
      <c r="K1210" s="2" t="str">
        <f t="shared" si="222"/>
        <v/>
      </c>
      <c r="L1210" s="2" t="str">
        <f t="shared" si="223"/>
        <v/>
      </c>
      <c r="M1210" s="2" t="str">
        <f t="shared" si="224"/>
        <v xml:space="preserve"> . . . . . . . . . . . . . . . . . . . . . . . . . . . . . . . . . . . . . . . . . . . . . . . . . . . . . . . . . . . . . . . . . . . . . . . . . .</v>
      </c>
      <c r="N1210" s="2" t="str">
        <f t="shared" si="228"/>
        <v>46.90 : Commerce de gros non spécialisé</v>
      </c>
      <c r="O1210" s="43" t="str">
        <f t="shared" si="229"/>
        <v/>
      </c>
      <c r="P1210" s="2" t="str">
        <f t="shared" si="230"/>
        <v/>
      </c>
      <c r="Q1210" s="2" t="str">
        <f t="shared" si="231"/>
        <v/>
      </c>
      <c r="R1210" s="2" t="str">
        <f t="shared" si="232"/>
        <v/>
      </c>
    </row>
    <row r="1211" spans="1:18">
      <c r="A1211" s="6">
        <v>1209</v>
      </c>
      <c r="B1211" s="10" t="s">
        <v>2641</v>
      </c>
      <c r="C1211" s="7" t="b">
        <f t="shared" si="221"/>
        <v>0</v>
      </c>
      <c r="D1211" s="11" t="s">
        <v>2642</v>
      </c>
      <c r="E1211" s="11" t="s">
        <v>2642</v>
      </c>
      <c r="F1211" s="11" t="s">
        <v>2643</v>
      </c>
      <c r="G1211" s="2" t="s">
        <v>2644</v>
      </c>
      <c r="H1211" s="2" t="str">
        <f t="shared" si="225"/>
        <v>G : COMMERCE ; RÉPARATION D'AUTOMOBILES ET DE MOTOCYCLES</v>
      </c>
      <c r="I1211" s="2" t="str">
        <f t="shared" si="226"/>
        <v>47 : Commerce de détail, à l’exception des automobiles et des motocycles</v>
      </c>
      <c r="J1211" s="2" t="str">
        <f t="shared" si="227"/>
        <v>47.1 : Commerce de détail en magasin non spécialisé</v>
      </c>
      <c r="K1211" s="2" t="str">
        <f t="shared" si="222"/>
        <v/>
      </c>
      <c r="L1211" s="2" t="str">
        <f t="shared" si="223"/>
        <v/>
      </c>
      <c r="M1211" s="2" t="str">
        <f t="shared" si="224"/>
        <v/>
      </c>
      <c r="N1211" s="2" t="str">
        <f t="shared" si="228"/>
        <v>46.90 : Commerce de gros non spécialisé</v>
      </c>
      <c r="O1211" s="43" t="str">
        <f t="shared" si="229"/>
        <v/>
      </c>
      <c r="P1211" s="2" t="str">
        <f t="shared" si="230"/>
        <v/>
      </c>
      <c r="Q1211" s="2" t="str">
        <f t="shared" si="231"/>
        <v/>
      </c>
      <c r="R1211" s="2" t="str">
        <f t="shared" si="232"/>
        <v/>
      </c>
    </row>
    <row r="1212" spans="1:18" ht="24.95">
      <c r="A1212" s="6">
        <v>1210</v>
      </c>
      <c r="B1212" s="16" t="s">
        <v>2645</v>
      </c>
      <c r="C1212" s="7" t="b">
        <f t="shared" si="221"/>
        <v>0</v>
      </c>
      <c r="D1212" s="17" t="s">
        <v>2646</v>
      </c>
      <c r="E1212" s="17" t="s">
        <v>2647</v>
      </c>
      <c r="F1212" s="17" t="s">
        <v>2648</v>
      </c>
      <c r="G1212" s="2" t="s">
        <v>33</v>
      </c>
      <c r="H1212" s="2" t="str">
        <f t="shared" si="225"/>
        <v>G : COMMERCE ; RÉPARATION D'AUTOMOBILES ET DE MOTOCYCLES</v>
      </c>
      <c r="I1212" s="2" t="str">
        <f t="shared" si="226"/>
        <v>47 : Commerce de détail, à l’exception des automobiles et des motocycles</v>
      </c>
      <c r="J1212" s="2" t="str">
        <f t="shared" si="227"/>
        <v>47.1 : Commerce de détail en magasin non spécialisé</v>
      </c>
      <c r="K1212" s="2" t="str">
        <f t="shared" si="222"/>
        <v/>
      </c>
      <c r="L1212" s="2" t="str">
        <f t="shared" si="223"/>
        <v/>
      </c>
      <c r="M1212" s="2" t="str">
        <f t="shared" si="224"/>
        <v/>
      </c>
      <c r="N1212" s="2" t="str">
        <f t="shared" si="228"/>
        <v>47.11 : Commerce de détail en magasin non spécialisé à prédominance alimentaire</v>
      </c>
      <c r="O1212" s="43" t="str">
        <f t="shared" si="229"/>
        <v/>
      </c>
      <c r="P1212" s="2" t="str">
        <f t="shared" si="230"/>
        <v/>
      </c>
      <c r="Q1212" s="2" t="str">
        <f t="shared" si="231"/>
        <v/>
      </c>
      <c r="R1212" s="2" t="str">
        <f t="shared" si="232"/>
        <v/>
      </c>
    </row>
    <row r="1213" spans="1:18">
      <c r="A1213" s="6">
        <v>1211</v>
      </c>
      <c r="B1213" s="7" t="s">
        <v>2649</v>
      </c>
      <c r="C1213" s="7" t="b">
        <f t="shared" si="221"/>
        <v>0</v>
      </c>
      <c r="D1213" s="8" t="s">
        <v>2650</v>
      </c>
      <c r="E1213" s="8" t="s">
        <v>2650</v>
      </c>
      <c r="F1213" s="8" t="s">
        <v>2650</v>
      </c>
      <c r="G1213" s="2" t="s">
        <v>33</v>
      </c>
      <c r="H1213" s="2" t="str">
        <f t="shared" si="225"/>
        <v>G : COMMERCE ; RÉPARATION D'AUTOMOBILES ET DE MOTOCYCLES</v>
      </c>
      <c r="I1213" s="2" t="str">
        <f t="shared" si="226"/>
        <v>47 : Commerce de détail, à l’exception des automobiles et des motocycles</v>
      </c>
      <c r="J1213" s="2" t="str">
        <f t="shared" si="227"/>
        <v>47.1 : Commerce de détail en magasin non spécialisé</v>
      </c>
      <c r="K1213" s="2" t="str">
        <f t="shared" si="222"/>
        <v/>
      </c>
      <c r="L1213" s="2" t="str">
        <f t="shared" si="223"/>
        <v/>
      </c>
      <c r="M1213" s="2" t="str">
        <f t="shared" si="224"/>
        <v/>
      </c>
      <c r="N1213" s="2" t="str">
        <f t="shared" si="228"/>
        <v>47.11 : Commerce de détail en magasin non spécialisé à prédominance alimentaire</v>
      </c>
      <c r="O1213" s="43" t="str">
        <f t="shared" si="229"/>
        <v>47.11A</v>
      </c>
      <c r="P1213" s="2" t="str">
        <f t="shared" si="230"/>
        <v>Commerce de détail de produits surgelés</v>
      </c>
      <c r="Q1213" s="2" t="str">
        <f t="shared" si="231"/>
        <v>Commerce de détail de produits surgelés</v>
      </c>
      <c r="R1213" s="2" t="str">
        <f t="shared" si="232"/>
        <v>Commerce de détail de produits surgelés</v>
      </c>
    </row>
    <row r="1214" spans="1:18">
      <c r="A1214" s="6">
        <v>1212</v>
      </c>
      <c r="B1214" s="7" t="s">
        <v>2651</v>
      </c>
      <c r="C1214" s="7" t="b">
        <f t="shared" si="221"/>
        <v>0</v>
      </c>
      <c r="D1214" s="8" t="s">
        <v>2652</v>
      </c>
      <c r="E1214" s="8" t="s">
        <v>2652</v>
      </c>
      <c r="F1214" s="8" t="s">
        <v>2652</v>
      </c>
      <c r="G1214" s="2" t="s">
        <v>33</v>
      </c>
      <c r="H1214" s="2" t="str">
        <f t="shared" si="225"/>
        <v>G : COMMERCE ; RÉPARATION D'AUTOMOBILES ET DE MOTOCYCLES</v>
      </c>
      <c r="I1214" s="2" t="str">
        <f t="shared" si="226"/>
        <v>47 : Commerce de détail, à l’exception des automobiles et des motocycles</v>
      </c>
      <c r="J1214" s="2" t="str">
        <f t="shared" si="227"/>
        <v>47.1 : Commerce de détail en magasin non spécialisé</v>
      </c>
      <c r="K1214" s="2" t="str">
        <f t="shared" si="222"/>
        <v/>
      </c>
      <c r="L1214" s="2" t="str">
        <f t="shared" si="223"/>
        <v/>
      </c>
      <c r="M1214" s="2" t="str">
        <f t="shared" si="224"/>
        <v/>
      </c>
      <c r="N1214" s="2" t="str">
        <f t="shared" si="228"/>
        <v>47.11 : Commerce de détail en magasin non spécialisé à prédominance alimentaire</v>
      </c>
      <c r="O1214" s="43" t="str">
        <f t="shared" si="229"/>
        <v>47.11B</v>
      </c>
      <c r="P1214" s="2" t="str">
        <f t="shared" si="230"/>
        <v>Commerce d'alimentation générale</v>
      </c>
      <c r="Q1214" s="2" t="str">
        <f t="shared" si="231"/>
        <v>Commerce d'alimentation générale</v>
      </c>
      <c r="R1214" s="2" t="str">
        <f t="shared" si="232"/>
        <v>Commerce d'alimentation générale</v>
      </c>
    </row>
    <row r="1215" spans="1:18">
      <c r="A1215" s="6">
        <v>1213</v>
      </c>
      <c r="B1215" s="7" t="s">
        <v>2653</v>
      </c>
      <c r="C1215" s="7" t="b">
        <f t="shared" si="221"/>
        <v>0</v>
      </c>
      <c r="D1215" s="8" t="s">
        <v>2654</v>
      </c>
      <c r="E1215" s="8" t="s">
        <v>2654</v>
      </c>
      <c r="F1215" s="8" t="s">
        <v>2654</v>
      </c>
      <c r="G1215" s="2" t="s">
        <v>33</v>
      </c>
      <c r="H1215" s="2" t="str">
        <f t="shared" si="225"/>
        <v>G : COMMERCE ; RÉPARATION D'AUTOMOBILES ET DE MOTOCYCLES</v>
      </c>
      <c r="I1215" s="2" t="str">
        <f t="shared" si="226"/>
        <v>47 : Commerce de détail, à l’exception des automobiles et des motocycles</v>
      </c>
      <c r="J1215" s="2" t="str">
        <f t="shared" si="227"/>
        <v>47.1 : Commerce de détail en magasin non spécialisé</v>
      </c>
      <c r="K1215" s="2" t="str">
        <f t="shared" si="222"/>
        <v/>
      </c>
      <c r="L1215" s="2" t="str">
        <f t="shared" si="223"/>
        <v/>
      </c>
      <c r="M1215" s="2" t="str">
        <f t="shared" si="224"/>
        <v/>
      </c>
      <c r="N1215" s="2" t="str">
        <f t="shared" si="228"/>
        <v>47.11 : Commerce de détail en magasin non spécialisé à prédominance alimentaire</v>
      </c>
      <c r="O1215" s="43" t="str">
        <f t="shared" si="229"/>
        <v>47.11C</v>
      </c>
      <c r="P1215" s="2" t="str">
        <f t="shared" si="230"/>
        <v>Supérettes</v>
      </c>
      <c r="Q1215" s="2" t="str">
        <f t="shared" si="231"/>
        <v>Supérettes</v>
      </c>
      <c r="R1215" s="2" t="str">
        <f t="shared" si="232"/>
        <v>Supérettes</v>
      </c>
    </row>
    <row r="1216" spans="1:18">
      <c r="A1216" s="6">
        <v>1214</v>
      </c>
      <c r="B1216" s="7" t="s">
        <v>2655</v>
      </c>
      <c r="C1216" s="7" t="b">
        <f t="shared" si="221"/>
        <v>0</v>
      </c>
      <c r="D1216" s="8" t="s">
        <v>2656</v>
      </c>
      <c r="E1216" s="8" t="s">
        <v>2656</v>
      </c>
      <c r="F1216" s="8" t="s">
        <v>2656</v>
      </c>
      <c r="G1216" s="2" t="s">
        <v>33</v>
      </c>
      <c r="H1216" s="2" t="str">
        <f t="shared" si="225"/>
        <v>G : COMMERCE ; RÉPARATION D'AUTOMOBILES ET DE MOTOCYCLES</v>
      </c>
      <c r="I1216" s="2" t="str">
        <f t="shared" si="226"/>
        <v>47 : Commerce de détail, à l’exception des automobiles et des motocycles</v>
      </c>
      <c r="J1216" s="2" t="str">
        <f t="shared" si="227"/>
        <v>47.1 : Commerce de détail en magasin non spécialisé</v>
      </c>
      <c r="K1216" s="2" t="str">
        <f t="shared" si="222"/>
        <v/>
      </c>
      <c r="L1216" s="2" t="str">
        <f t="shared" si="223"/>
        <v/>
      </c>
      <c r="M1216" s="2" t="str">
        <f t="shared" si="224"/>
        <v/>
      </c>
      <c r="N1216" s="2" t="str">
        <f t="shared" si="228"/>
        <v>47.11 : Commerce de détail en magasin non spécialisé à prédominance alimentaire</v>
      </c>
      <c r="O1216" s="43" t="str">
        <f t="shared" si="229"/>
        <v>47.11D</v>
      </c>
      <c r="P1216" s="2" t="str">
        <f t="shared" si="230"/>
        <v>Supermarchés</v>
      </c>
      <c r="Q1216" s="2" t="str">
        <f t="shared" si="231"/>
        <v>Supermarchés</v>
      </c>
      <c r="R1216" s="2" t="str">
        <f t="shared" si="232"/>
        <v>Supermarchés</v>
      </c>
    </row>
    <row r="1217" spans="1:18">
      <c r="A1217" s="6">
        <v>1215</v>
      </c>
      <c r="B1217" s="7" t="s">
        <v>2657</v>
      </c>
      <c r="C1217" s="7" t="b">
        <f t="shared" si="221"/>
        <v>0</v>
      </c>
      <c r="D1217" s="8" t="s">
        <v>2658</v>
      </c>
      <c r="E1217" s="8" t="s">
        <v>2658</v>
      </c>
      <c r="F1217" s="8" t="s">
        <v>2658</v>
      </c>
      <c r="G1217" s="2" t="s">
        <v>33</v>
      </c>
      <c r="H1217" s="2" t="str">
        <f t="shared" si="225"/>
        <v>G : COMMERCE ; RÉPARATION D'AUTOMOBILES ET DE MOTOCYCLES</v>
      </c>
      <c r="I1217" s="2" t="str">
        <f t="shared" si="226"/>
        <v>47 : Commerce de détail, à l’exception des automobiles et des motocycles</v>
      </c>
      <c r="J1217" s="2" t="str">
        <f t="shared" si="227"/>
        <v>47.1 : Commerce de détail en magasin non spécialisé</v>
      </c>
      <c r="K1217" s="2" t="str">
        <f t="shared" si="222"/>
        <v/>
      </c>
      <c r="L1217" s="2" t="str">
        <f t="shared" si="223"/>
        <v/>
      </c>
      <c r="M1217" s="2" t="str">
        <f t="shared" si="224"/>
        <v/>
      </c>
      <c r="N1217" s="2" t="str">
        <f t="shared" si="228"/>
        <v>47.11 : Commerce de détail en magasin non spécialisé à prédominance alimentaire</v>
      </c>
      <c r="O1217" s="43" t="str">
        <f t="shared" si="229"/>
        <v>47.11E</v>
      </c>
      <c r="P1217" s="2" t="str">
        <f t="shared" si="230"/>
        <v>Magasins multi-commerces</v>
      </c>
      <c r="Q1217" s="2" t="str">
        <f t="shared" si="231"/>
        <v>Magasins multi-commerces</v>
      </c>
      <c r="R1217" s="2" t="str">
        <f t="shared" si="232"/>
        <v>Magasins multi-commerces</v>
      </c>
    </row>
    <row r="1218" spans="1:18">
      <c r="A1218" s="6">
        <v>1216</v>
      </c>
      <c r="B1218" s="7" t="s">
        <v>2659</v>
      </c>
      <c r="C1218" s="7" t="b">
        <f t="shared" si="221"/>
        <v>0</v>
      </c>
      <c r="D1218" s="8" t="s">
        <v>2660</v>
      </c>
      <c r="E1218" s="8" t="s">
        <v>2660</v>
      </c>
      <c r="F1218" s="8" t="s">
        <v>2660</v>
      </c>
      <c r="G1218" s="2" t="s">
        <v>33</v>
      </c>
      <c r="H1218" s="2" t="str">
        <f t="shared" si="225"/>
        <v>G : COMMERCE ; RÉPARATION D'AUTOMOBILES ET DE MOTOCYCLES</v>
      </c>
      <c r="I1218" s="2" t="str">
        <f t="shared" si="226"/>
        <v>47 : Commerce de détail, à l’exception des automobiles et des motocycles</v>
      </c>
      <c r="J1218" s="2" t="str">
        <f t="shared" si="227"/>
        <v>47.1 : Commerce de détail en magasin non spécialisé</v>
      </c>
      <c r="K1218" s="2" t="str">
        <f t="shared" si="222"/>
        <v/>
      </c>
      <c r="L1218" s="2" t="str">
        <f t="shared" si="223"/>
        <v/>
      </c>
      <c r="M1218" s="2" t="str">
        <f t="shared" si="224"/>
        <v/>
      </c>
      <c r="N1218" s="2" t="str">
        <f t="shared" si="228"/>
        <v>47.11 : Commerce de détail en magasin non spécialisé à prédominance alimentaire</v>
      </c>
      <c r="O1218" s="43" t="str">
        <f t="shared" si="229"/>
        <v>47.11F</v>
      </c>
      <c r="P1218" s="2" t="str">
        <f t="shared" si="230"/>
        <v>Hypermarchés</v>
      </c>
      <c r="Q1218" s="2" t="str">
        <f t="shared" si="231"/>
        <v>Hypermarchés</v>
      </c>
      <c r="R1218" s="2" t="str">
        <f t="shared" si="232"/>
        <v>Hypermarchés</v>
      </c>
    </row>
    <row r="1219" spans="1:18">
      <c r="A1219" s="6">
        <v>1217</v>
      </c>
      <c r="B1219" s="16" t="s">
        <v>2661</v>
      </c>
      <c r="C1219" s="7" t="b">
        <f t="shared" si="221"/>
        <v>0</v>
      </c>
      <c r="D1219" s="17" t="s">
        <v>2662</v>
      </c>
      <c r="E1219" s="17" t="s">
        <v>2662</v>
      </c>
      <c r="F1219" s="17" t="s">
        <v>2663</v>
      </c>
      <c r="G1219" s="2" t="s">
        <v>33</v>
      </c>
      <c r="H1219" s="2" t="str">
        <f t="shared" si="225"/>
        <v>G : COMMERCE ; RÉPARATION D'AUTOMOBILES ET DE MOTOCYCLES</v>
      </c>
      <c r="I1219" s="2" t="str">
        <f t="shared" si="226"/>
        <v>47 : Commerce de détail, à l’exception des automobiles et des motocycles</v>
      </c>
      <c r="J1219" s="2" t="str">
        <f t="shared" si="227"/>
        <v>47.1 : Commerce de détail en magasin non spécialisé</v>
      </c>
      <c r="K1219" s="2" t="str">
        <f t="shared" si="222"/>
        <v/>
      </c>
      <c r="L1219" s="2" t="str">
        <f t="shared" si="223"/>
        <v/>
      </c>
      <c r="M1219" s="2" t="str">
        <f t="shared" si="224"/>
        <v/>
      </c>
      <c r="N1219" s="2" t="str">
        <f t="shared" si="228"/>
        <v>47.19 : Autre commerce de détail en magasin non spécialisé</v>
      </c>
      <c r="O1219" s="43" t="str">
        <f t="shared" si="229"/>
        <v/>
      </c>
      <c r="P1219" s="2" t="str">
        <f t="shared" si="230"/>
        <v/>
      </c>
      <c r="Q1219" s="2" t="str">
        <f t="shared" si="231"/>
        <v/>
      </c>
      <c r="R1219" s="2" t="str">
        <f t="shared" si="232"/>
        <v/>
      </c>
    </row>
    <row r="1220" spans="1:18">
      <c r="A1220" s="6">
        <v>1218</v>
      </c>
      <c r="B1220" s="7" t="s">
        <v>2664</v>
      </c>
      <c r="C1220" s="7" t="b">
        <f t="shared" ref="C1220:C1283" si="233">IF(RIGHT(B1220,1)="Z",TRUE,FALSE)</f>
        <v>0</v>
      </c>
      <c r="D1220" s="8" t="s">
        <v>2665</v>
      </c>
      <c r="E1220" s="8" t="s">
        <v>2665</v>
      </c>
      <c r="F1220" s="8" t="s">
        <v>2665</v>
      </c>
      <c r="G1220" s="2" t="s">
        <v>33</v>
      </c>
      <c r="H1220" s="2" t="str">
        <f t="shared" si="225"/>
        <v>G : COMMERCE ; RÉPARATION D'AUTOMOBILES ET DE MOTOCYCLES</v>
      </c>
      <c r="I1220" s="2" t="str">
        <f t="shared" si="226"/>
        <v>47 : Commerce de détail, à l’exception des automobiles et des motocycles</v>
      </c>
      <c r="J1220" s="2" t="str">
        <f t="shared" si="227"/>
        <v>47.1 : Commerce de détail en magasin non spécialisé</v>
      </c>
      <c r="K1220" s="2" t="str">
        <f t="shared" ref="K1220:K1283" si="234">IFERROR(IF(_xlfn.TEXTBEFORE(B1221," ",,1)="SECTION","============================================================================",""),"")</f>
        <v/>
      </c>
      <c r="L1220" s="2" t="str">
        <f t="shared" ref="L1220:L1283" si="235">IF(LEN(B1221)=2," - - - - - - - - - - - - - - - - - - - - - - - - - - - - - - - - - - - - - - - - - - - - - - - - - - - - - - - - - - - - - - - - - - - - - - - - - -","")</f>
        <v/>
      </c>
      <c r="M1220" s="2" t="str">
        <f t="shared" ref="M1220:M1283" si="236">IF(LEN(B1221)=4," . . . . . . . . . . . . . . . . . . . . . . . . . . . . . . . . . . . . . . . . . . . . . . . . . . . . . . . . . . . . . . . . . . . . . . . . . .","")</f>
        <v/>
      </c>
      <c r="N1220" s="2" t="str">
        <f t="shared" si="228"/>
        <v>47.19 : Autre commerce de détail en magasin non spécialisé</v>
      </c>
      <c r="O1220" s="43" t="str">
        <f t="shared" si="229"/>
        <v>47.19A</v>
      </c>
      <c r="P1220" s="2" t="str">
        <f t="shared" si="230"/>
        <v>Grands magasins</v>
      </c>
      <c r="Q1220" s="2" t="str">
        <f t="shared" si="231"/>
        <v>Grands magasins</v>
      </c>
      <c r="R1220" s="2" t="str">
        <f t="shared" si="232"/>
        <v>Grands magasins</v>
      </c>
    </row>
    <row r="1221" spans="1:18">
      <c r="A1221" s="6">
        <v>1219</v>
      </c>
      <c r="B1221" s="7" t="s">
        <v>2666</v>
      </c>
      <c r="C1221" s="7" t="b">
        <f t="shared" si="233"/>
        <v>0</v>
      </c>
      <c r="D1221" s="8" t="s">
        <v>2667</v>
      </c>
      <c r="E1221" s="8" t="s">
        <v>2667</v>
      </c>
      <c r="F1221" s="8" t="s">
        <v>2668</v>
      </c>
      <c r="G1221" s="2" t="s">
        <v>33</v>
      </c>
      <c r="H1221" s="2" t="str">
        <f t="shared" ref="H1221:H1284" si="237">IFERROR(IF(_xlfn.TEXTBEFORE(B1221," ",,1)="SECTION",_xlfn.TEXTAFTER(B1221,"SECTION ")&amp;" : "&amp;D1221,""),H1220)</f>
        <v>G : COMMERCE ; RÉPARATION D'AUTOMOBILES ET DE MOTOCYCLES</v>
      </c>
      <c r="I1221" s="2" t="str">
        <f t="shared" si="226"/>
        <v>47 : Commerce de détail, à l’exception des automobiles et des motocycles</v>
      </c>
      <c r="J1221" s="2" t="str">
        <f t="shared" si="227"/>
        <v>47.1 : Commerce de détail en magasin non spécialisé</v>
      </c>
      <c r="K1221" s="2" t="str">
        <f t="shared" si="234"/>
        <v/>
      </c>
      <c r="L1221" s="2" t="str">
        <f t="shared" si="235"/>
        <v/>
      </c>
      <c r="M1221" s="2" t="str">
        <f t="shared" si="236"/>
        <v/>
      </c>
      <c r="N1221" s="2" t="str">
        <f t="shared" si="228"/>
        <v>47.19 : Autre commerce de détail en magasin non spécialisé</v>
      </c>
      <c r="O1221" s="43" t="str">
        <f t="shared" si="229"/>
        <v>47.19B</v>
      </c>
      <c r="P1221" s="2" t="str">
        <f t="shared" si="230"/>
        <v>Autres commerces de détail en magasin non spécialisé</v>
      </c>
      <c r="Q1221" s="2" t="str">
        <f t="shared" si="231"/>
        <v>Autres commerces de détail en magasin non spécialisé</v>
      </c>
      <c r="R1221" s="2" t="str">
        <f t="shared" si="232"/>
        <v>Autres comm. détail en magasin non spéc.</v>
      </c>
    </row>
    <row r="1222" spans="1:18">
      <c r="A1222" s="6">
        <v>1220</v>
      </c>
      <c r="B1222" s="12"/>
      <c r="C1222" s="7" t="b">
        <f t="shared" si="233"/>
        <v>0</v>
      </c>
      <c r="D1222" s="13"/>
      <c r="E1222" s="13"/>
      <c r="F1222" s="13"/>
      <c r="G1222" s="2" t="s">
        <v>25</v>
      </c>
      <c r="H1222" s="2" t="str">
        <f t="shared" si="237"/>
        <v>G : COMMERCE ; RÉPARATION D'AUTOMOBILES ET DE MOTOCYCLES</v>
      </c>
      <c r="I1222" s="2" t="str">
        <f t="shared" si="226"/>
        <v>47 : Commerce de détail, à l’exception des automobiles et des motocycles</v>
      </c>
      <c r="J1222" s="2" t="str">
        <f t="shared" si="227"/>
        <v>47.1 : Commerce de détail en magasin non spécialisé</v>
      </c>
      <c r="K1222" s="2" t="str">
        <f t="shared" si="234"/>
        <v/>
      </c>
      <c r="L1222" s="2" t="str">
        <f t="shared" si="235"/>
        <v/>
      </c>
      <c r="M1222" s="2" t="str">
        <f t="shared" si="236"/>
        <v xml:space="preserve"> . . . . . . . . . . . . . . . . . . . . . . . . . . . . . . . . . . . . . . . . . . . . . . . . . . . . . . . . . . . . . . . . . . . . . . . . . .</v>
      </c>
      <c r="N1222" s="2" t="str">
        <f t="shared" si="228"/>
        <v>47.19 : Autre commerce de détail en magasin non spécialisé</v>
      </c>
      <c r="O1222" s="43" t="str">
        <f t="shared" si="229"/>
        <v/>
      </c>
      <c r="P1222" s="2" t="str">
        <f t="shared" si="230"/>
        <v/>
      </c>
      <c r="Q1222" s="2" t="str">
        <f t="shared" si="231"/>
        <v/>
      </c>
      <c r="R1222" s="2" t="str">
        <f t="shared" si="232"/>
        <v/>
      </c>
    </row>
    <row r="1223" spans="1:18">
      <c r="A1223" s="6">
        <v>1221</v>
      </c>
      <c r="B1223" s="10" t="s">
        <v>2669</v>
      </c>
      <c r="C1223" s="7" t="b">
        <f t="shared" si="233"/>
        <v>0</v>
      </c>
      <c r="D1223" s="11" t="s">
        <v>2670</v>
      </c>
      <c r="E1223" s="11" t="s">
        <v>2670</v>
      </c>
      <c r="F1223" s="11" t="s">
        <v>2671</v>
      </c>
      <c r="G1223" s="2" t="s">
        <v>2672</v>
      </c>
      <c r="H1223" s="2" t="str">
        <f t="shared" si="237"/>
        <v>G : COMMERCE ; RÉPARATION D'AUTOMOBILES ET DE MOTOCYCLES</v>
      </c>
      <c r="I1223" s="2" t="str">
        <f t="shared" ref="I1223:I1286" si="238">IF(LEN(B1223)=2,B1223&amp;" : "&amp;D1223,I1222)</f>
        <v>47 : Commerce de détail, à l’exception des automobiles et des motocycles</v>
      </c>
      <c r="J1223" s="2" t="str">
        <f t="shared" si="227"/>
        <v>47.2 : Commerce de détail alimentaire en magasin spécialisé</v>
      </c>
      <c r="K1223" s="2" t="str">
        <f t="shared" si="234"/>
        <v/>
      </c>
      <c r="L1223" s="2" t="str">
        <f t="shared" si="235"/>
        <v/>
      </c>
      <c r="M1223" s="2" t="str">
        <f t="shared" si="236"/>
        <v/>
      </c>
      <c r="N1223" s="2" t="str">
        <f t="shared" si="228"/>
        <v>47.19 : Autre commerce de détail en magasin non spécialisé</v>
      </c>
      <c r="O1223" s="43" t="str">
        <f t="shared" si="229"/>
        <v/>
      </c>
      <c r="P1223" s="2" t="str">
        <f t="shared" si="230"/>
        <v/>
      </c>
      <c r="Q1223" s="2" t="str">
        <f t="shared" si="231"/>
        <v/>
      </c>
      <c r="R1223" s="2" t="str">
        <f t="shared" si="232"/>
        <v/>
      </c>
    </row>
    <row r="1224" spans="1:18">
      <c r="A1224" s="6">
        <v>1222</v>
      </c>
      <c r="B1224" s="16" t="s">
        <v>2673</v>
      </c>
      <c r="C1224" s="7" t="b">
        <f t="shared" si="233"/>
        <v>0</v>
      </c>
      <c r="D1224" s="17" t="s">
        <v>2674</v>
      </c>
      <c r="E1224" s="17" t="s">
        <v>2674</v>
      </c>
      <c r="F1224" s="17" t="s">
        <v>2675</v>
      </c>
      <c r="G1224" s="2" t="s">
        <v>33</v>
      </c>
      <c r="H1224" s="2" t="str">
        <f t="shared" si="237"/>
        <v>G : COMMERCE ; RÉPARATION D'AUTOMOBILES ET DE MOTOCYCLES</v>
      </c>
      <c r="I1224" s="2" t="str">
        <f t="shared" si="238"/>
        <v>47 : Commerce de détail, à l’exception des automobiles et des motocycles</v>
      </c>
      <c r="J1224" s="2" t="str">
        <f t="shared" si="227"/>
        <v>47.2 : Commerce de détail alimentaire en magasin spécialisé</v>
      </c>
      <c r="K1224" s="2" t="str">
        <f t="shared" si="234"/>
        <v/>
      </c>
      <c r="L1224" s="2" t="str">
        <f t="shared" si="235"/>
        <v/>
      </c>
      <c r="M1224" s="2" t="str">
        <f t="shared" si="236"/>
        <v/>
      </c>
      <c r="N1224" s="2" t="str">
        <f t="shared" si="228"/>
        <v>47.21 : Commerce de détail de fruits et légumes en magasin spécialisé</v>
      </c>
      <c r="O1224" s="43" t="str">
        <f t="shared" si="229"/>
        <v/>
      </c>
      <c r="P1224" s="2" t="str">
        <f t="shared" si="230"/>
        <v/>
      </c>
      <c r="Q1224" s="2" t="str">
        <f t="shared" si="231"/>
        <v/>
      </c>
      <c r="R1224" s="2" t="str">
        <f t="shared" si="232"/>
        <v/>
      </c>
    </row>
    <row r="1225" spans="1:18">
      <c r="A1225" s="6">
        <v>1223</v>
      </c>
      <c r="B1225" s="7" t="s">
        <v>2676</v>
      </c>
      <c r="C1225" s="7" t="b">
        <f t="shared" si="233"/>
        <v>1</v>
      </c>
      <c r="D1225" s="8" t="s">
        <v>2674</v>
      </c>
      <c r="E1225" s="8" t="s">
        <v>2674</v>
      </c>
      <c r="F1225" s="8" t="s">
        <v>2675</v>
      </c>
      <c r="G1225" s="2" t="s">
        <v>2677</v>
      </c>
      <c r="H1225" s="2" t="str">
        <f t="shared" si="237"/>
        <v>G : COMMERCE ; RÉPARATION D'AUTOMOBILES ET DE MOTOCYCLES</v>
      </c>
      <c r="I1225" s="2" t="str">
        <f t="shared" si="238"/>
        <v>47 : Commerce de détail, à l’exception des automobiles et des motocycles</v>
      </c>
      <c r="J1225" s="2" t="str">
        <f t="shared" ref="J1225:J1288" si="239">IF(LEN(B1225)=4,B1225&amp;" : "&amp;D1225,J1224)</f>
        <v>47.2 : Commerce de détail alimentaire en magasin spécialisé</v>
      </c>
      <c r="K1225" s="2" t="str">
        <f t="shared" si="234"/>
        <v/>
      </c>
      <c r="L1225" s="2" t="str">
        <f t="shared" si="235"/>
        <v/>
      </c>
      <c r="M1225" s="2" t="str">
        <f t="shared" si="236"/>
        <v/>
      </c>
      <c r="N1225" s="2" t="str">
        <f t="shared" si="228"/>
        <v>47.21 : Commerce de détail de fruits et légumes en magasin spécialisé</v>
      </c>
      <c r="O1225" s="43" t="str">
        <f t="shared" si="229"/>
        <v>47.21Z</v>
      </c>
      <c r="P1225" s="2" t="str">
        <f t="shared" si="230"/>
        <v>Commerce de détail de fruits et légumes en magasin spécialisé</v>
      </c>
      <c r="Q1225" s="2" t="str">
        <f t="shared" si="231"/>
        <v>Commerce de détail de fruits et légumes en magasin spécialisé</v>
      </c>
      <c r="R1225" s="2" t="str">
        <f t="shared" si="232"/>
        <v>Com. détail fruit &amp; légume en mag. spéc.</v>
      </c>
    </row>
    <row r="1226" spans="1:18" ht="24.95">
      <c r="A1226" s="6">
        <v>1224</v>
      </c>
      <c r="B1226" s="16" t="s">
        <v>2678</v>
      </c>
      <c r="C1226" s="7" t="b">
        <f t="shared" si="233"/>
        <v>0</v>
      </c>
      <c r="D1226" s="17" t="s">
        <v>2679</v>
      </c>
      <c r="E1226" s="17" t="s">
        <v>2680</v>
      </c>
      <c r="F1226" s="17" t="s">
        <v>2681</v>
      </c>
      <c r="G1226" s="2" t="s">
        <v>33</v>
      </c>
      <c r="H1226" s="2" t="str">
        <f t="shared" si="237"/>
        <v>G : COMMERCE ; RÉPARATION D'AUTOMOBILES ET DE MOTOCYCLES</v>
      </c>
      <c r="I1226" s="2" t="str">
        <f t="shared" si="238"/>
        <v>47 : Commerce de détail, à l’exception des automobiles et des motocycles</v>
      </c>
      <c r="J1226" s="2" t="str">
        <f t="shared" si="239"/>
        <v>47.2 : Commerce de détail alimentaire en magasin spécialisé</v>
      </c>
      <c r="K1226" s="2" t="str">
        <f t="shared" si="234"/>
        <v/>
      </c>
      <c r="L1226" s="2" t="str">
        <f t="shared" si="235"/>
        <v/>
      </c>
      <c r="M1226" s="2" t="str">
        <f t="shared" si="236"/>
        <v/>
      </c>
      <c r="N1226" s="2" t="str">
        <f t="shared" ref="N1226:N1289" si="240">IF(LEN(B1226)=5,B1226&amp;" : "&amp;D1226,N1225)</f>
        <v>47.22 : Commerce de détail de viandes et de produits à base de viande en magasin spécialisé</v>
      </c>
      <c r="O1226" s="43" t="str">
        <f t="shared" si="229"/>
        <v/>
      </c>
      <c r="P1226" s="2" t="str">
        <f t="shared" si="230"/>
        <v/>
      </c>
      <c r="Q1226" s="2" t="str">
        <f t="shared" si="231"/>
        <v/>
      </c>
      <c r="R1226" s="2" t="str">
        <f t="shared" si="232"/>
        <v/>
      </c>
    </row>
    <row r="1227" spans="1:18" ht="25.7">
      <c r="A1227" s="6">
        <v>1225</v>
      </c>
      <c r="B1227" s="7" t="s">
        <v>2682</v>
      </c>
      <c r="C1227" s="7" t="b">
        <f t="shared" si="233"/>
        <v>1</v>
      </c>
      <c r="D1227" s="8" t="s">
        <v>2679</v>
      </c>
      <c r="E1227" s="8" t="s">
        <v>2680</v>
      </c>
      <c r="F1227" s="8" t="s">
        <v>2681</v>
      </c>
      <c r="G1227" s="2" t="s">
        <v>2683</v>
      </c>
      <c r="H1227" s="2" t="str">
        <f t="shared" si="237"/>
        <v>G : COMMERCE ; RÉPARATION D'AUTOMOBILES ET DE MOTOCYCLES</v>
      </c>
      <c r="I1227" s="2" t="str">
        <f t="shared" si="238"/>
        <v>47 : Commerce de détail, à l’exception des automobiles et des motocycles</v>
      </c>
      <c r="J1227" s="2" t="str">
        <f t="shared" si="239"/>
        <v>47.2 : Commerce de détail alimentaire en magasin spécialisé</v>
      </c>
      <c r="K1227" s="2" t="str">
        <f t="shared" si="234"/>
        <v/>
      </c>
      <c r="L1227" s="2" t="str">
        <f t="shared" si="235"/>
        <v/>
      </c>
      <c r="M1227" s="2" t="str">
        <f t="shared" si="236"/>
        <v/>
      </c>
      <c r="N1227" s="2" t="str">
        <f t="shared" si="240"/>
        <v>47.22 : Commerce de détail de viandes et de produits à base de viande en magasin spécialisé</v>
      </c>
      <c r="O1227" s="43" t="str">
        <f t="shared" ref="O1227:O1290" si="241">IF(LEN(B1227)=6,B1227,"")</f>
        <v>47.22Z</v>
      </c>
      <c r="P1227" s="2" t="str">
        <f t="shared" ref="P1227:P1290" si="242">IF(LEN(B1227)=6,D1227,"")</f>
        <v>Commerce de détail de viandes et de produits à base de viande en magasin spécialisé</v>
      </c>
      <c r="Q1227" s="2" t="str">
        <f t="shared" ref="Q1227:Q1290" si="243">IF(LEN(B1227)=6,E1227,"")</f>
        <v>Comm. détail viandes &amp; produits à base de viande (magas. spéc.)</v>
      </c>
      <c r="R1227" s="2" t="str">
        <f t="shared" ref="R1227:R1290" si="244">IF(LEN(B1227)=6,F1227,"")</f>
        <v>Com. dét. viande &amp; prdt avec viande (ms)</v>
      </c>
    </row>
    <row r="1228" spans="1:18" ht="24.95">
      <c r="A1228" s="6">
        <v>1226</v>
      </c>
      <c r="B1228" s="16" t="s">
        <v>2684</v>
      </c>
      <c r="C1228" s="7" t="b">
        <f t="shared" si="233"/>
        <v>0</v>
      </c>
      <c r="D1228" s="17" t="s">
        <v>2685</v>
      </c>
      <c r="E1228" s="17" t="s">
        <v>2686</v>
      </c>
      <c r="F1228" s="17" t="s">
        <v>2687</v>
      </c>
      <c r="G1228" s="2" t="s">
        <v>33</v>
      </c>
      <c r="H1228" s="2" t="str">
        <f t="shared" si="237"/>
        <v>G : COMMERCE ; RÉPARATION D'AUTOMOBILES ET DE MOTOCYCLES</v>
      </c>
      <c r="I1228" s="2" t="str">
        <f t="shared" si="238"/>
        <v>47 : Commerce de détail, à l’exception des automobiles et des motocycles</v>
      </c>
      <c r="J1228" s="2" t="str">
        <f t="shared" si="239"/>
        <v>47.2 : Commerce de détail alimentaire en magasin spécialisé</v>
      </c>
      <c r="K1228" s="2" t="str">
        <f t="shared" si="234"/>
        <v/>
      </c>
      <c r="L1228" s="2" t="str">
        <f t="shared" si="235"/>
        <v/>
      </c>
      <c r="M1228" s="2" t="str">
        <f t="shared" si="236"/>
        <v/>
      </c>
      <c r="N1228" s="2" t="str">
        <f t="shared" si="240"/>
        <v>47.23 : Commerce de détail de poissons, crustacés et mollusques en magasin spécialisé</v>
      </c>
      <c r="O1228" s="43" t="str">
        <f t="shared" si="241"/>
        <v/>
      </c>
      <c r="P1228" s="2" t="str">
        <f t="shared" si="242"/>
        <v/>
      </c>
      <c r="Q1228" s="2" t="str">
        <f t="shared" si="243"/>
        <v/>
      </c>
      <c r="R1228" s="2" t="str">
        <f t="shared" si="244"/>
        <v/>
      </c>
    </row>
    <row r="1229" spans="1:18" ht="25.7">
      <c r="A1229" s="6">
        <v>1227</v>
      </c>
      <c r="B1229" s="7" t="s">
        <v>2688</v>
      </c>
      <c r="C1229" s="7" t="b">
        <f t="shared" si="233"/>
        <v>1</v>
      </c>
      <c r="D1229" s="8" t="s">
        <v>2685</v>
      </c>
      <c r="E1229" s="8" t="s">
        <v>2686</v>
      </c>
      <c r="F1229" s="8" t="s">
        <v>2687</v>
      </c>
      <c r="G1229" s="2" t="s">
        <v>2689</v>
      </c>
      <c r="H1229" s="2" t="str">
        <f t="shared" si="237"/>
        <v>G : COMMERCE ; RÉPARATION D'AUTOMOBILES ET DE MOTOCYCLES</v>
      </c>
      <c r="I1229" s="2" t="str">
        <f t="shared" si="238"/>
        <v>47 : Commerce de détail, à l’exception des automobiles et des motocycles</v>
      </c>
      <c r="J1229" s="2" t="str">
        <f t="shared" si="239"/>
        <v>47.2 : Commerce de détail alimentaire en magasin spécialisé</v>
      </c>
      <c r="K1229" s="2" t="str">
        <f t="shared" si="234"/>
        <v/>
      </c>
      <c r="L1229" s="2" t="str">
        <f t="shared" si="235"/>
        <v/>
      </c>
      <c r="M1229" s="2" t="str">
        <f t="shared" si="236"/>
        <v/>
      </c>
      <c r="N1229" s="2" t="str">
        <f t="shared" si="240"/>
        <v>47.23 : Commerce de détail de poissons, crustacés et mollusques en magasin spécialisé</v>
      </c>
      <c r="O1229" s="43" t="str">
        <f t="shared" si="241"/>
        <v>47.23Z</v>
      </c>
      <c r="P1229" s="2" t="str">
        <f t="shared" si="242"/>
        <v>Commerce de détail de poissons, crustacés et mollusques en magasin spécialisé</v>
      </c>
      <c r="Q1229" s="2" t="str">
        <f t="shared" si="243"/>
        <v>Comm. détail poissons crustacés &amp; mollusques (magasin spécialisé)</v>
      </c>
      <c r="R1229" s="2" t="str">
        <f t="shared" si="244"/>
        <v>Comm. détail poisson crustacé etc. (ms)</v>
      </c>
    </row>
    <row r="1230" spans="1:18" ht="24.95">
      <c r="A1230" s="6">
        <v>1228</v>
      </c>
      <c r="B1230" s="16" t="s">
        <v>2690</v>
      </c>
      <c r="C1230" s="7" t="b">
        <f t="shared" si="233"/>
        <v>0</v>
      </c>
      <c r="D1230" s="17" t="s">
        <v>2691</v>
      </c>
      <c r="E1230" s="17" t="s">
        <v>2692</v>
      </c>
      <c r="F1230" s="17" t="s">
        <v>2693</v>
      </c>
      <c r="G1230" s="2" t="s">
        <v>33</v>
      </c>
      <c r="H1230" s="2" t="str">
        <f t="shared" si="237"/>
        <v>G : COMMERCE ; RÉPARATION D'AUTOMOBILES ET DE MOTOCYCLES</v>
      </c>
      <c r="I1230" s="2" t="str">
        <f t="shared" si="238"/>
        <v>47 : Commerce de détail, à l’exception des automobiles et des motocycles</v>
      </c>
      <c r="J1230" s="2" t="str">
        <f t="shared" si="239"/>
        <v>47.2 : Commerce de détail alimentaire en magasin spécialisé</v>
      </c>
      <c r="K1230" s="2" t="str">
        <f t="shared" si="234"/>
        <v/>
      </c>
      <c r="L1230" s="2" t="str">
        <f t="shared" si="235"/>
        <v/>
      </c>
      <c r="M1230" s="2" t="str">
        <f t="shared" si="236"/>
        <v/>
      </c>
      <c r="N1230" s="2" t="str">
        <f t="shared" si="240"/>
        <v>47.24 : Commerce de détail de pain, pâtisserie et confiserie en magasin spécialisé</v>
      </c>
      <c r="O1230" s="43" t="str">
        <f t="shared" si="241"/>
        <v/>
      </c>
      <c r="P1230" s="2" t="str">
        <f t="shared" si="242"/>
        <v/>
      </c>
      <c r="Q1230" s="2" t="str">
        <f t="shared" si="243"/>
        <v/>
      </c>
      <c r="R1230" s="2" t="str">
        <f t="shared" si="244"/>
        <v/>
      </c>
    </row>
    <row r="1231" spans="1:18" ht="25.7">
      <c r="A1231" s="6">
        <v>1229</v>
      </c>
      <c r="B1231" s="7" t="s">
        <v>2694</v>
      </c>
      <c r="C1231" s="7" t="b">
        <f t="shared" si="233"/>
        <v>1</v>
      </c>
      <c r="D1231" s="8" t="s">
        <v>2691</v>
      </c>
      <c r="E1231" s="8" t="s">
        <v>2692</v>
      </c>
      <c r="F1231" s="8" t="s">
        <v>2693</v>
      </c>
      <c r="G1231" s="2" t="s">
        <v>2695</v>
      </c>
      <c r="H1231" s="2" t="str">
        <f t="shared" si="237"/>
        <v>G : COMMERCE ; RÉPARATION D'AUTOMOBILES ET DE MOTOCYCLES</v>
      </c>
      <c r="I1231" s="2" t="str">
        <f t="shared" si="238"/>
        <v>47 : Commerce de détail, à l’exception des automobiles et des motocycles</v>
      </c>
      <c r="J1231" s="2" t="str">
        <f t="shared" si="239"/>
        <v>47.2 : Commerce de détail alimentaire en magasin spécialisé</v>
      </c>
      <c r="K1231" s="2" t="str">
        <f t="shared" si="234"/>
        <v/>
      </c>
      <c r="L1231" s="2" t="str">
        <f t="shared" si="235"/>
        <v/>
      </c>
      <c r="M1231" s="2" t="str">
        <f t="shared" si="236"/>
        <v/>
      </c>
      <c r="N1231" s="2" t="str">
        <f t="shared" si="240"/>
        <v>47.24 : Commerce de détail de pain, pâtisserie et confiserie en magasin spécialisé</v>
      </c>
      <c r="O1231" s="43" t="str">
        <f t="shared" si="241"/>
        <v>47.24Z</v>
      </c>
      <c r="P1231" s="2" t="str">
        <f t="shared" si="242"/>
        <v>Commerce de détail de pain, pâtisserie et confiserie en magasin spécialisé</v>
      </c>
      <c r="Q1231" s="2" t="str">
        <f t="shared" si="243"/>
        <v>Comm. détail pain pâtisserie &amp; confiserie (magasin spécialisé)</v>
      </c>
      <c r="R1231" s="2" t="str">
        <f t="shared" si="244"/>
        <v>Comm. dét. pain pâtiss. &amp; confiser. (ms)</v>
      </c>
    </row>
    <row r="1232" spans="1:18">
      <c r="A1232" s="6">
        <v>1230</v>
      </c>
      <c r="B1232" s="16" t="s">
        <v>2696</v>
      </c>
      <c r="C1232" s="7" t="b">
        <f t="shared" si="233"/>
        <v>0</v>
      </c>
      <c r="D1232" s="17" t="s">
        <v>2697</v>
      </c>
      <c r="E1232" s="17" t="s">
        <v>2697</v>
      </c>
      <c r="F1232" s="17" t="s">
        <v>2698</v>
      </c>
      <c r="G1232" s="2" t="s">
        <v>33</v>
      </c>
      <c r="H1232" s="2" t="str">
        <f t="shared" si="237"/>
        <v>G : COMMERCE ; RÉPARATION D'AUTOMOBILES ET DE MOTOCYCLES</v>
      </c>
      <c r="I1232" s="2" t="str">
        <f t="shared" si="238"/>
        <v>47 : Commerce de détail, à l’exception des automobiles et des motocycles</v>
      </c>
      <c r="J1232" s="2" t="str">
        <f t="shared" si="239"/>
        <v>47.2 : Commerce de détail alimentaire en magasin spécialisé</v>
      </c>
      <c r="K1232" s="2" t="str">
        <f t="shared" si="234"/>
        <v/>
      </c>
      <c r="L1232" s="2" t="str">
        <f t="shared" si="235"/>
        <v/>
      </c>
      <c r="M1232" s="2" t="str">
        <f t="shared" si="236"/>
        <v/>
      </c>
      <c r="N1232" s="2" t="str">
        <f t="shared" si="240"/>
        <v>47.25 : Commerce de détail de boissons en magasin spécialisé</v>
      </c>
      <c r="O1232" s="43" t="str">
        <f t="shared" si="241"/>
        <v/>
      </c>
      <c r="P1232" s="2" t="str">
        <f t="shared" si="242"/>
        <v/>
      </c>
      <c r="Q1232" s="2" t="str">
        <f t="shared" si="243"/>
        <v/>
      </c>
      <c r="R1232" s="2" t="str">
        <f t="shared" si="244"/>
        <v/>
      </c>
    </row>
    <row r="1233" spans="1:18">
      <c r="A1233" s="6">
        <v>1231</v>
      </c>
      <c r="B1233" s="7" t="s">
        <v>2699</v>
      </c>
      <c r="C1233" s="7" t="b">
        <f t="shared" si="233"/>
        <v>1</v>
      </c>
      <c r="D1233" s="8" t="s">
        <v>2697</v>
      </c>
      <c r="E1233" s="8" t="s">
        <v>2697</v>
      </c>
      <c r="F1233" s="8" t="s">
        <v>2698</v>
      </c>
      <c r="G1233" s="2" t="s">
        <v>2700</v>
      </c>
      <c r="H1233" s="2" t="str">
        <f t="shared" si="237"/>
        <v>G : COMMERCE ; RÉPARATION D'AUTOMOBILES ET DE MOTOCYCLES</v>
      </c>
      <c r="I1233" s="2" t="str">
        <f t="shared" si="238"/>
        <v>47 : Commerce de détail, à l’exception des automobiles et des motocycles</v>
      </c>
      <c r="J1233" s="2" t="str">
        <f t="shared" si="239"/>
        <v>47.2 : Commerce de détail alimentaire en magasin spécialisé</v>
      </c>
      <c r="K1233" s="2" t="str">
        <f t="shared" si="234"/>
        <v/>
      </c>
      <c r="L1233" s="2" t="str">
        <f t="shared" si="235"/>
        <v/>
      </c>
      <c r="M1233" s="2" t="str">
        <f t="shared" si="236"/>
        <v/>
      </c>
      <c r="N1233" s="2" t="str">
        <f t="shared" si="240"/>
        <v>47.25 : Commerce de détail de boissons en magasin spécialisé</v>
      </c>
      <c r="O1233" s="43" t="str">
        <f t="shared" si="241"/>
        <v>47.25Z</v>
      </c>
      <c r="P1233" s="2" t="str">
        <f t="shared" si="242"/>
        <v>Commerce de détail de boissons en magasin spécialisé</v>
      </c>
      <c r="Q1233" s="2" t="str">
        <f t="shared" si="243"/>
        <v>Commerce de détail de boissons en magasin spécialisé</v>
      </c>
      <c r="R1233" s="2" t="str">
        <f t="shared" si="244"/>
        <v>Com. détail boisson en magasin spéciali.</v>
      </c>
    </row>
    <row r="1234" spans="1:18" ht="24.95">
      <c r="A1234" s="6">
        <v>1232</v>
      </c>
      <c r="B1234" s="16" t="s">
        <v>2701</v>
      </c>
      <c r="C1234" s="7" t="b">
        <f t="shared" si="233"/>
        <v>0</v>
      </c>
      <c r="D1234" s="17" t="s">
        <v>2702</v>
      </c>
      <c r="E1234" s="17" t="s">
        <v>2703</v>
      </c>
      <c r="F1234" s="17" t="s">
        <v>2704</v>
      </c>
      <c r="G1234" s="2" t="s">
        <v>33</v>
      </c>
      <c r="H1234" s="2" t="str">
        <f t="shared" si="237"/>
        <v>G : COMMERCE ; RÉPARATION D'AUTOMOBILES ET DE MOTOCYCLES</v>
      </c>
      <c r="I1234" s="2" t="str">
        <f t="shared" si="238"/>
        <v>47 : Commerce de détail, à l’exception des automobiles et des motocycles</v>
      </c>
      <c r="J1234" s="2" t="str">
        <f t="shared" si="239"/>
        <v>47.2 : Commerce de détail alimentaire en magasin spécialisé</v>
      </c>
      <c r="K1234" s="2" t="str">
        <f t="shared" si="234"/>
        <v/>
      </c>
      <c r="L1234" s="2" t="str">
        <f t="shared" si="235"/>
        <v/>
      </c>
      <c r="M1234" s="2" t="str">
        <f t="shared" si="236"/>
        <v/>
      </c>
      <c r="N1234" s="2" t="str">
        <f t="shared" si="240"/>
        <v>47.26 : Commerce de détail de produits à base de tabac en magasin spécialisé</v>
      </c>
      <c r="O1234" s="43" t="str">
        <f t="shared" si="241"/>
        <v/>
      </c>
      <c r="P1234" s="2" t="str">
        <f t="shared" si="242"/>
        <v/>
      </c>
      <c r="Q1234" s="2" t="str">
        <f t="shared" si="243"/>
        <v/>
      </c>
      <c r="R1234" s="2" t="str">
        <f t="shared" si="244"/>
        <v/>
      </c>
    </row>
    <row r="1235" spans="1:18" ht="25.7">
      <c r="A1235" s="6">
        <v>1233</v>
      </c>
      <c r="B1235" s="7" t="s">
        <v>2705</v>
      </c>
      <c r="C1235" s="7" t="b">
        <f t="shared" si="233"/>
        <v>1</v>
      </c>
      <c r="D1235" s="8" t="s">
        <v>2702</v>
      </c>
      <c r="E1235" s="8" t="s">
        <v>2703</v>
      </c>
      <c r="F1235" s="8" t="s">
        <v>2704</v>
      </c>
      <c r="G1235" s="2" t="s">
        <v>2706</v>
      </c>
      <c r="H1235" s="2" t="str">
        <f t="shared" si="237"/>
        <v>G : COMMERCE ; RÉPARATION D'AUTOMOBILES ET DE MOTOCYCLES</v>
      </c>
      <c r="I1235" s="2" t="str">
        <f t="shared" si="238"/>
        <v>47 : Commerce de détail, à l’exception des automobiles et des motocycles</v>
      </c>
      <c r="J1235" s="2" t="str">
        <f t="shared" si="239"/>
        <v>47.2 : Commerce de détail alimentaire en magasin spécialisé</v>
      </c>
      <c r="K1235" s="2" t="str">
        <f t="shared" si="234"/>
        <v/>
      </c>
      <c r="L1235" s="2" t="str">
        <f t="shared" si="235"/>
        <v/>
      </c>
      <c r="M1235" s="2" t="str">
        <f t="shared" si="236"/>
        <v/>
      </c>
      <c r="N1235" s="2" t="str">
        <f t="shared" si="240"/>
        <v>47.26 : Commerce de détail de produits à base de tabac en magasin spécialisé</v>
      </c>
      <c r="O1235" s="43" t="str">
        <f t="shared" si="241"/>
        <v>47.26Z</v>
      </c>
      <c r="P1235" s="2" t="str">
        <f t="shared" si="242"/>
        <v>Commerce de détail de produits à base de tabac en magasin spécialisé</v>
      </c>
      <c r="Q1235" s="2" t="str">
        <f t="shared" si="243"/>
        <v>Comm. détail de produits à base de tabac en magasin spécialisé</v>
      </c>
      <c r="R1235" s="2" t="str">
        <f t="shared" si="244"/>
        <v>Comm. dét. produit à base de tabac (ms)</v>
      </c>
    </row>
    <row r="1236" spans="1:18">
      <c r="A1236" s="6">
        <v>1234</v>
      </c>
      <c r="B1236" s="16" t="s">
        <v>2707</v>
      </c>
      <c r="C1236" s="7" t="b">
        <f t="shared" si="233"/>
        <v>0</v>
      </c>
      <c r="D1236" s="17" t="s">
        <v>2708</v>
      </c>
      <c r="E1236" s="17" t="s">
        <v>2709</v>
      </c>
      <c r="F1236" s="17" t="s">
        <v>2710</v>
      </c>
      <c r="G1236" s="2" t="s">
        <v>33</v>
      </c>
      <c r="H1236" s="2" t="str">
        <f t="shared" si="237"/>
        <v>G : COMMERCE ; RÉPARATION D'AUTOMOBILES ET DE MOTOCYCLES</v>
      </c>
      <c r="I1236" s="2" t="str">
        <f t="shared" si="238"/>
        <v>47 : Commerce de détail, à l’exception des automobiles et des motocycles</v>
      </c>
      <c r="J1236" s="2" t="str">
        <f t="shared" si="239"/>
        <v>47.2 : Commerce de détail alimentaire en magasin spécialisé</v>
      </c>
      <c r="K1236" s="2" t="str">
        <f t="shared" si="234"/>
        <v/>
      </c>
      <c r="L1236" s="2" t="str">
        <f t="shared" si="235"/>
        <v/>
      </c>
      <c r="M1236" s="2" t="str">
        <f t="shared" si="236"/>
        <v/>
      </c>
      <c r="N1236" s="2" t="str">
        <f t="shared" si="240"/>
        <v xml:space="preserve">47.29 : Autres commerces de détail alimentaires en magasin spécialisé </v>
      </c>
      <c r="O1236" s="43" t="str">
        <f t="shared" si="241"/>
        <v/>
      </c>
      <c r="P1236" s="2" t="str">
        <f t="shared" si="242"/>
        <v/>
      </c>
      <c r="Q1236" s="2" t="str">
        <f t="shared" si="243"/>
        <v/>
      </c>
      <c r="R1236" s="2" t="str">
        <f t="shared" si="244"/>
        <v/>
      </c>
    </row>
    <row r="1237" spans="1:18">
      <c r="A1237" s="6">
        <v>1235</v>
      </c>
      <c r="B1237" s="7" t="s">
        <v>2711</v>
      </c>
      <c r="C1237" s="7" t="b">
        <f t="shared" si="233"/>
        <v>1</v>
      </c>
      <c r="D1237" s="8" t="s">
        <v>2708</v>
      </c>
      <c r="E1237" s="8" t="s">
        <v>2709</v>
      </c>
      <c r="F1237" s="8" t="s">
        <v>2710</v>
      </c>
      <c r="G1237" s="2" t="s">
        <v>2712</v>
      </c>
      <c r="H1237" s="2" t="str">
        <f t="shared" si="237"/>
        <v>G : COMMERCE ; RÉPARATION D'AUTOMOBILES ET DE MOTOCYCLES</v>
      </c>
      <c r="I1237" s="2" t="str">
        <f t="shared" si="238"/>
        <v>47 : Commerce de détail, à l’exception des automobiles et des motocycles</v>
      </c>
      <c r="J1237" s="2" t="str">
        <f t="shared" si="239"/>
        <v>47.2 : Commerce de détail alimentaire en magasin spécialisé</v>
      </c>
      <c r="K1237" s="2" t="str">
        <f t="shared" si="234"/>
        <v/>
      </c>
      <c r="L1237" s="2" t="str">
        <f t="shared" si="235"/>
        <v/>
      </c>
      <c r="M1237" s="2" t="str">
        <f t="shared" si="236"/>
        <v/>
      </c>
      <c r="N1237" s="2" t="str">
        <f t="shared" si="240"/>
        <v xml:space="preserve">47.29 : Autres commerces de détail alimentaires en magasin spécialisé </v>
      </c>
      <c r="O1237" s="43" t="str">
        <f t="shared" si="241"/>
        <v>47.29Z</v>
      </c>
      <c r="P1237" s="2" t="str">
        <f t="shared" si="242"/>
        <v xml:space="preserve">Autres commerces de détail alimentaires en magasin spécialisé </v>
      </c>
      <c r="Q1237" s="2" t="str">
        <f t="shared" si="243"/>
        <v>Autres commerces de détail alimentaires en magasin spécialisé</v>
      </c>
      <c r="R1237" s="2" t="str">
        <f t="shared" si="244"/>
        <v>Aut. com. détail alim. en mag. spéciali.</v>
      </c>
    </row>
    <row r="1238" spans="1:18">
      <c r="A1238" s="6">
        <v>1236</v>
      </c>
      <c r="B1238" s="12"/>
      <c r="C1238" s="7" t="b">
        <f t="shared" si="233"/>
        <v>0</v>
      </c>
      <c r="D1238" s="13"/>
      <c r="E1238" s="13"/>
      <c r="F1238" s="13"/>
      <c r="G1238" s="2" t="s">
        <v>25</v>
      </c>
      <c r="H1238" s="2" t="str">
        <f t="shared" si="237"/>
        <v>G : COMMERCE ; RÉPARATION D'AUTOMOBILES ET DE MOTOCYCLES</v>
      </c>
      <c r="I1238" s="2" t="str">
        <f t="shared" si="238"/>
        <v>47 : Commerce de détail, à l’exception des automobiles et des motocycles</v>
      </c>
      <c r="J1238" s="2" t="str">
        <f t="shared" si="239"/>
        <v>47.2 : Commerce de détail alimentaire en magasin spécialisé</v>
      </c>
      <c r="K1238" s="2" t="str">
        <f t="shared" si="234"/>
        <v/>
      </c>
      <c r="L1238" s="2" t="str">
        <f t="shared" si="235"/>
        <v/>
      </c>
      <c r="M1238" s="2" t="str">
        <f t="shared" si="236"/>
        <v xml:space="preserve"> . . . . . . . . . . . . . . . . . . . . . . . . . . . . . . . . . . . . . . . . . . . . . . . . . . . . . . . . . . . . . . . . . . . . . . . . . .</v>
      </c>
      <c r="N1238" s="2" t="str">
        <f t="shared" si="240"/>
        <v xml:space="preserve">47.29 : Autres commerces de détail alimentaires en magasin spécialisé </v>
      </c>
      <c r="O1238" s="43" t="str">
        <f t="shared" si="241"/>
        <v/>
      </c>
      <c r="P1238" s="2" t="str">
        <f t="shared" si="242"/>
        <v/>
      </c>
      <c r="Q1238" s="2" t="str">
        <f t="shared" si="243"/>
        <v/>
      </c>
      <c r="R1238" s="2" t="str">
        <f t="shared" si="244"/>
        <v/>
      </c>
    </row>
    <row r="1239" spans="1:18">
      <c r="A1239" s="6">
        <v>1237</v>
      </c>
      <c r="B1239" s="10" t="s">
        <v>2713</v>
      </c>
      <c r="C1239" s="7" t="b">
        <f t="shared" si="233"/>
        <v>0</v>
      </c>
      <c r="D1239" s="11" t="s">
        <v>2714</v>
      </c>
      <c r="E1239" s="11" t="s">
        <v>2714</v>
      </c>
      <c r="F1239" s="11" t="s">
        <v>2715</v>
      </c>
      <c r="G1239" s="2" t="s">
        <v>2716</v>
      </c>
      <c r="H1239" s="2" t="str">
        <f t="shared" si="237"/>
        <v>G : COMMERCE ; RÉPARATION D'AUTOMOBILES ET DE MOTOCYCLES</v>
      </c>
      <c r="I1239" s="2" t="str">
        <f t="shared" si="238"/>
        <v>47 : Commerce de détail, à l’exception des automobiles et des motocycles</v>
      </c>
      <c r="J1239" s="2" t="str">
        <f t="shared" si="239"/>
        <v>47.3 : Commerce de détail de carburants en magasin spécialisé</v>
      </c>
      <c r="K1239" s="2" t="str">
        <f t="shared" si="234"/>
        <v/>
      </c>
      <c r="L1239" s="2" t="str">
        <f t="shared" si="235"/>
        <v/>
      </c>
      <c r="M1239" s="2" t="str">
        <f t="shared" si="236"/>
        <v/>
      </c>
      <c r="N1239" s="2" t="str">
        <f t="shared" si="240"/>
        <v xml:space="preserve">47.29 : Autres commerces de détail alimentaires en magasin spécialisé </v>
      </c>
      <c r="O1239" s="43" t="str">
        <f t="shared" si="241"/>
        <v/>
      </c>
      <c r="P1239" s="2" t="str">
        <f t="shared" si="242"/>
        <v/>
      </c>
      <c r="Q1239" s="2" t="str">
        <f t="shared" si="243"/>
        <v/>
      </c>
      <c r="R1239" s="2" t="str">
        <f t="shared" si="244"/>
        <v/>
      </c>
    </row>
    <row r="1240" spans="1:18">
      <c r="A1240" s="6">
        <v>1238</v>
      </c>
      <c r="B1240" s="16" t="s">
        <v>2717</v>
      </c>
      <c r="C1240" s="7" t="b">
        <f t="shared" si="233"/>
        <v>0</v>
      </c>
      <c r="D1240" s="17" t="s">
        <v>2714</v>
      </c>
      <c r="E1240" s="17" t="s">
        <v>2714</v>
      </c>
      <c r="F1240" s="17" t="s">
        <v>2715</v>
      </c>
      <c r="G1240" s="2" t="s">
        <v>33</v>
      </c>
      <c r="H1240" s="2" t="str">
        <f t="shared" si="237"/>
        <v>G : COMMERCE ; RÉPARATION D'AUTOMOBILES ET DE MOTOCYCLES</v>
      </c>
      <c r="I1240" s="2" t="str">
        <f t="shared" si="238"/>
        <v>47 : Commerce de détail, à l’exception des automobiles et des motocycles</v>
      </c>
      <c r="J1240" s="2" t="str">
        <f t="shared" si="239"/>
        <v>47.3 : Commerce de détail de carburants en magasin spécialisé</v>
      </c>
      <c r="K1240" s="2" t="str">
        <f t="shared" si="234"/>
        <v/>
      </c>
      <c r="L1240" s="2" t="str">
        <f t="shared" si="235"/>
        <v/>
      </c>
      <c r="M1240" s="2" t="str">
        <f t="shared" si="236"/>
        <v/>
      </c>
      <c r="N1240" s="2" t="str">
        <f t="shared" si="240"/>
        <v>47.30 : Commerce de détail de carburants en magasin spécialisé</v>
      </c>
      <c r="O1240" s="43" t="str">
        <f t="shared" si="241"/>
        <v/>
      </c>
      <c r="P1240" s="2" t="str">
        <f t="shared" si="242"/>
        <v/>
      </c>
      <c r="Q1240" s="2" t="str">
        <f t="shared" si="243"/>
        <v/>
      </c>
      <c r="R1240" s="2" t="str">
        <f t="shared" si="244"/>
        <v/>
      </c>
    </row>
    <row r="1241" spans="1:18">
      <c r="A1241" s="6">
        <v>1239</v>
      </c>
      <c r="B1241" s="7" t="s">
        <v>2718</v>
      </c>
      <c r="C1241" s="7" t="b">
        <f t="shared" si="233"/>
        <v>1</v>
      </c>
      <c r="D1241" s="8" t="s">
        <v>2714</v>
      </c>
      <c r="E1241" s="8" t="s">
        <v>2714</v>
      </c>
      <c r="F1241" s="8" t="s">
        <v>2715</v>
      </c>
      <c r="G1241" s="2" t="s">
        <v>2719</v>
      </c>
      <c r="H1241" s="2" t="str">
        <f t="shared" si="237"/>
        <v>G : COMMERCE ; RÉPARATION D'AUTOMOBILES ET DE MOTOCYCLES</v>
      </c>
      <c r="I1241" s="2" t="str">
        <f t="shared" si="238"/>
        <v>47 : Commerce de détail, à l’exception des automobiles et des motocycles</v>
      </c>
      <c r="J1241" s="2" t="str">
        <f t="shared" si="239"/>
        <v>47.3 : Commerce de détail de carburants en magasin spécialisé</v>
      </c>
      <c r="K1241" s="2" t="str">
        <f t="shared" si="234"/>
        <v/>
      </c>
      <c r="L1241" s="2" t="str">
        <f t="shared" si="235"/>
        <v/>
      </c>
      <c r="M1241" s="2" t="str">
        <f t="shared" si="236"/>
        <v/>
      </c>
      <c r="N1241" s="2" t="str">
        <f t="shared" si="240"/>
        <v>47.30 : Commerce de détail de carburants en magasin spécialisé</v>
      </c>
      <c r="O1241" s="43" t="str">
        <f t="shared" si="241"/>
        <v>47.30Z</v>
      </c>
      <c r="P1241" s="2" t="str">
        <f t="shared" si="242"/>
        <v>Commerce de détail de carburants en magasin spécialisé</v>
      </c>
      <c r="Q1241" s="2" t="str">
        <f t="shared" si="243"/>
        <v>Commerce de détail de carburants en magasin spécialisé</v>
      </c>
      <c r="R1241" s="2" t="str">
        <f t="shared" si="244"/>
        <v>Comm. détail carburant en mag. spéciali.</v>
      </c>
    </row>
    <row r="1242" spans="1:18">
      <c r="A1242" s="6">
        <v>1240</v>
      </c>
      <c r="B1242" s="12"/>
      <c r="C1242" s="7" t="b">
        <f t="shared" si="233"/>
        <v>0</v>
      </c>
      <c r="D1242" s="13"/>
      <c r="E1242" s="13"/>
      <c r="F1242" s="13"/>
      <c r="G1242" s="2" t="s">
        <v>25</v>
      </c>
      <c r="H1242" s="2" t="str">
        <f t="shared" si="237"/>
        <v>G : COMMERCE ; RÉPARATION D'AUTOMOBILES ET DE MOTOCYCLES</v>
      </c>
      <c r="I1242" s="2" t="str">
        <f t="shared" si="238"/>
        <v>47 : Commerce de détail, à l’exception des automobiles et des motocycles</v>
      </c>
      <c r="J1242" s="2" t="str">
        <f t="shared" si="239"/>
        <v>47.3 : Commerce de détail de carburants en magasin spécialisé</v>
      </c>
      <c r="K1242" s="2" t="str">
        <f t="shared" si="234"/>
        <v/>
      </c>
      <c r="L1242" s="2" t="str">
        <f t="shared" si="235"/>
        <v/>
      </c>
      <c r="M1242" s="2" t="str">
        <f t="shared" si="236"/>
        <v xml:space="preserve"> . . . . . . . . . . . . . . . . . . . . . . . . . . . . . . . . . . . . . . . . . . . . . . . . . . . . . . . . . . . . . . . . . . . . . . . . . .</v>
      </c>
      <c r="N1242" s="2" t="str">
        <f t="shared" si="240"/>
        <v>47.30 : Commerce de détail de carburants en magasin spécialisé</v>
      </c>
      <c r="O1242" s="43" t="str">
        <f t="shared" si="241"/>
        <v/>
      </c>
      <c r="P1242" s="2" t="str">
        <f t="shared" si="242"/>
        <v/>
      </c>
      <c r="Q1242" s="2" t="str">
        <f t="shared" si="243"/>
        <v/>
      </c>
      <c r="R1242" s="2" t="str">
        <f t="shared" si="244"/>
        <v/>
      </c>
    </row>
    <row r="1243" spans="1:18" ht="24.95">
      <c r="A1243" s="6">
        <v>1241</v>
      </c>
      <c r="B1243" s="10" t="s">
        <v>2720</v>
      </c>
      <c r="C1243" s="7" t="b">
        <f t="shared" si="233"/>
        <v>0</v>
      </c>
      <c r="D1243" s="11" t="s">
        <v>2721</v>
      </c>
      <c r="E1243" s="11" t="s">
        <v>2722</v>
      </c>
      <c r="F1243" s="11" t="s">
        <v>2723</v>
      </c>
      <c r="G1243" s="2" t="s">
        <v>2724</v>
      </c>
      <c r="H1243" s="2" t="str">
        <f t="shared" si="237"/>
        <v>G : COMMERCE ; RÉPARATION D'AUTOMOBILES ET DE MOTOCYCLES</v>
      </c>
      <c r="I1243" s="2" t="str">
        <f t="shared" si="238"/>
        <v>47 : Commerce de détail, à l’exception des automobiles et des motocycles</v>
      </c>
      <c r="J1243" s="2" t="str">
        <f t="shared" si="239"/>
        <v>47.4 : Commerce de détail d'équipements de l'information et de la communication en magasin spécialisé</v>
      </c>
      <c r="K1243" s="2" t="str">
        <f t="shared" si="234"/>
        <v/>
      </c>
      <c r="L1243" s="2" t="str">
        <f t="shared" si="235"/>
        <v/>
      </c>
      <c r="M1243" s="2" t="str">
        <f t="shared" si="236"/>
        <v/>
      </c>
      <c r="N1243" s="2" t="str">
        <f t="shared" si="240"/>
        <v>47.30 : Commerce de détail de carburants en magasin spécialisé</v>
      </c>
      <c r="O1243" s="43" t="str">
        <f t="shared" si="241"/>
        <v/>
      </c>
      <c r="P1243" s="2" t="str">
        <f t="shared" si="242"/>
        <v/>
      </c>
      <c r="Q1243" s="2" t="str">
        <f t="shared" si="243"/>
        <v/>
      </c>
      <c r="R1243" s="2" t="str">
        <f t="shared" si="244"/>
        <v/>
      </c>
    </row>
    <row r="1244" spans="1:18" ht="24.95">
      <c r="A1244" s="6">
        <v>1242</v>
      </c>
      <c r="B1244" s="16" t="s">
        <v>2725</v>
      </c>
      <c r="C1244" s="7" t="b">
        <f t="shared" si="233"/>
        <v>0</v>
      </c>
      <c r="D1244" s="19" t="s">
        <v>2726</v>
      </c>
      <c r="E1244" s="19" t="s">
        <v>2727</v>
      </c>
      <c r="F1244" s="19" t="s">
        <v>2728</v>
      </c>
      <c r="G1244" s="2" t="s">
        <v>33</v>
      </c>
      <c r="H1244" s="2" t="str">
        <f t="shared" si="237"/>
        <v>G : COMMERCE ; RÉPARATION D'AUTOMOBILES ET DE MOTOCYCLES</v>
      </c>
      <c r="I1244" s="2" t="str">
        <f t="shared" si="238"/>
        <v>47 : Commerce de détail, à l’exception des automobiles et des motocycles</v>
      </c>
      <c r="J1244" s="2" t="str">
        <f t="shared" si="239"/>
        <v>47.4 : Commerce de détail d'équipements de l'information et de la communication en magasin spécialisé</v>
      </c>
      <c r="K1244" s="2" t="str">
        <f t="shared" si="234"/>
        <v/>
      </c>
      <c r="L1244" s="2" t="str">
        <f t="shared" si="235"/>
        <v/>
      </c>
      <c r="M1244" s="2" t="str">
        <f t="shared" si="236"/>
        <v/>
      </c>
      <c r="N1244" s="2" t="str">
        <f t="shared" si="240"/>
        <v>47.41 : Commerce de détail d'ordinateurs, d'unités périphériques et de logiciels en magasin spécialisé</v>
      </c>
      <c r="O1244" s="43" t="str">
        <f t="shared" si="241"/>
        <v/>
      </c>
      <c r="P1244" s="2" t="str">
        <f t="shared" si="242"/>
        <v/>
      </c>
      <c r="Q1244" s="2" t="str">
        <f t="shared" si="243"/>
        <v/>
      </c>
      <c r="R1244" s="2" t="str">
        <f t="shared" si="244"/>
        <v/>
      </c>
    </row>
    <row r="1245" spans="1:18" ht="25.7">
      <c r="A1245" s="6">
        <v>1243</v>
      </c>
      <c r="B1245" s="7" t="s">
        <v>2729</v>
      </c>
      <c r="C1245" s="7" t="b">
        <f t="shared" si="233"/>
        <v>1</v>
      </c>
      <c r="D1245" s="8" t="s">
        <v>2726</v>
      </c>
      <c r="E1245" s="8" t="s">
        <v>2727</v>
      </c>
      <c r="F1245" s="8" t="s">
        <v>2728</v>
      </c>
      <c r="G1245" s="2" t="s">
        <v>2730</v>
      </c>
      <c r="H1245" s="2" t="str">
        <f t="shared" si="237"/>
        <v>G : COMMERCE ; RÉPARATION D'AUTOMOBILES ET DE MOTOCYCLES</v>
      </c>
      <c r="I1245" s="2" t="str">
        <f t="shared" si="238"/>
        <v>47 : Commerce de détail, à l’exception des automobiles et des motocycles</v>
      </c>
      <c r="J1245" s="2" t="str">
        <f t="shared" si="239"/>
        <v>47.4 : Commerce de détail d'équipements de l'information et de la communication en magasin spécialisé</v>
      </c>
      <c r="K1245" s="2" t="str">
        <f t="shared" si="234"/>
        <v/>
      </c>
      <c r="L1245" s="2" t="str">
        <f t="shared" si="235"/>
        <v/>
      </c>
      <c r="M1245" s="2" t="str">
        <f t="shared" si="236"/>
        <v/>
      </c>
      <c r="N1245" s="2" t="str">
        <f t="shared" si="240"/>
        <v>47.41 : Commerce de détail d'ordinateurs, d'unités périphériques et de logiciels en magasin spécialisé</v>
      </c>
      <c r="O1245" s="43" t="str">
        <f t="shared" si="241"/>
        <v>47.41Z</v>
      </c>
      <c r="P1245" s="2" t="str">
        <f t="shared" si="242"/>
        <v>Commerce de détail d'ordinateurs, d'unités périphériques et de logiciels en magasin spécialisé</v>
      </c>
      <c r="Q1245" s="2" t="str">
        <f t="shared" si="243"/>
        <v>Comm. détail ordinateurs unités périph. &amp; logiciels (magas. spéc)</v>
      </c>
      <c r="R1245" s="2" t="str">
        <f t="shared" si="244"/>
        <v>Com. dét ordi. un. périph. &amp; logicl (ms)</v>
      </c>
    </row>
    <row r="1246" spans="1:18" ht="24.95">
      <c r="A1246" s="6">
        <v>1244</v>
      </c>
      <c r="B1246" s="16" t="s">
        <v>2731</v>
      </c>
      <c r="C1246" s="7" t="b">
        <f t="shared" si="233"/>
        <v>0</v>
      </c>
      <c r="D1246" s="17" t="s">
        <v>2732</v>
      </c>
      <c r="E1246" s="17" t="s">
        <v>2733</v>
      </c>
      <c r="F1246" s="17" t="s">
        <v>2734</v>
      </c>
      <c r="G1246" s="2" t="s">
        <v>33</v>
      </c>
      <c r="H1246" s="2" t="str">
        <f t="shared" si="237"/>
        <v>G : COMMERCE ; RÉPARATION D'AUTOMOBILES ET DE MOTOCYCLES</v>
      </c>
      <c r="I1246" s="2" t="str">
        <f t="shared" si="238"/>
        <v>47 : Commerce de détail, à l’exception des automobiles et des motocycles</v>
      </c>
      <c r="J1246" s="2" t="str">
        <f t="shared" si="239"/>
        <v>47.4 : Commerce de détail d'équipements de l'information et de la communication en magasin spécialisé</v>
      </c>
      <c r="K1246" s="2" t="str">
        <f t="shared" si="234"/>
        <v/>
      </c>
      <c r="L1246" s="2" t="str">
        <f t="shared" si="235"/>
        <v/>
      </c>
      <c r="M1246" s="2" t="str">
        <f t="shared" si="236"/>
        <v/>
      </c>
      <c r="N1246" s="2" t="str">
        <f t="shared" si="240"/>
        <v>47.42 : Commerce de détail de matériels de télécommunication en magasin spécialisé</v>
      </c>
      <c r="O1246" s="43" t="str">
        <f t="shared" si="241"/>
        <v/>
      </c>
      <c r="P1246" s="2" t="str">
        <f t="shared" si="242"/>
        <v/>
      </c>
      <c r="Q1246" s="2" t="str">
        <f t="shared" si="243"/>
        <v/>
      </c>
      <c r="R1246" s="2" t="str">
        <f t="shared" si="244"/>
        <v/>
      </c>
    </row>
    <row r="1247" spans="1:18" ht="25.7">
      <c r="A1247" s="6">
        <v>1245</v>
      </c>
      <c r="B1247" s="7" t="s">
        <v>2735</v>
      </c>
      <c r="C1247" s="7" t="b">
        <f t="shared" si="233"/>
        <v>1</v>
      </c>
      <c r="D1247" s="8" t="s">
        <v>2732</v>
      </c>
      <c r="E1247" s="8" t="s">
        <v>2733</v>
      </c>
      <c r="F1247" s="8" t="s">
        <v>2734</v>
      </c>
      <c r="G1247" s="2" t="s">
        <v>2736</v>
      </c>
      <c r="H1247" s="2" t="str">
        <f t="shared" si="237"/>
        <v>G : COMMERCE ; RÉPARATION D'AUTOMOBILES ET DE MOTOCYCLES</v>
      </c>
      <c r="I1247" s="2" t="str">
        <f t="shared" si="238"/>
        <v>47 : Commerce de détail, à l’exception des automobiles et des motocycles</v>
      </c>
      <c r="J1247" s="2" t="str">
        <f t="shared" si="239"/>
        <v>47.4 : Commerce de détail d'équipements de l'information et de la communication en magasin spécialisé</v>
      </c>
      <c r="K1247" s="2" t="str">
        <f t="shared" si="234"/>
        <v/>
      </c>
      <c r="L1247" s="2" t="str">
        <f t="shared" si="235"/>
        <v/>
      </c>
      <c r="M1247" s="2" t="str">
        <f t="shared" si="236"/>
        <v/>
      </c>
      <c r="N1247" s="2" t="str">
        <f t="shared" si="240"/>
        <v>47.42 : Commerce de détail de matériels de télécommunication en magasin spécialisé</v>
      </c>
      <c r="O1247" s="43" t="str">
        <f t="shared" si="241"/>
        <v>47.42Z</v>
      </c>
      <c r="P1247" s="2" t="str">
        <f t="shared" si="242"/>
        <v>Commerce de détail de matériels de télécommunication en magasin spécialisé</v>
      </c>
      <c r="Q1247" s="2" t="str">
        <f t="shared" si="243"/>
        <v>Comm. détail matériels télécommunication (magasin spécialisé)</v>
      </c>
      <c r="R1247" s="2" t="str">
        <f t="shared" si="244"/>
        <v>Comm. dét. matériel télécom. (ms)</v>
      </c>
    </row>
    <row r="1248" spans="1:18">
      <c r="A1248" s="6">
        <v>1246</v>
      </c>
      <c r="B1248" s="16" t="s">
        <v>2737</v>
      </c>
      <c r="C1248" s="7" t="b">
        <f t="shared" si="233"/>
        <v>0</v>
      </c>
      <c r="D1248" s="17" t="s">
        <v>2738</v>
      </c>
      <c r="E1248" s="17" t="s">
        <v>2738</v>
      </c>
      <c r="F1248" s="17" t="s">
        <v>2739</v>
      </c>
      <c r="G1248" s="2" t="s">
        <v>33</v>
      </c>
      <c r="H1248" s="2" t="str">
        <f t="shared" si="237"/>
        <v>G : COMMERCE ; RÉPARATION D'AUTOMOBILES ET DE MOTOCYCLES</v>
      </c>
      <c r="I1248" s="2" t="str">
        <f t="shared" si="238"/>
        <v>47 : Commerce de détail, à l’exception des automobiles et des motocycles</v>
      </c>
      <c r="J1248" s="2" t="str">
        <f t="shared" si="239"/>
        <v>47.4 : Commerce de détail d'équipements de l'information et de la communication en magasin spécialisé</v>
      </c>
      <c r="K1248" s="2" t="str">
        <f t="shared" si="234"/>
        <v/>
      </c>
      <c r="L1248" s="2" t="str">
        <f t="shared" si="235"/>
        <v/>
      </c>
      <c r="M1248" s="2" t="str">
        <f t="shared" si="236"/>
        <v/>
      </c>
      <c r="N1248" s="2" t="str">
        <f t="shared" si="240"/>
        <v>47.43 : Commerce de détail de matériels audio/vidéo en magasin spécialisé</v>
      </c>
      <c r="O1248" s="43" t="str">
        <f t="shared" si="241"/>
        <v/>
      </c>
      <c r="P1248" s="2" t="str">
        <f t="shared" si="242"/>
        <v/>
      </c>
      <c r="Q1248" s="2" t="str">
        <f t="shared" si="243"/>
        <v/>
      </c>
      <c r="R1248" s="2" t="str">
        <f t="shared" si="244"/>
        <v/>
      </c>
    </row>
    <row r="1249" spans="1:18" ht="25.7">
      <c r="A1249" s="6">
        <v>1247</v>
      </c>
      <c r="B1249" s="7" t="s">
        <v>2740</v>
      </c>
      <c r="C1249" s="7" t="b">
        <f t="shared" si="233"/>
        <v>1</v>
      </c>
      <c r="D1249" s="8" t="s">
        <v>2741</v>
      </c>
      <c r="E1249" s="8" t="s">
        <v>2738</v>
      </c>
      <c r="F1249" s="8" t="s">
        <v>2739</v>
      </c>
      <c r="G1249" s="2" t="s">
        <v>2742</v>
      </c>
      <c r="H1249" s="2" t="str">
        <f t="shared" si="237"/>
        <v>G : COMMERCE ; RÉPARATION D'AUTOMOBILES ET DE MOTOCYCLES</v>
      </c>
      <c r="I1249" s="2" t="str">
        <f t="shared" si="238"/>
        <v>47 : Commerce de détail, à l’exception des automobiles et des motocycles</v>
      </c>
      <c r="J1249" s="2" t="str">
        <f t="shared" si="239"/>
        <v>47.4 : Commerce de détail d'équipements de l'information et de la communication en magasin spécialisé</v>
      </c>
      <c r="K1249" s="2" t="str">
        <f t="shared" si="234"/>
        <v/>
      </c>
      <c r="L1249" s="2" t="str">
        <f t="shared" si="235"/>
        <v/>
      </c>
      <c r="M1249" s="2" t="str">
        <f t="shared" si="236"/>
        <v/>
      </c>
      <c r="N1249" s="2" t="str">
        <f t="shared" si="240"/>
        <v>47.43 : Commerce de détail de matériels audio/vidéo en magasin spécialisé</v>
      </c>
      <c r="O1249" s="43" t="str">
        <f t="shared" si="241"/>
        <v>47.43Z</v>
      </c>
      <c r="P1249" s="2" t="str">
        <f t="shared" si="242"/>
        <v>Commerce de détail de matériels audio et vidéo en magasin spécialisé</v>
      </c>
      <c r="Q1249" s="2" t="str">
        <f t="shared" si="243"/>
        <v>Commerce de détail de matériels audio/vidéo en magasin spécialisé</v>
      </c>
      <c r="R1249" s="2" t="str">
        <f t="shared" si="244"/>
        <v xml:space="preserve">Comm. dét. matériels audio/vidéo (ms)   </v>
      </c>
    </row>
    <row r="1250" spans="1:18">
      <c r="A1250" s="6">
        <v>1248</v>
      </c>
      <c r="B1250" s="12"/>
      <c r="C1250" s="7" t="b">
        <f t="shared" si="233"/>
        <v>0</v>
      </c>
      <c r="D1250" s="13"/>
      <c r="E1250" s="13"/>
      <c r="F1250" s="13"/>
      <c r="G1250" s="2" t="s">
        <v>25</v>
      </c>
      <c r="H1250" s="2" t="str">
        <f t="shared" si="237"/>
        <v>G : COMMERCE ; RÉPARATION D'AUTOMOBILES ET DE MOTOCYCLES</v>
      </c>
      <c r="I1250" s="2" t="str">
        <f t="shared" si="238"/>
        <v>47 : Commerce de détail, à l’exception des automobiles et des motocycles</v>
      </c>
      <c r="J1250" s="2" t="str">
        <f t="shared" si="239"/>
        <v>47.4 : Commerce de détail d'équipements de l'information et de la communication en magasin spécialisé</v>
      </c>
      <c r="K1250" s="2" t="str">
        <f t="shared" si="234"/>
        <v/>
      </c>
      <c r="L1250" s="2" t="str">
        <f t="shared" si="235"/>
        <v/>
      </c>
      <c r="M1250" s="2" t="str">
        <f t="shared" si="236"/>
        <v xml:space="preserve"> . . . . . . . . . . . . . . . . . . . . . . . . . . . . . . . . . . . . . . . . . . . . . . . . . . . . . . . . . . . . . . . . . . . . . . . . . .</v>
      </c>
      <c r="N1250" s="2" t="str">
        <f t="shared" si="240"/>
        <v>47.43 : Commerce de détail de matériels audio/vidéo en magasin spécialisé</v>
      </c>
      <c r="O1250" s="43" t="str">
        <f t="shared" si="241"/>
        <v/>
      </c>
      <c r="P1250" s="2" t="str">
        <f t="shared" si="242"/>
        <v/>
      </c>
      <c r="Q1250" s="2" t="str">
        <f t="shared" si="243"/>
        <v/>
      </c>
      <c r="R1250" s="2" t="str">
        <f t="shared" si="244"/>
        <v/>
      </c>
    </row>
    <row r="1251" spans="1:18" ht="24.95">
      <c r="A1251" s="6">
        <v>1249</v>
      </c>
      <c r="B1251" s="10" t="s">
        <v>2743</v>
      </c>
      <c r="C1251" s="7" t="b">
        <f t="shared" si="233"/>
        <v>0</v>
      </c>
      <c r="D1251" s="11" t="s">
        <v>2744</v>
      </c>
      <c r="E1251" s="11" t="s">
        <v>2745</v>
      </c>
      <c r="F1251" s="11" t="s">
        <v>2746</v>
      </c>
      <c r="G1251" s="2" t="s">
        <v>2747</v>
      </c>
      <c r="H1251" s="2" t="str">
        <f t="shared" si="237"/>
        <v>G : COMMERCE ; RÉPARATION D'AUTOMOBILES ET DE MOTOCYCLES</v>
      </c>
      <c r="I1251" s="2" t="str">
        <f t="shared" si="238"/>
        <v>47 : Commerce de détail, à l’exception des automobiles et des motocycles</v>
      </c>
      <c r="J1251" s="2" t="str">
        <f t="shared" si="239"/>
        <v>47.5 : Commerce de détail d'autres équipements du foyer en magasin spécialisé</v>
      </c>
      <c r="K1251" s="2" t="str">
        <f t="shared" si="234"/>
        <v/>
      </c>
      <c r="L1251" s="2" t="str">
        <f t="shared" si="235"/>
        <v/>
      </c>
      <c r="M1251" s="2" t="str">
        <f t="shared" si="236"/>
        <v/>
      </c>
      <c r="N1251" s="2" t="str">
        <f t="shared" si="240"/>
        <v>47.43 : Commerce de détail de matériels audio/vidéo en magasin spécialisé</v>
      </c>
      <c r="O1251" s="43" t="str">
        <f t="shared" si="241"/>
        <v/>
      </c>
      <c r="P1251" s="2" t="str">
        <f t="shared" si="242"/>
        <v/>
      </c>
      <c r="Q1251" s="2" t="str">
        <f t="shared" si="243"/>
        <v/>
      </c>
      <c r="R1251" s="2" t="str">
        <f t="shared" si="244"/>
        <v/>
      </c>
    </row>
    <row r="1252" spans="1:18">
      <c r="A1252" s="6">
        <v>1250</v>
      </c>
      <c r="B1252" s="16" t="s">
        <v>2748</v>
      </c>
      <c r="C1252" s="7" t="b">
        <f t="shared" si="233"/>
        <v>0</v>
      </c>
      <c r="D1252" s="17" t="s">
        <v>2749</v>
      </c>
      <c r="E1252" s="17" t="s">
        <v>2749</v>
      </c>
      <c r="F1252" s="17" t="s">
        <v>2750</v>
      </c>
      <c r="G1252" s="2" t="s">
        <v>33</v>
      </c>
      <c r="H1252" s="2" t="str">
        <f t="shared" si="237"/>
        <v>G : COMMERCE ; RÉPARATION D'AUTOMOBILES ET DE MOTOCYCLES</v>
      </c>
      <c r="I1252" s="2" t="str">
        <f t="shared" si="238"/>
        <v>47 : Commerce de détail, à l’exception des automobiles et des motocycles</v>
      </c>
      <c r="J1252" s="2" t="str">
        <f t="shared" si="239"/>
        <v>47.5 : Commerce de détail d'autres équipements du foyer en magasin spécialisé</v>
      </c>
      <c r="K1252" s="2" t="str">
        <f t="shared" si="234"/>
        <v/>
      </c>
      <c r="L1252" s="2" t="str">
        <f t="shared" si="235"/>
        <v/>
      </c>
      <c r="M1252" s="2" t="str">
        <f t="shared" si="236"/>
        <v/>
      </c>
      <c r="N1252" s="2" t="str">
        <f t="shared" si="240"/>
        <v>47.51 : Commerce de détail de textiles en magasin spécialisé</v>
      </c>
      <c r="O1252" s="43" t="str">
        <f t="shared" si="241"/>
        <v/>
      </c>
      <c r="P1252" s="2" t="str">
        <f t="shared" si="242"/>
        <v/>
      </c>
      <c r="Q1252" s="2" t="str">
        <f t="shared" si="243"/>
        <v/>
      </c>
      <c r="R1252" s="2" t="str">
        <f t="shared" si="244"/>
        <v/>
      </c>
    </row>
    <row r="1253" spans="1:18">
      <c r="A1253" s="6">
        <v>1251</v>
      </c>
      <c r="B1253" s="7" t="s">
        <v>2751</v>
      </c>
      <c r="C1253" s="7" t="b">
        <f t="shared" si="233"/>
        <v>1</v>
      </c>
      <c r="D1253" s="8" t="s">
        <v>2749</v>
      </c>
      <c r="E1253" s="8" t="s">
        <v>2749</v>
      </c>
      <c r="F1253" s="8" t="s">
        <v>2750</v>
      </c>
      <c r="G1253" s="2" t="s">
        <v>2752</v>
      </c>
      <c r="H1253" s="2" t="str">
        <f t="shared" si="237"/>
        <v>G : COMMERCE ; RÉPARATION D'AUTOMOBILES ET DE MOTOCYCLES</v>
      </c>
      <c r="I1253" s="2" t="str">
        <f t="shared" si="238"/>
        <v>47 : Commerce de détail, à l’exception des automobiles et des motocycles</v>
      </c>
      <c r="J1253" s="2" t="str">
        <f t="shared" si="239"/>
        <v>47.5 : Commerce de détail d'autres équipements du foyer en magasin spécialisé</v>
      </c>
      <c r="K1253" s="2" t="str">
        <f t="shared" si="234"/>
        <v/>
      </c>
      <c r="L1253" s="2" t="str">
        <f t="shared" si="235"/>
        <v/>
      </c>
      <c r="M1253" s="2" t="str">
        <f t="shared" si="236"/>
        <v/>
      </c>
      <c r="N1253" s="2" t="str">
        <f t="shared" si="240"/>
        <v>47.51 : Commerce de détail de textiles en magasin spécialisé</v>
      </c>
      <c r="O1253" s="43" t="str">
        <f t="shared" si="241"/>
        <v>47.51Z</v>
      </c>
      <c r="P1253" s="2" t="str">
        <f t="shared" si="242"/>
        <v>Commerce de détail de textiles en magasin spécialisé</v>
      </c>
      <c r="Q1253" s="2" t="str">
        <f t="shared" si="243"/>
        <v>Commerce de détail de textiles en magasin spécialisé</v>
      </c>
      <c r="R1253" s="2" t="str">
        <f t="shared" si="244"/>
        <v>Com. dét. textiles en magasin spécialisé</v>
      </c>
    </row>
    <row r="1254" spans="1:18" ht="24.95">
      <c r="A1254" s="6">
        <v>1252</v>
      </c>
      <c r="B1254" s="16" t="s">
        <v>2753</v>
      </c>
      <c r="C1254" s="7" t="b">
        <f t="shared" si="233"/>
        <v>0</v>
      </c>
      <c r="D1254" s="17" t="s">
        <v>2754</v>
      </c>
      <c r="E1254" s="17" t="s">
        <v>2755</v>
      </c>
      <c r="F1254" s="17" t="s">
        <v>2756</v>
      </c>
      <c r="G1254" s="2" t="s">
        <v>33</v>
      </c>
      <c r="H1254" s="2" t="str">
        <f t="shared" si="237"/>
        <v>G : COMMERCE ; RÉPARATION D'AUTOMOBILES ET DE MOTOCYCLES</v>
      </c>
      <c r="I1254" s="2" t="str">
        <f t="shared" si="238"/>
        <v>47 : Commerce de détail, à l’exception des automobiles et des motocycles</v>
      </c>
      <c r="J1254" s="2" t="str">
        <f t="shared" si="239"/>
        <v>47.5 : Commerce de détail d'autres équipements du foyer en magasin spécialisé</v>
      </c>
      <c r="K1254" s="2" t="str">
        <f t="shared" si="234"/>
        <v/>
      </c>
      <c r="L1254" s="2" t="str">
        <f t="shared" si="235"/>
        <v/>
      </c>
      <c r="M1254" s="2" t="str">
        <f t="shared" si="236"/>
        <v/>
      </c>
      <c r="N1254" s="2" t="str">
        <f t="shared" si="240"/>
        <v>47.52 : Commerce de détail de quincaillerie, peintures et verres en magasin spécialisé</v>
      </c>
      <c r="O1254" s="43" t="str">
        <f t="shared" si="241"/>
        <v/>
      </c>
      <c r="P1254" s="2" t="str">
        <f t="shared" si="242"/>
        <v/>
      </c>
      <c r="Q1254" s="2" t="str">
        <f t="shared" si="243"/>
        <v/>
      </c>
      <c r="R1254" s="2" t="str">
        <f t="shared" si="244"/>
        <v/>
      </c>
    </row>
    <row r="1255" spans="1:18" ht="27">
      <c r="A1255" s="6">
        <v>1253</v>
      </c>
      <c r="B1255" s="7" t="s">
        <v>2757</v>
      </c>
      <c r="C1255" s="7" t="b">
        <f t="shared" si="233"/>
        <v>0</v>
      </c>
      <c r="D1255" s="8" t="s">
        <v>2758</v>
      </c>
      <c r="E1255" s="8" t="s">
        <v>2759</v>
      </c>
      <c r="F1255" s="8" t="s">
        <v>2760</v>
      </c>
      <c r="G1255" s="2" t="s">
        <v>33</v>
      </c>
      <c r="H1255" s="2" t="str">
        <f t="shared" si="237"/>
        <v>G : COMMERCE ; RÉPARATION D'AUTOMOBILES ET DE MOTOCYCLES</v>
      </c>
      <c r="I1255" s="2" t="str">
        <f t="shared" si="238"/>
        <v>47 : Commerce de détail, à l’exception des automobiles et des motocycles</v>
      </c>
      <c r="J1255" s="2" t="str">
        <f t="shared" si="239"/>
        <v>47.5 : Commerce de détail d'autres équipements du foyer en magasin spécialisé</v>
      </c>
      <c r="K1255" s="2" t="str">
        <f t="shared" si="234"/>
        <v/>
      </c>
      <c r="L1255" s="2" t="str">
        <f t="shared" si="235"/>
        <v/>
      </c>
      <c r="M1255" s="2" t="str">
        <f t="shared" si="236"/>
        <v/>
      </c>
      <c r="N1255" s="2" t="str">
        <f t="shared" si="240"/>
        <v>47.52 : Commerce de détail de quincaillerie, peintures et verres en magasin spécialisé</v>
      </c>
      <c r="O1255" s="43" t="str">
        <f t="shared" si="241"/>
        <v>47.52A</v>
      </c>
      <c r="P1255" s="2" t="str">
        <f t="shared" si="242"/>
        <v>Commerce de détail de quincaillerie, peintures et verres en petites surfaces (moins de 400 m2)</v>
      </c>
      <c r="Q1255" s="2" t="str">
        <f t="shared" si="243"/>
        <v>Comm. détail de quincaillerie, peintures et verres (mag.&lt; 400 m2)</v>
      </c>
      <c r="R1255" s="2" t="str">
        <f t="shared" si="244"/>
        <v>Com. dét. quinc. pein. etc. (mag.&lt;400m2)</v>
      </c>
    </row>
    <row r="1256" spans="1:18" ht="27">
      <c r="A1256" s="6">
        <v>1254</v>
      </c>
      <c r="B1256" s="7" t="s">
        <v>2761</v>
      </c>
      <c r="C1256" s="7" t="b">
        <f t="shared" si="233"/>
        <v>0</v>
      </c>
      <c r="D1256" s="8" t="s">
        <v>2762</v>
      </c>
      <c r="E1256" s="8" t="s">
        <v>2763</v>
      </c>
      <c r="F1256" s="8" t="s">
        <v>2764</v>
      </c>
      <c r="G1256" s="2" t="s">
        <v>33</v>
      </c>
      <c r="H1256" s="2" t="str">
        <f t="shared" si="237"/>
        <v>G : COMMERCE ; RÉPARATION D'AUTOMOBILES ET DE MOTOCYCLES</v>
      </c>
      <c r="I1256" s="2" t="str">
        <f t="shared" si="238"/>
        <v>47 : Commerce de détail, à l’exception des automobiles et des motocycles</v>
      </c>
      <c r="J1256" s="2" t="str">
        <f t="shared" si="239"/>
        <v>47.5 : Commerce de détail d'autres équipements du foyer en magasin spécialisé</v>
      </c>
      <c r="K1256" s="2" t="str">
        <f t="shared" si="234"/>
        <v/>
      </c>
      <c r="L1256" s="2" t="str">
        <f t="shared" si="235"/>
        <v/>
      </c>
      <c r="M1256" s="2" t="str">
        <f t="shared" si="236"/>
        <v/>
      </c>
      <c r="N1256" s="2" t="str">
        <f t="shared" si="240"/>
        <v>47.52 : Commerce de détail de quincaillerie, peintures et verres en magasin spécialisé</v>
      </c>
      <c r="O1256" s="43" t="str">
        <f t="shared" si="241"/>
        <v>47.52B</v>
      </c>
      <c r="P1256" s="2" t="str">
        <f t="shared" si="242"/>
        <v>Commerce de détail de quincaillerie, peintures et verres en grandes surfaces (400 m2et plus)</v>
      </c>
      <c r="Q1256" s="2" t="str">
        <f t="shared" si="243"/>
        <v>Comm. détail de quincaillerie, peintures et verres (mag.&gt; 400 m2)</v>
      </c>
      <c r="R1256" s="2" t="str">
        <f t="shared" si="244"/>
        <v>Com. dét. quinc. pein. etc. (mag.&gt;400m2)</v>
      </c>
    </row>
    <row r="1257" spans="1:18" ht="24.95">
      <c r="A1257" s="6">
        <v>1255</v>
      </c>
      <c r="B1257" s="16" t="s">
        <v>2765</v>
      </c>
      <c r="C1257" s="7" t="b">
        <f t="shared" si="233"/>
        <v>0</v>
      </c>
      <c r="D1257" s="17" t="s">
        <v>2766</v>
      </c>
      <c r="E1257" s="17" t="s">
        <v>2767</v>
      </c>
      <c r="F1257" s="17" t="s">
        <v>2768</v>
      </c>
      <c r="G1257" s="2" t="s">
        <v>33</v>
      </c>
      <c r="H1257" s="2" t="str">
        <f t="shared" si="237"/>
        <v>G : COMMERCE ; RÉPARATION D'AUTOMOBILES ET DE MOTOCYCLES</v>
      </c>
      <c r="I1257" s="2" t="str">
        <f t="shared" si="238"/>
        <v>47 : Commerce de détail, à l’exception des automobiles et des motocycles</v>
      </c>
      <c r="J1257" s="2" t="str">
        <f t="shared" si="239"/>
        <v>47.5 : Commerce de détail d'autres équipements du foyer en magasin spécialisé</v>
      </c>
      <c r="K1257" s="2" t="str">
        <f t="shared" si="234"/>
        <v/>
      </c>
      <c r="L1257" s="2" t="str">
        <f t="shared" si="235"/>
        <v/>
      </c>
      <c r="M1257" s="2" t="str">
        <f t="shared" si="236"/>
        <v/>
      </c>
      <c r="N1257" s="2" t="str">
        <f t="shared" si="240"/>
        <v>47.53 : Commerce de détail de tapis, moquettes et revêtements de murs et de sols en magasin spécialisé</v>
      </c>
      <c r="O1257" s="43" t="str">
        <f t="shared" si="241"/>
        <v/>
      </c>
      <c r="P1257" s="2" t="str">
        <f t="shared" si="242"/>
        <v/>
      </c>
      <c r="Q1257" s="2" t="str">
        <f t="shared" si="243"/>
        <v/>
      </c>
      <c r="R1257" s="2" t="str">
        <f t="shared" si="244"/>
        <v/>
      </c>
    </row>
    <row r="1258" spans="1:18" ht="25.7">
      <c r="A1258" s="6">
        <v>1256</v>
      </c>
      <c r="B1258" s="7" t="s">
        <v>2769</v>
      </c>
      <c r="C1258" s="7" t="b">
        <f t="shared" si="233"/>
        <v>1</v>
      </c>
      <c r="D1258" s="8" t="s">
        <v>2766</v>
      </c>
      <c r="E1258" s="8" t="s">
        <v>2767</v>
      </c>
      <c r="F1258" s="8" t="s">
        <v>2768</v>
      </c>
      <c r="G1258" s="2" t="s">
        <v>2770</v>
      </c>
      <c r="H1258" s="2" t="str">
        <f t="shared" si="237"/>
        <v>G : COMMERCE ; RÉPARATION D'AUTOMOBILES ET DE MOTOCYCLES</v>
      </c>
      <c r="I1258" s="2" t="str">
        <f t="shared" si="238"/>
        <v>47 : Commerce de détail, à l’exception des automobiles et des motocycles</v>
      </c>
      <c r="J1258" s="2" t="str">
        <f t="shared" si="239"/>
        <v>47.5 : Commerce de détail d'autres équipements du foyer en magasin spécialisé</v>
      </c>
      <c r="K1258" s="2" t="str">
        <f t="shared" si="234"/>
        <v/>
      </c>
      <c r="L1258" s="2" t="str">
        <f t="shared" si="235"/>
        <v/>
      </c>
      <c r="M1258" s="2" t="str">
        <f t="shared" si="236"/>
        <v/>
      </c>
      <c r="N1258" s="2" t="str">
        <f t="shared" si="240"/>
        <v>47.53 : Commerce de détail de tapis, moquettes et revêtements de murs et de sols en magasin spécialisé</v>
      </c>
      <c r="O1258" s="43" t="str">
        <f t="shared" si="241"/>
        <v>47.53Z</v>
      </c>
      <c r="P1258" s="2" t="str">
        <f t="shared" si="242"/>
        <v>Commerce de détail de tapis, moquettes et revêtements de murs et de sols en magasin spécialisé</v>
      </c>
      <c r="Q1258" s="2" t="str">
        <f t="shared" si="243"/>
        <v>Comm. détail tapis, moquettes &amp; revêts murs &amp; sols (magas. spéc.)</v>
      </c>
      <c r="R1258" s="2" t="str">
        <f t="shared" si="244"/>
        <v>Cd tapis moquette &amp; revêt. mur sol (ms)</v>
      </c>
    </row>
    <row r="1259" spans="1:18" ht="24.95">
      <c r="A1259" s="6">
        <v>1257</v>
      </c>
      <c r="B1259" s="16" t="s">
        <v>2771</v>
      </c>
      <c r="C1259" s="7" t="b">
        <f t="shared" si="233"/>
        <v>0</v>
      </c>
      <c r="D1259" s="17" t="s">
        <v>2772</v>
      </c>
      <c r="E1259" s="17" t="s">
        <v>2773</v>
      </c>
      <c r="F1259" s="17" t="s">
        <v>2774</v>
      </c>
      <c r="G1259" s="2" t="s">
        <v>33</v>
      </c>
      <c r="H1259" s="2" t="str">
        <f t="shared" si="237"/>
        <v>G : COMMERCE ; RÉPARATION D'AUTOMOBILES ET DE MOTOCYCLES</v>
      </c>
      <c r="I1259" s="2" t="str">
        <f t="shared" si="238"/>
        <v>47 : Commerce de détail, à l’exception des automobiles et des motocycles</v>
      </c>
      <c r="J1259" s="2" t="str">
        <f t="shared" si="239"/>
        <v>47.5 : Commerce de détail d'autres équipements du foyer en magasin spécialisé</v>
      </c>
      <c r="K1259" s="2" t="str">
        <f t="shared" si="234"/>
        <v/>
      </c>
      <c r="L1259" s="2" t="str">
        <f t="shared" si="235"/>
        <v/>
      </c>
      <c r="M1259" s="2" t="str">
        <f t="shared" si="236"/>
        <v/>
      </c>
      <c r="N1259" s="2" t="str">
        <f t="shared" si="240"/>
        <v>47.54 : Commerce de détail d'appareils électroménagers en magasin spécialisé</v>
      </c>
      <c r="O1259" s="43" t="str">
        <f t="shared" si="241"/>
        <v/>
      </c>
      <c r="P1259" s="2" t="str">
        <f t="shared" si="242"/>
        <v/>
      </c>
      <c r="Q1259" s="2" t="str">
        <f t="shared" si="243"/>
        <v/>
      </c>
      <c r="R1259" s="2" t="str">
        <f t="shared" si="244"/>
        <v/>
      </c>
    </row>
    <row r="1260" spans="1:18" ht="25.7">
      <c r="A1260" s="6">
        <v>1258</v>
      </c>
      <c r="B1260" s="7" t="s">
        <v>2775</v>
      </c>
      <c r="C1260" s="7" t="b">
        <f t="shared" si="233"/>
        <v>1</v>
      </c>
      <c r="D1260" s="8" t="s">
        <v>2772</v>
      </c>
      <c r="E1260" s="8" t="s">
        <v>2773</v>
      </c>
      <c r="F1260" s="8" t="s">
        <v>2774</v>
      </c>
      <c r="G1260" s="2" t="s">
        <v>2776</v>
      </c>
      <c r="H1260" s="2" t="str">
        <f t="shared" si="237"/>
        <v>G : COMMERCE ; RÉPARATION D'AUTOMOBILES ET DE MOTOCYCLES</v>
      </c>
      <c r="I1260" s="2" t="str">
        <f t="shared" si="238"/>
        <v>47 : Commerce de détail, à l’exception des automobiles et des motocycles</v>
      </c>
      <c r="J1260" s="2" t="str">
        <f t="shared" si="239"/>
        <v>47.5 : Commerce de détail d'autres équipements du foyer en magasin spécialisé</v>
      </c>
      <c r="K1260" s="2" t="str">
        <f t="shared" si="234"/>
        <v/>
      </c>
      <c r="L1260" s="2" t="str">
        <f t="shared" si="235"/>
        <v/>
      </c>
      <c r="M1260" s="2" t="str">
        <f t="shared" si="236"/>
        <v/>
      </c>
      <c r="N1260" s="2" t="str">
        <f t="shared" si="240"/>
        <v>47.54 : Commerce de détail d'appareils électroménagers en magasin spécialisé</v>
      </c>
      <c r="O1260" s="43" t="str">
        <f t="shared" si="241"/>
        <v>47.54Z</v>
      </c>
      <c r="P1260" s="2" t="str">
        <f t="shared" si="242"/>
        <v>Commerce de détail d'appareils électroménagers en magasin spécialisé</v>
      </c>
      <c r="Q1260" s="2" t="str">
        <f t="shared" si="243"/>
        <v>Commerce de détail appareils électroménagers (magasin spécialisé)</v>
      </c>
      <c r="R1260" s="2" t="str">
        <f t="shared" si="244"/>
        <v>Comm. dét.  appareil électroménager (ms)</v>
      </c>
    </row>
    <row r="1261" spans="1:18" ht="24.95">
      <c r="A1261" s="6">
        <v>1259</v>
      </c>
      <c r="B1261" s="16" t="s">
        <v>2777</v>
      </c>
      <c r="C1261" s="7" t="b">
        <f t="shared" si="233"/>
        <v>0</v>
      </c>
      <c r="D1261" s="17" t="s">
        <v>2778</v>
      </c>
      <c r="E1261" s="17" t="s">
        <v>2779</v>
      </c>
      <c r="F1261" s="17" t="s">
        <v>2780</v>
      </c>
      <c r="G1261" s="2" t="s">
        <v>33</v>
      </c>
      <c r="H1261" s="2" t="str">
        <f t="shared" si="237"/>
        <v>G : COMMERCE ; RÉPARATION D'AUTOMOBILES ET DE MOTOCYCLES</v>
      </c>
      <c r="I1261" s="2" t="str">
        <f t="shared" si="238"/>
        <v>47 : Commerce de détail, à l’exception des automobiles et des motocycles</v>
      </c>
      <c r="J1261" s="2" t="str">
        <f t="shared" si="239"/>
        <v>47.5 : Commerce de détail d'autres équipements du foyer en magasin spécialisé</v>
      </c>
      <c r="K1261" s="2" t="str">
        <f t="shared" si="234"/>
        <v/>
      </c>
      <c r="L1261" s="2" t="str">
        <f t="shared" si="235"/>
        <v/>
      </c>
      <c r="M1261" s="2" t="str">
        <f t="shared" si="236"/>
        <v/>
      </c>
      <c r="N1261" s="2" t="str">
        <f t="shared" si="240"/>
        <v>47.59 : Commerce de détail de meubles, appareils d'éclairage et autres articles de ménage en magasin spécialisé</v>
      </c>
      <c r="O1261" s="43" t="str">
        <f t="shared" si="241"/>
        <v/>
      </c>
      <c r="P1261" s="2" t="str">
        <f t="shared" si="242"/>
        <v/>
      </c>
      <c r="Q1261" s="2" t="str">
        <f t="shared" si="243"/>
        <v/>
      </c>
      <c r="R1261" s="2" t="str">
        <f t="shared" si="244"/>
        <v/>
      </c>
    </row>
    <row r="1262" spans="1:18">
      <c r="A1262" s="6">
        <v>1260</v>
      </c>
      <c r="B1262" s="7" t="s">
        <v>2781</v>
      </c>
      <c r="C1262" s="7" t="b">
        <f t="shared" si="233"/>
        <v>0</v>
      </c>
      <c r="D1262" s="8" t="s">
        <v>2782</v>
      </c>
      <c r="E1262" s="8" t="s">
        <v>2782</v>
      </c>
      <c r="F1262" s="8" t="s">
        <v>2782</v>
      </c>
      <c r="G1262" s="2" t="s">
        <v>33</v>
      </c>
      <c r="H1262" s="2" t="str">
        <f t="shared" si="237"/>
        <v>G : COMMERCE ; RÉPARATION D'AUTOMOBILES ET DE MOTOCYCLES</v>
      </c>
      <c r="I1262" s="2" t="str">
        <f t="shared" si="238"/>
        <v>47 : Commerce de détail, à l’exception des automobiles et des motocycles</v>
      </c>
      <c r="J1262" s="2" t="str">
        <f t="shared" si="239"/>
        <v>47.5 : Commerce de détail d'autres équipements du foyer en magasin spécialisé</v>
      </c>
      <c r="K1262" s="2" t="str">
        <f t="shared" si="234"/>
        <v/>
      </c>
      <c r="L1262" s="2" t="str">
        <f t="shared" si="235"/>
        <v/>
      </c>
      <c r="M1262" s="2" t="str">
        <f t="shared" si="236"/>
        <v/>
      </c>
      <c r="N1262" s="2" t="str">
        <f t="shared" si="240"/>
        <v>47.59 : Commerce de détail de meubles, appareils d'éclairage et autres articles de ménage en magasin spécialisé</v>
      </c>
      <c r="O1262" s="43" t="str">
        <f t="shared" si="241"/>
        <v>47.59A</v>
      </c>
      <c r="P1262" s="2" t="str">
        <f t="shared" si="242"/>
        <v>Commerce de détail de meubles</v>
      </c>
      <c r="Q1262" s="2" t="str">
        <f t="shared" si="243"/>
        <v>Commerce de détail de meubles</v>
      </c>
      <c r="R1262" s="2" t="str">
        <f t="shared" si="244"/>
        <v>Commerce de détail de meubles</v>
      </c>
    </row>
    <row r="1263" spans="1:18">
      <c r="A1263" s="6">
        <v>1261</v>
      </c>
      <c r="B1263" s="7" t="s">
        <v>2783</v>
      </c>
      <c r="C1263" s="7" t="b">
        <f t="shared" si="233"/>
        <v>0</v>
      </c>
      <c r="D1263" s="8" t="s">
        <v>2784</v>
      </c>
      <c r="E1263" s="8" t="s">
        <v>2784</v>
      </c>
      <c r="F1263" s="8" t="s">
        <v>2785</v>
      </c>
      <c r="G1263" s="2" t="s">
        <v>33</v>
      </c>
      <c r="H1263" s="2" t="str">
        <f t="shared" si="237"/>
        <v>G : COMMERCE ; RÉPARATION D'AUTOMOBILES ET DE MOTOCYCLES</v>
      </c>
      <c r="I1263" s="2" t="str">
        <f t="shared" si="238"/>
        <v>47 : Commerce de détail, à l’exception des automobiles et des motocycles</v>
      </c>
      <c r="J1263" s="2" t="str">
        <f t="shared" si="239"/>
        <v>47.5 : Commerce de détail d'autres équipements du foyer en magasin spécialisé</v>
      </c>
      <c r="K1263" s="2" t="str">
        <f t="shared" si="234"/>
        <v/>
      </c>
      <c r="L1263" s="2" t="str">
        <f t="shared" si="235"/>
        <v/>
      </c>
      <c r="M1263" s="2" t="str">
        <f t="shared" si="236"/>
        <v/>
      </c>
      <c r="N1263" s="2" t="str">
        <f t="shared" si="240"/>
        <v>47.59 : Commerce de détail de meubles, appareils d'éclairage et autres articles de ménage en magasin spécialisé</v>
      </c>
      <c r="O1263" s="43" t="str">
        <f t="shared" si="241"/>
        <v>47.59B</v>
      </c>
      <c r="P1263" s="2" t="str">
        <f t="shared" si="242"/>
        <v>Commerce de détail d'autres équipements du foyer</v>
      </c>
      <c r="Q1263" s="2" t="str">
        <f t="shared" si="243"/>
        <v>Commerce de détail d'autres équipements du foyer</v>
      </c>
      <c r="R1263" s="2" t="str">
        <f t="shared" si="244"/>
        <v>Comm. détail autres équipements du foyer</v>
      </c>
    </row>
    <row r="1264" spans="1:18">
      <c r="A1264" s="6">
        <v>1262</v>
      </c>
      <c r="B1264" s="12"/>
      <c r="C1264" s="7" t="b">
        <f t="shared" si="233"/>
        <v>0</v>
      </c>
      <c r="D1264" s="13"/>
      <c r="E1264" s="13"/>
      <c r="F1264" s="13"/>
      <c r="G1264" s="2" t="s">
        <v>25</v>
      </c>
      <c r="H1264" s="2" t="str">
        <f t="shared" si="237"/>
        <v>G : COMMERCE ; RÉPARATION D'AUTOMOBILES ET DE MOTOCYCLES</v>
      </c>
      <c r="I1264" s="2" t="str">
        <f t="shared" si="238"/>
        <v>47 : Commerce de détail, à l’exception des automobiles et des motocycles</v>
      </c>
      <c r="J1264" s="2" t="str">
        <f t="shared" si="239"/>
        <v>47.5 : Commerce de détail d'autres équipements du foyer en magasin spécialisé</v>
      </c>
      <c r="K1264" s="2" t="str">
        <f t="shared" si="234"/>
        <v/>
      </c>
      <c r="L1264" s="2" t="str">
        <f t="shared" si="235"/>
        <v/>
      </c>
      <c r="M1264" s="2" t="str">
        <f t="shared" si="236"/>
        <v xml:space="preserve"> . . . . . . . . . . . . . . . . . . . . . . . . . . . . . . . . . . . . . . . . . . . . . . . . . . . . . . . . . . . . . . . . . . . . . . . . . .</v>
      </c>
      <c r="N1264" s="2" t="str">
        <f t="shared" si="240"/>
        <v>47.59 : Commerce de détail de meubles, appareils d'éclairage et autres articles de ménage en magasin spécialisé</v>
      </c>
      <c r="O1264" s="43" t="str">
        <f t="shared" si="241"/>
        <v/>
      </c>
      <c r="P1264" s="2" t="str">
        <f t="shared" si="242"/>
        <v/>
      </c>
      <c r="Q1264" s="2" t="str">
        <f t="shared" si="243"/>
        <v/>
      </c>
      <c r="R1264" s="2" t="str">
        <f t="shared" si="244"/>
        <v/>
      </c>
    </row>
    <row r="1265" spans="1:18" ht="24.95">
      <c r="A1265" s="6">
        <v>1263</v>
      </c>
      <c r="B1265" s="10" t="s">
        <v>2786</v>
      </c>
      <c r="C1265" s="7" t="b">
        <f t="shared" si="233"/>
        <v>0</v>
      </c>
      <c r="D1265" s="11" t="s">
        <v>2787</v>
      </c>
      <c r="E1265" s="11" t="s">
        <v>2788</v>
      </c>
      <c r="F1265" s="11" t="s">
        <v>2789</v>
      </c>
      <c r="G1265" s="2" t="s">
        <v>2790</v>
      </c>
      <c r="H1265" s="2" t="str">
        <f t="shared" si="237"/>
        <v>G : COMMERCE ; RÉPARATION D'AUTOMOBILES ET DE MOTOCYCLES</v>
      </c>
      <c r="I1265" s="2" t="str">
        <f t="shared" si="238"/>
        <v>47 : Commerce de détail, à l’exception des automobiles et des motocycles</v>
      </c>
      <c r="J1265" s="2" t="str">
        <f t="shared" si="239"/>
        <v>47.6 : Commerce de détail de biens culturels et de loisirs en magasin spécialisé</v>
      </c>
      <c r="K1265" s="2" t="str">
        <f t="shared" si="234"/>
        <v/>
      </c>
      <c r="L1265" s="2" t="str">
        <f t="shared" si="235"/>
        <v/>
      </c>
      <c r="M1265" s="2" t="str">
        <f t="shared" si="236"/>
        <v/>
      </c>
      <c r="N1265" s="2" t="str">
        <f t="shared" si="240"/>
        <v>47.59 : Commerce de détail de meubles, appareils d'éclairage et autres articles de ménage en magasin spécialisé</v>
      </c>
      <c r="O1265" s="43" t="str">
        <f t="shared" si="241"/>
        <v/>
      </c>
      <c r="P1265" s="2" t="str">
        <f t="shared" si="242"/>
        <v/>
      </c>
      <c r="Q1265" s="2" t="str">
        <f t="shared" si="243"/>
        <v/>
      </c>
      <c r="R1265" s="2" t="str">
        <f t="shared" si="244"/>
        <v/>
      </c>
    </row>
    <row r="1266" spans="1:18">
      <c r="A1266" s="6">
        <v>1264</v>
      </c>
      <c r="B1266" s="16" t="s">
        <v>2791</v>
      </c>
      <c r="C1266" s="7" t="b">
        <f t="shared" si="233"/>
        <v>0</v>
      </c>
      <c r="D1266" s="17" t="s">
        <v>2792</v>
      </c>
      <c r="E1266" s="17" t="s">
        <v>2792</v>
      </c>
      <c r="F1266" s="17" t="s">
        <v>2793</v>
      </c>
      <c r="G1266" s="2" t="s">
        <v>33</v>
      </c>
      <c r="H1266" s="2" t="str">
        <f t="shared" si="237"/>
        <v>G : COMMERCE ; RÉPARATION D'AUTOMOBILES ET DE MOTOCYCLES</v>
      </c>
      <c r="I1266" s="2" t="str">
        <f t="shared" si="238"/>
        <v>47 : Commerce de détail, à l’exception des automobiles et des motocycles</v>
      </c>
      <c r="J1266" s="2" t="str">
        <f t="shared" si="239"/>
        <v>47.6 : Commerce de détail de biens culturels et de loisirs en magasin spécialisé</v>
      </c>
      <c r="K1266" s="2" t="str">
        <f t="shared" si="234"/>
        <v/>
      </c>
      <c r="L1266" s="2" t="str">
        <f t="shared" si="235"/>
        <v/>
      </c>
      <c r="M1266" s="2" t="str">
        <f t="shared" si="236"/>
        <v/>
      </c>
      <c r="N1266" s="2" t="str">
        <f t="shared" si="240"/>
        <v>47.61 : Commerce de détail de livres en magasin spécialisé</v>
      </c>
      <c r="O1266" s="43" t="str">
        <f t="shared" si="241"/>
        <v/>
      </c>
      <c r="P1266" s="2" t="str">
        <f t="shared" si="242"/>
        <v/>
      </c>
      <c r="Q1266" s="2" t="str">
        <f t="shared" si="243"/>
        <v/>
      </c>
      <c r="R1266" s="2" t="str">
        <f t="shared" si="244"/>
        <v/>
      </c>
    </row>
    <row r="1267" spans="1:18">
      <c r="A1267" s="6">
        <v>1265</v>
      </c>
      <c r="B1267" s="7" t="s">
        <v>2794</v>
      </c>
      <c r="C1267" s="7" t="b">
        <f t="shared" si="233"/>
        <v>1</v>
      </c>
      <c r="D1267" s="8" t="s">
        <v>2792</v>
      </c>
      <c r="E1267" s="8" t="s">
        <v>2792</v>
      </c>
      <c r="F1267" s="8" t="s">
        <v>2793</v>
      </c>
      <c r="G1267" s="2" t="s">
        <v>2795</v>
      </c>
      <c r="H1267" s="2" t="str">
        <f t="shared" si="237"/>
        <v>G : COMMERCE ; RÉPARATION D'AUTOMOBILES ET DE MOTOCYCLES</v>
      </c>
      <c r="I1267" s="2" t="str">
        <f t="shared" si="238"/>
        <v>47 : Commerce de détail, à l’exception des automobiles et des motocycles</v>
      </c>
      <c r="J1267" s="2" t="str">
        <f t="shared" si="239"/>
        <v>47.6 : Commerce de détail de biens culturels et de loisirs en magasin spécialisé</v>
      </c>
      <c r="K1267" s="2" t="str">
        <f t="shared" si="234"/>
        <v/>
      </c>
      <c r="L1267" s="2" t="str">
        <f t="shared" si="235"/>
        <v/>
      </c>
      <c r="M1267" s="2" t="str">
        <f t="shared" si="236"/>
        <v/>
      </c>
      <c r="N1267" s="2" t="str">
        <f t="shared" si="240"/>
        <v>47.61 : Commerce de détail de livres en magasin spécialisé</v>
      </c>
      <c r="O1267" s="43" t="str">
        <f t="shared" si="241"/>
        <v>47.61Z</v>
      </c>
      <c r="P1267" s="2" t="str">
        <f t="shared" si="242"/>
        <v>Commerce de détail de livres en magasin spécialisé</v>
      </c>
      <c r="Q1267" s="2" t="str">
        <f t="shared" si="243"/>
        <v>Commerce de détail de livres en magasin spécialisé</v>
      </c>
      <c r="R1267" s="2" t="str">
        <f t="shared" si="244"/>
        <v>Comm. dét. livres en magasin spécialisé</v>
      </c>
    </row>
    <row r="1268" spans="1:18">
      <c r="A1268" s="6">
        <v>1266</v>
      </c>
      <c r="B1268" s="16" t="s">
        <v>2796</v>
      </c>
      <c r="C1268" s="7" t="b">
        <f t="shared" si="233"/>
        <v>0</v>
      </c>
      <c r="D1268" s="17" t="s">
        <v>2797</v>
      </c>
      <c r="E1268" s="17" t="s">
        <v>2797</v>
      </c>
      <c r="F1268" s="17" t="s">
        <v>2798</v>
      </c>
      <c r="G1268" s="2" t="s">
        <v>33</v>
      </c>
      <c r="H1268" s="2" t="str">
        <f t="shared" si="237"/>
        <v>G : COMMERCE ; RÉPARATION D'AUTOMOBILES ET DE MOTOCYCLES</v>
      </c>
      <c r="I1268" s="2" t="str">
        <f t="shared" si="238"/>
        <v>47 : Commerce de détail, à l’exception des automobiles et des motocycles</v>
      </c>
      <c r="J1268" s="2" t="str">
        <f t="shared" si="239"/>
        <v>47.6 : Commerce de détail de biens culturels et de loisirs en magasin spécialisé</v>
      </c>
      <c r="K1268" s="2" t="str">
        <f t="shared" si="234"/>
        <v/>
      </c>
      <c r="L1268" s="2" t="str">
        <f t="shared" si="235"/>
        <v/>
      </c>
      <c r="M1268" s="2" t="str">
        <f t="shared" si="236"/>
        <v/>
      </c>
      <c r="N1268" s="2" t="str">
        <f t="shared" si="240"/>
        <v>47.62 : Commerce de détail de journaux et papeterie en magasin spécialisé</v>
      </c>
      <c r="O1268" s="43" t="str">
        <f t="shared" si="241"/>
        <v/>
      </c>
      <c r="P1268" s="2" t="str">
        <f t="shared" si="242"/>
        <v/>
      </c>
      <c r="Q1268" s="2" t="str">
        <f t="shared" si="243"/>
        <v/>
      </c>
      <c r="R1268" s="2" t="str">
        <f t="shared" si="244"/>
        <v/>
      </c>
    </row>
    <row r="1269" spans="1:18">
      <c r="A1269" s="6">
        <v>1267</v>
      </c>
      <c r="B1269" s="7" t="s">
        <v>2799</v>
      </c>
      <c r="C1269" s="7" t="b">
        <f t="shared" si="233"/>
        <v>1</v>
      </c>
      <c r="D1269" s="8" t="s">
        <v>2797</v>
      </c>
      <c r="E1269" s="8" t="s">
        <v>2797</v>
      </c>
      <c r="F1269" s="8" t="s">
        <v>2798</v>
      </c>
      <c r="G1269" s="2" t="s">
        <v>2800</v>
      </c>
      <c r="H1269" s="2" t="str">
        <f t="shared" si="237"/>
        <v>G : COMMERCE ; RÉPARATION D'AUTOMOBILES ET DE MOTOCYCLES</v>
      </c>
      <c r="I1269" s="2" t="str">
        <f t="shared" si="238"/>
        <v>47 : Commerce de détail, à l’exception des automobiles et des motocycles</v>
      </c>
      <c r="J1269" s="2" t="str">
        <f t="shared" si="239"/>
        <v>47.6 : Commerce de détail de biens culturels et de loisirs en magasin spécialisé</v>
      </c>
      <c r="K1269" s="2" t="str">
        <f t="shared" si="234"/>
        <v/>
      </c>
      <c r="L1269" s="2" t="str">
        <f t="shared" si="235"/>
        <v/>
      </c>
      <c r="M1269" s="2" t="str">
        <f t="shared" si="236"/>
        <v/>
      </c>
      <c r="N1269" s="2" t="str">
        <f t="shared" si="240"/>
        <v>47.62 : Commerce de détail de journaux et papeterie en magasin spécialisé</v>
      </c>
      <c r="O1269" s="43" t="str">
        <f t="shared" si="241"/>
        <v>47.62Z</v>
      </c>
      <c r="P1269" s="2" t="str">
        <f t="shared" si="242"/>
        <v>Commerce de détail de journaux et papeterie en magasin spécialisé</v>
      </c>
      <c r="Q1269" s="2" t="str">
        <f t="shared" si="243"/>
        <v>Commerce de détail de journaux et papeterie en magasin spécialisé</v>
      </c>
      <c r="R1269" s="2" t="str">
        <f t="shared" si="244"/>
        <v>Comm. détail journaux &amp; papeterie (ms)</v>
      </c>
    </row>
    <row r="1270" spans="1:18" ht="24.95">
      <c r="A1270" s="6">
        <v>1268</v>
      </c>
      <c r="B1270" s="16" t="s">
        <v>2801</v>
      </c>
      <c r="C1270" s="7" t="b">
        <f t="shared" si="233"/>
        <v>0</v>
      </c>
      <c r="D1270" s="17" t="s">
        <v>2802</v>
      </c>
      <c r="E1270" s="17" t="s">
        <v>2803</v>
      </c>
      <c r="F1270" s="17" t="s">
        <v>2804</v>
      </c>
      <c r="G1270" s="2" t="s">
        <v>33</v>
      </c>
      <c r="H1270" s="2" t="str">
        <f t="shared" si="237"/>
        <v>G : COMMERCE ; RÉPARATION D'AUTOMOBILES ET DE MOTOCYCLES</v>
      </c>
      <c r="I1270" s="2" t="str">
        <f t="shared" si="238"/>
        <v>47 : Commerce de détail, à l’exception des automobiles et des motocycles</v>
      </c>
      <c r="J1270" s="2" t="str">
        <f t="shared" si="239"/>
        <v>47.6 : Commerce de détail de biens culturels et de loisirs en magasin spécialisé</v>
      </c>
      <c r="K1270" s="2" t="str">
        <f t="shared" si="234"/>
        <v/>
      </c>
      <c r="L1270" s="2" t="str">
        <f t="shared" si="235"/>
        <v/>
      </c>
      <c r="M1270" s="2" t="str">
        <f t="shared" si="236"/>
        <v/>
      </c>
      <c r="N1270" s="2" t="str">
        <f t="shared" si="240"/>
        <v>47.63 : Commerce de détail d'enregistrements musicaux et vidéo en magasin spécialisé</v>
      </c>
      <c r="O1270" s="43" t="str">
        <f t="shared" si="241"/>
        <v/>
      </c>
      <c r="P1270" s="2" t="str">
        <f t="shared" si="242"/>
        <v/>
      </c>
      <c r="Q1270" s="2" t="str">
        <f t="shared" si="243"/>
        <v/>
      </c>
      <c r="R1270" s="2" t="str">
        <f t="shared" si="244"/>
        <v/>
      </c>
    </row>
    <row r="1271" spans="1:18" ht="25.7">
      <c r="A1271" s="6">
        <v>1269</v>
      </c>
      <c r="B1271" s="7" t="s">
        <v>2805</v>
      </c>
      <c r="C1271" s="7" t="b">
        <f t="shared" si="233"/>
        <v>1</v>
      </c>
      <c r="D1271" s="8" t="s">
        <v>2802</v>
      </c>
      <c r="E1271" s="8" t="s">
        <v>2803</v>
      </c>
      <c r="F1271" s="8" t="s">
        <v>2806</v>
      </c>
      <c r="G1271" s="2" t="s">
        <v>2807</v>
      </c>
      <c r="H1271" s="2" t="str">
        <f t="shared" si="237"/>
        <v>G : COMMERCE ; RÉPARATION D'AUTOMOBILES ET DE MOTOCYCLES</v>
      </c>
      <c r="I1271" s="2" t="str">
        <f t="shared" si="238"/>
        <v>47 : Commerce de détail, à l’exception des automobiles et des motocycles</v>
      </c>
      <c r="J1271" s="2" t="str">
        <f t="shared" si="239"/>
        <v>47.6 : Commerce de détail de biens culturels et de loisirs en magasin spécialisé</v>
      </c>
      <c r="K1271" s="2" t="str">
        <f t="shared" si="234"/>
        <v/>
      </c>
      <c r="L1271" s="2" t="str">
        <f t="shared" si="235"/>
        <v/>
      </c>
      <c r="M1271" s="2" t="str">
        <f t="shared" si="236"/>
        <v/>
      </c>
      <c r="N1271" s="2" t="str">
        <f t="shared" si="240"/>
        <v>47.63 : Commerce de détail d'enregistrements musicaux et vidéo en magasin spécialisé</v>
      </c>
      <c r="O1271" s="43" t="str">
        <f t="shared" si="241"/>
        <v>47.63Z</v>
      </c>
      <c r="P1271" s="2" t="str">
        <f t="shared" si="242"/>
        <v>Commerce de détail d'enregistrements musicaux et vidéo en magasin spécialisé</v>
      </c>
      <c r="Q1271" s="2" t="str">
        <f t="shared" si="243"/>
        <v>Comm. détail enreg. musicaux &amp; vidéo (magasin spécialisé)</v>
      </c>
      <c r="R1271" s="2" t="str">
        <f t="shared" si="244"/>
        <v>Com. dét. enreg. musicaux &amp; vidéo (ms)</v>
      </c>
    </row>
    <row r="1272" spans="1:18">
      <c r="A1272" s="6">
        <v>1270</v>
      </c>
      <c r="B1272" s="16" t="s">
        <v>2808</v>
      </c>
      <c r="C1272" s="7" t="b">
        <f t="shared" si="233"/>
        <v>0</v>
      </c>
      <c r="D1272" s="19" t="s">
        <v>2809</v>
      </c>
      <c r="E1272" s="19" t="s">
        <v>2809</v>
      </c>
      <c r="F1272" s="19" t="s">
        <v>2810</v>
      </c>
      <c r="G1272" s="2" t="s">
        <v>33</v>
      </c>
      <c r="H1272" s="2" t="str">
        <f t="shared" si="237"/>
        <v>G : COMMERCE ; RÉPARATION D'AUTOMOBILES ET DE MOTOCYCLES</v>
      </c>
      <c r="I1272" s="2" t="str">
        <f t="shared" si="238"/>
        <v>47 : Commerce de détail, à l’exception des automobiles et des motocycles</v>
      </c>
      <c r="J1272" s="2" t="str">
        <f t="shared" si="239"/>
        <v>47.6 : Commerce de détail de biens culturels et de loisirs en magasin spécialisé</v>
      </c>
      <c r="K1272" s="2" t="str">
        <f t="shared" si="234"/>
        <v/>
      </c>
      <c r="L1272" s="2" t="str">
        <f t="shared" si="235"/>
        <v/>
      </c>
      <c r="M1272" s="2" t="str">
        <f t="shared" si="236"/>
        <v/>
      </c>
      <c r="N1272" s="2" t="str">
        <f t="shared" si="240"/>
        <v>47.64 : Commerce de détail d'articles de sport en magasin spécialisé</v>
      </c>
      <c r="O1272" s="43" t="str">
        <f t="shared" si="241"/>
        <v/>
      </c>
      <c r="P1272" s="2" t="str">
        <f t="shared" si="242"/>
        <v/>
      </c>
      <c r="Q1272" s="2" t="str">
        <f t="shared" si="243"/>
        <v/>
      </c>
      <c r="R1272" s="2" t="str">
        <f t="shared" si="244"/>
        <v/>
      </c>
    </row>
    <row r="1273" spans="1:18">
      <c r="A1273" s="6">
        <v>1271</v>
      </c>
      <c r="B1273" s="7" t="s">
        <v>2811</v>
      </c>
      <c r="C1273" s="7" t="b">
        <f t="shared" si="233"/>
        <v>1</v>
      </c>
      <c r="D1273" s="8" t="s">
        <v>2809</v>
      </c>
      <c r="E1273" s="8" t="s">
        <v>2809</v>
      </c>
      <c r="F1273" s="8" t="s">
        <v>2810</v>
      </c>
      <c r="G1273" s="2" t="s">
        <v>2812</v>
      </c>
      <c r="H1273" s="2" t="str">
        <f t="shared" si="237"/>
        <v>G : COMMERCE ; RÉPARATION D'AUTOMOBILES ET DE MOTOCYCLES</v>
      </c>
      <c r="I1273" s="2" t="str">
        <f t="shared" si="238"/>
        <v>47 : Commerce de détail, à l’exception des automobiles et des motocycles</v>
      </c>
      <c r="J1273" s="2" t="str">
        <f t="shared" si="239"/>
        <v>47.6 : Commerce de détail de biens culturels et de loisirs en magasin spécialisé</v>
      </c>
      <c r="K1273" s="2" t="str">
        <f t="shared" si="234"/>
        <v/>
      </c>
      <c r="L1273" s="2" t="str">
        <f t="shared" si="235"/>
        <v/>
      </c>
      <c r="M1273" s="2" t="str">
        <f t="shared" si="236"/>
        <v/>
      </c>
      <c r="N1273" s="2" t="str">
        <f t="shared" si="240"/>
        <v>47.64 : Commerce de détail d'articles de sport en magasin spécialisé</v>
      </c>
      <c r="O1273" s="43" t="str">
        <f t="shared" si="241"/>
        <v>47.64Z</v>
      </c>
      <c r="P1273" s="2" t="str">
        <f t="shared" si="242"/>
        <v>Commerce de détail d'articles de sport en magasin spécialisé</v>
      </c>
      <c r="Q1273" s="2" t="str">
        <f t="shared" si="243"/>
        <v>Commerce de détail d'articles de sport en magasin spécialisé</v>
      </c>
      <c r="R1273" s="2" t="str">
        <f t="shared" si="244"/>
        <v>Com. dét. articles de sport en mag. spé.</v>
      </c>
    </row>
    <row r="1274" spans="1:18">
      <c r="A1274" s="6">
        <v>1272</v>
      </c>
      <c r="B1274" s="16" t="s">
        <v>2813</v>
      </c>
      <c r="C1274" s="7" t="b">
        <f t="shared" si="233"/>
        <v>0</v>
      </c>
      <c r="D1274" s="17" t="s">
        <v>2814</v>
      </c>
      <c r="E1274" s="17" t="s">
        <v>2814</v>
      </c>
      <c r="F1274" s="17" t="s">
        <v>2815</v>
      </c>
      <c r="G1274" s="2" t="s">
        <v>33</v>
      </c>
      <c r="H1274" s="2" t="str">
        <f t="shared" si="237"/>
        <v>G : COMMERCE ; RÉPARATION D'AUTOMOBILES ET DE MOTOCYCLES</v>
      </c>
      <c r="I1274" s="2" t="str">
        <f t="shared" si="238"/>
        <v>47 : Commerce de détail, à l’exception des automobiles et des motocycles</v>
      </c>
      <c r="J1274" s="2" t="str">
        <f t="shared" si="239"/>
        <v>47.6 : Commerce de détail de biens culturels et de loisirs en magasin spécialisé</v>
      </c>
      <c r="K1274" s="2" t="str">
        <f t="shared" si="234"/>
        <v/>
      </c>
      <c r="L1274" s="2" t="str">
        <f t="shared" si="235"/>
        <v/>
      </c>
      <c r="M1274" s="2" t="str">
        <f t="shared" si="236"/>
        <v/>
      </c>
      <c r="N1274" s="2" t="str">
        <f t="shared" si="240"/>
        <v>47.65 : Commerce de détail de jeux et jouets en magasin spécialisé</v>
      </c>
      <c r="O1274" s="43" t="str">
        <f t="shared" si="241"/>
        <v/>
      </c>
      <c r="P1274" s="2" t="str">
        <f t="shared" si="242"/>
        <v/>
      </c>
      <c r="Q1274" s="2" t="str">
        <f t="shared" si="243"/>
        <v/>
      </c>
      <c r="R1274" s="2" t="str">
        <f t="shared" si="244"/>
        <v/>
      </c>
    </row>
    <row r="1275" spans="1:18">
      <c r="A1275" s="6">
        <v>1273</v>
      </c>
      <c r="B1275" s="7" t="s">
        <v>2816</v>
      </c>
      <c r="C1275" s="7" t="b">
        <f t="shared" si="233"/>
        <v>1</v>
      </c>
      <c r="D1275" s="8" t="s">
        <v>2814</v>
      </c>
      <c r="E1275" s="8" t="s">
        <v>2814</v>
      </c>
      <c r="F1275" s="8" t="s">
        <v>2815</v>
      </c>
      <c r="G1275" s="2" t="s">
        <v>2817</v>
      </c>
      <c r="H1275" s="2" t="str">
        <f t="shared" si="237"/>
        <v>G : COMMERCE ; RÉPARATION D'AUTOMOBILES ET DE MOTOCYCLES</v>
      </c>
      <c r="I1275" s="2" t="str">
        <f t="shared" si="238"/>
        <v>47 : Commerce de détail, à l’exception des automobiles et des motocycles</v>
      </c>
      <c r="J1275" s="2" t="str">
        <f t="shared" si="239"/>
        <v>47.6 : Commerce de détail de biens culturels et de loisirs en magasin spécialisé</v>
      </c>
      <c r="K1275" s="2" t="str">
        <f t="shared" si="234"/>
        <v/>
      </c>
      <c r="L1275" s="2" t="str">
        <f t="shared" si="235"/>
        <v/>
      </c>
      <c r="M1275" s="2" t="str">
        <f t="shared" si="236"/>
        <v/>
      </c>
      <c r="N1275" s="2" t="str">
        <f t="shared" si="240"/>
        <v>47.65 : Commerce de détail de jeux et jouets en magasin spécialisé</v>
      </c>
      <c r="O1275" s="43" t="str">
        <f t="shared" si="241"/>
        <v>47.65Z</v>
      </c>
      <c r="P1275" s="2" t="str">
        <f t="shared" si="242"/>
        <v>Commerce de détail de jeux et jouets en magasin spécialisé</v>
      </c>
      <c r="Q1275" s="2" t="str">
        <f t="shared" si="243"/>
        <v>Commerce de détail de jeux et jouets en magasin spécialisé</v>
      </c>
      <c r="R1275" s="2" t="str">
        <f t="shared" si="244"/>
        <v>Com. dét. jeux &amp; jouets en mag. spécial.</v>
      </c>
    </row>
    <row r="1276" spans="1:18">
      <c r="A1276" s="6">
        <v>1274</v>
      </c>
      <c r="B1276" s="12"/>
      <c r="C1276" s="7" t="b">
        <f t="shared" si="233"/>
        <v>0</v>
      </c>
      <c r="D1276" s="13"/>
      <c r="E1276" s="13"/>
      <c r="F1276" s="13"/>
      <c r="G1276" s="2" t="s">
        <v>25</v>
      </c>
      <c r="H1276" s="2" t="str">
        <f t="shared" si="237"/>
        <v>G : COMMERCE ; RÉPARATION D'AUTOMOBILES ET DE MOTOCYCLES</v>
      </c>
      <c r="I1276" s="2" t="str">
        <f t="shared" si="238"/>
        <v>47 : Commerce de détail, à l’exception des automobiles et des motocycles</v>
      </c>
      <c r="J1276" s="2" t="str">
        <f t="shared" si="239"/>
        <v>47.6 : Commerce de détail de biens culturels et de loisirs en magasin spécialisé</v>
      </c>
      <c r="K1276" s="2" t="str">
        <f t="shared" si="234"/>
        <v/>
      </c>
      <c r="L1276" s="2" t="str">
        <f t="shared" si="235"/>
        <v/>
      </c>
      <c r="M1276" s="2" t="str">
        <f t="shared" si="236"/>
        <v xml:space="preserve"> . . . . . . . . . . . . . . . . . . . . . . . . . . . . . . . . . . . . . . . . . . . . . . . . . . . . . . . . . . . . . . . . . . . . . . . . . .</v>
      </c>
      <c r="N1276" s="2" t="str">
        <f t="shared" si="240"/>
        <v>47.65 : Commerce de détail de jeux et jouets en magasin spécialisé</v>
      </c>
      <c r="O1276" s="43" t="str">
        <f t="shared" si="241"/>
        <v/>
      </c>
      <c r="P1276" s="2" t="str">
        <f t="shared" si="242"/>
        <v/>
      </c>
      <c r="Q1276" s="2" t="str">
        <f t="shared" si="243"/>
        <v/>
      </c>
      <c r="R1276" s="2" t="str">
        <f t="shared" si="244"/>
        <v/>
      </c>
    </row>
    <row r="1277" spans="1:18">
      <c r="A1277" s="6">
        <v>1275</v>
      </c>
      <c r="B1277" s="10" t="s">
        <v>2818</v>
      </c>
      <c r="C1277" s="7" t="b">
        <f t="shared" si="233"/>
        <v>0</v>
      </c>
      <c r="D1277" s="11" t="s">
        <v>2819</v>
      </c>
      <c r="E1277" s="11" t="s">
        <v>2819</v>
      </c>
      <c r="F1277" s="11" t="s">
        <v>2820</v>
      </c>
      <c r="G1277" s="2" t="s">
        <v>2821</v>
      </c>
      <c r="H1277" s="2" t="str">
        <f t="shared" si="237"/>
        <v>G : COMMERCE ; RÉPARATION D'AUTOMOBILES ET DE MOTOCYCLES</v>
      </c>
      <c r="I1277" s="2" t="str">
        <f t="shared" si="238"/>
        <v>47 : Commerce de détail, à l’exception des automobiles et des motocycles</v>
      </c>
      <c r="J1277" s="2" t="str">
        <f t="shared" si="239"/>
        <v>47.7 : Autres commerces de détail en magasin spécialisé</v>
      </c>
      <c r="K1277" s="2" t="str">
        <f t="shared" si="234"/>
        <v/>
      </c>
      <c r="L1277" s="2" t="str">
        <f t="shared" si="235"/>
        <v/>
      </c>
      <c r="M1277" s="2" t="str">
        <f t="shared" si="236"/>
        <v/>
      </c>
      <c r="N1277" s="2" t="str">
        <f t="shared" si="240"/>
        <v>47.65 : Commerce de détail de jeux et jouets en magasin spécialisé</v>
      </c>
      <c r="O1277" s="43" t="str">
        <f t="shared" si="241"/>
        <v/>
      </c>
      <c r="P1277" s="2" t="str">
        <f t="shared" si="242"/>
        <v/>
      </c>
      <c r="Q1277" s="2" t="str">
        <f t="shared" si="243"/>
        <v/>
      </c>
      <c r="R1277" s="2" t="str">
        <f t="shared" si="244"/>
        <v/>
      </c>
    </row>
    <row r="1278" spans="1:18">
      <c r="A1278" s="6">
        <v>1276</v>
      </c>
      <c r="B1278" s="16" t="s">
        <v>2822</v>
      </c>
      <c r="C1278" s="7" t="b">
        <f t="shared" si="233"/>
        <v>0</v>
      </c>
      <c r="D1278" s="17" t="s">
        <v>2823</v>
      </c>
      <c r="E1278" s="17" t="s">
        <v>2823</v>
      </c>
      <c r="F1278" s="17" t="s">
        <v>2824</v>
      </c>
      <c r="G1278" s="2" t="s">
        <v>33</v>
      </c>
      <c r="H1278" s="2" t="str">
        <f t="shared" si="237"/>
        <v>G : COMMERCE ; RÉPARATION D'AUTOMOBILES ET DE MOTOCYCLES</v>
      </c>
      <c r="I1278" s="2" t="str">
        <f t="shared" si="238"/>
        <v>47 : Commerce de détail, à l’exception des automobiles et des motocycles</v>
      </c>
      <c r="J1278" s="2" t="str">
        <f t="shared" si="239"/>
        <v>47.7 : Autres commerces de détail en magasin spécialisé</v>
      </c>
      <c r="K1278" s="2" t="str">
        <f t="shared" si="234"/>
        <v/>
      </c>
      <c r="L1278" s="2" t="str">
        <f t="shared" si="235"/>
        <v/>
      </c>
      <c r="M1278" s="2" t="str">
        <f t="shared" si="236"/>
        <v/>
      </c>
      <c r="N1278" s="2" t="str">
        <f t="shared" si="240"/>
        <v>47.71 : Commerce de détail d'habillement en magasin spécialisé</v>
      </c>
      <c r="O1278" s="43" t="str">
        <f t="shared" si="241"/>
        <v/>
      </c>
      <c r="P1278" s="2" t="str">
        <f t="shared" si="242"/>
        <v/>
      </c>
      <c r="Q1278" s="2" t="str">
        <f t="shared" si="243"/>
        <v/>
      </c>
      <c r="R1278" s="2" t="str">
        <f t="shared" si="244"/>
        <v/>
      </c>
    </row>
    <row r="1279" spans="1:18">
      <c r="A1279" s="6">
        <v>1277</v>
      </c>
      <c r="B1279" s="7" t="s">
        <v>2825</v>
      </c>
      <c r="C1279" s="7" t="b">
        <f t="shared" si="233"/>
        <v>1</v>
      </c>
      <c r="D1279" s="8" t="s">
        <v>2823</v>
      </c>
      <c r="E1279" s="8" t="s">
        <v>2823</v>
      </c>
      <c r="F1279" s="8" t="s">
        <v>2824</v>
      </c>
      <c r="G1279" s="2" t="s">
        <v>2826</v>
      </c>
      <c r="H1279" s="2" t="str">
        <f t="shared" si="237"/>
        <v>G : COMMERCE ; RÉPARATION D'AUTOMOBILES ET DE MOTOCYCLES</v>
      </c>
      <c r="I1279" s="2" t="str">
        <f t="shared" si="238"/>
        <v>47 : Commerce de détail, à l’exception des automobiles et des motocycles</v>
      </c>
      <c r="J1279" s="2" t="str">
        <f t="shared" si="239"/>
        <v>47.7 : Autres commerces de détail en magasin spécialisé</v>
      </c>
      <c r="K1279" s="2" t="str">
        <f t="shared" si="234"/>
        <v/>
      </c>
      <c r="L1279" s="2" t="str">
        <f t="shared" si="235"/>
        <v/>
      </c>
      <c r="M1279" s="2" t="str">
        <f t="shared" si="236"/>
        <v/>
      </c>
      <c r="N1279" s="2" t="str">
        <f t="shared" si="240"/>
        <v>47.71 : Commerce de détail d'habillement en magasin spécialisé</v>
      </c>
      <c r="O1279" s="43" t="str">
        <f t="shared" si="241"/>
        <v>47.71Z</v>
      </c>
      <c r="P1279" s="2" t="str">
        <f t="shared" si="242"/>
        <v>Commerce de détail d'habillement en magasin spécialisé</v>
      </c>
      <c r="Q1279" s="2" t="str">
        <f t="shared" si="243"/>
        <v>Commerce de détail d'habillement en magasin spécialisé</v>
      </c>
      <c r="R1279" s="2" t="str">
        <f t="shared" si="244"/>
        <v>Com. dét. habillement en mag. spécialisé</v>
      </c>
    </row>
    <row r="1280" spans="1:18" ht="24.95">
      <c r="A1280" s="6">
        <v>1278</v>
      </c>
      <c r="B1280" s="16" t="s">
        <v>2827</v>
      </c>
      <c r="C1280" s="7" t="b">
        <f t="shared" si="233"/>
        <v>0</v>
      </c>
      <c r="D1280" s="17" t="s">
        <v>2828</v>
      </c>
      <c r="E1280" s="17" t="s">
        <v>2829</v>
      </c>
      <c r="F1280" s="17" t="s">
        <v>2830</v>
      </c>
      <c r="G1280" s="2" t="s">
        <v>33</v>
      </c>
      <c r="H1280" s="2" t="str">
        <f t="shared" si="237"/>
        <v>G : COMMERCE ; RÉPARATION D'AUTOMOBILES ET DE MOTOCYCLES</v>
      </c>
      <c r="I1280" s="2" t="str">
        <f t="shared" si="238"/>
        <v>47 : Commerce de détail, à l’exception des automobiles et des motocycles</v>
      </c>
      <c r="J1280" s="2" t="str">
        <f t="shared" si="239"/>
        <v>47.7 : Autres commerces de détail en magasin spécialisé</v>
      </c>
      <c r="K1280" s="2" t="str">
        <f t="shared" si="234"/>
        <v/>
      </c>
      <c r="L1280" s="2" t="str">
        <f t="shared" si="235"/>
        <v/>
      </c>
      <c r="M1280" s="2" t="str">
        <f t="shared" si="236"/>
        <v/>
      </c>
      <c r="N1280" s="2" t="str">
        <f t="shared" si="240"/>
        <v>47.72 : Commerce de détail de chaussures et d'articles en cuir en magasin spécialisé</v>
      </c>
      <c r="O1280" s="43" t="str">
        <f t="shared" si="241"/>
        <v/>
      </c>
      <c r="P1280" s="2" t="str">
        <f t="shared" si="242"/>
        <v/>
      </c>
      <c r="Q1280" s="2" t="str">
        <f t="shared" si="243"/>
        <v/>
      </c>
      <c r="R1280" s="2" t="str">
        <f t="shared" si="244"/>
        <v/>
      </c>
    </row>
    <row r="1281" spans="1:18">
      <c r="A1281" s="6">
        <v>1279</v>
      </c>
      <c r="B1281" s="7" t="s">
        <v>2831</v>
      </c>
      <c r="C1281" s="7" t="b">
        <f t="shared" si="233"/>
        <v>0</v>
      </c>
      <c r="D1281" s="8" t="s">
        <v>2832</v>
      </c>
      <c r="E1281" s="8" t="s">
        <v>2832</v>
      </c>
      <c r="F1281" s="8" t="s">
        <v>2832</v>
      </c>
      <c r="G1281" s="2" t="s">
        <v>33</v>
      </c>
      <c r="H1281" s="2" t="str">
        <f t="shared" si="237"/>
        <v>G : COMMERCE ; RÉPARATION D'AUTOMOBILES ET DE MOTOCYCLES</v>
      </c>
      <c r="I1281" s="2" t="str">
        <f t="shared" si="238"/>
        <v>47 : Commerce de détail, à l’exception des automobiles et des motocycles</v>
      </c>
      <c r="J1281" s="2" t="str">
        <f t="shared" si="239"/>
        <v>47.7 : Autres commerces de détail en magasin spécialisé</v>
      </c>
      <c r="K1281" s="2" t="str">
        <f t="shared" si="234"/>
        <v/>
      </c>
      <c r="L1281" s="2" t="str">
        <f t="shared" si="235"/>
        <v/>
      </c>
      <c r="M1281" s="2" t="str">
        <f t="shared" si="236"/>
        <v/>
      </c>
      <c r="N1281" s="2" t="str">
        <f t="shared" si="240"/>
        <v>47.72 : Commerce de détail de chaussures et d'articles en cuir en magasin spécialisé</v>
      </c>
      <c r="O1281" s="43" t="str">
        <f t="shared" si="241"/>
        <v>47.72A</v>
      </c>
      <c r="P1281" s="2" t="str">
        <f t="shared" si="242"/>
        <v>Commerce de détail de la chaussure</v>
      </c>
      <c r="Q1281" s="2" t="str">
        <f t="shared" si="243"/>
        <v>Commerce de détail de la chaussure</v>
      </c>
      <c r="R1281" s="2" t="str">
        <f t="shared" si="244"/>
        <v>Commerce de détail de la chaussure</v>
      </c>
    </row>
    <row r="1282" spans="1:18">
      <c r="A1282" s="6">
        <v>1280</v>
      </c>
      <c r="B1282" s="7" t="s">
        <v>2833</v>
      </c>
      <c r="C1282" s="7" t="b">
        <f t="shared" si="233"/>
        <v>0</v>
      </c>
      <c r="D1282" s="8" t="s">
        <v>2834</v>
      </c>
      <c r="E1282" s="8" t="s">
        <v>2834</v>
      </c>
      <c r="F1282" s="8" t="s">
        <v>2835</v>
      </c>
      <c r="G1282" s="2" t="s">
        <v>33</v>
      </c>
      <c r="H1282" s="2" t="str">
        <f t="shared" si="237"/>
        <v>G : COMMERCE ; RÉPARATION D'AUTOMOBILES ET DE MOTOCYCLES</v>
      </c>
      <c r="I1282" s="2" t="str">
        <f t="shared" si="238"/>
        <v>47 : Commerce de détail, à l’exception des automobiles et des motocycles</v>
      </c>
      <c r="J1282" s="2" t="str">
        <f t="shared" si="239"/>
        <v>47.7 : Autres commerces de détail en magasin spécialisé</v>
      </c>
      <c r="K1282" s="2" t="str">
        <f t="shared" si="234"/>
        <v/>
      </c>
      <c r="L1282" s="2" t="str">
        <f t="shared" si="235"/>
        <v/>
      </c>
      <c r="M1282" s="2" t="str">
        <f t="shared" si="236"/>
        <v/>
      </c>
      <c r="N1282" s="2" t="str">
        <f t="shared" si="240"/>
        <v>47.72 : Commerce de détail de chaussures et d'articles en cuir en magasin spécialisé</v>
      </c>
      <c r="O1282" s="43" t="str">
        <f t="shared" si="241"/>
        <v>47.72B</v>
      </c>
      <c r="P1282" s="2" t="str">
        <f t="shared" si="242"/>
        <v>Commerce de détail de maroquinerie et d'articles de voyage</v>
      </c>
      <c r="Q1282" s="2" t="str">
        <f t="shared" si="243"/>
        <v>Commerce de détail de maroquinerie et d'articles de voyage</v>
      </c>
      <c r="R1282" s="2" t="str">
        <f t="shared" si="244"/>
        <v>Com. dét. maroquinerie &amp; article  voyage</v>
      </c>
    </row>
    <row r="1283" spans="1:18" ht="24.95">
      <c r="A1283" s="6">
        <v>1281</v>
      </c>
      <c r="B1283" s="16" t="s">
        <v>2836</v>
      </c>
      <c r="C1283" s="7" t="b">
        <f t="shared" si="233"/>
        <v>0</v>
      </c>
      <c r="D1283" s="17" t="s">
        <v>2837</v>
      </c>
      <c r="E1283" s="17" t="s">
        <v>2838</v>
      </c>
      <c r="F1283" s="17" t="s">
        <v>2839</v>
      </c>
      <c r="G1283" s="2" t="s">
        <v>33</v>
      </c>
      <c r="H1283" s="2" t="str">
        <f t="shared" si="237"/>
        <v>G : COMMERCE ; RÉPARATION D'AUTOMOBILES ET DE MOTOCYCLES</v>
      </c>
      <c r="I1283" s="2" t="str">
        <f t="shared" si="238"/>
        <v>47 : Commerce de détail, à l’exception des automobiles et des motocycles</v>
      </c>
      <c r="J1283" s="2" t="str">
        <f t="shared" si="239"/>
        <v>47.7 : Autres commerces de détail en magasin spécialisé</v>
      </c>
      <c r="K1283" s="2" t="str">
        <f t="shared" si="234"/>
        <v/>
      </c>
      <c r="L1283" s="2" t="str">
        <f t="shared" si="235"/>
        <v/>
      </c>
      <c r="M1283" s="2" t="str">
        <f t="shared" si="236"/>
        <v/>
      </c>
      <c r="N1283" s="2" t="str">
        <f t="shared" si="240"/>
        <v>47.73 : Commerce de détail de produits pharmaceutiques en magasin spécialisé</v>
      </c>
      <c r="O1283" s="43" t="str">
        <f t="shared" si="241"/>
        <v/>
      </c>
      <c r="P1283" s="2" t="str">
        <f t="shared" si="242"/>
        <v/>
      </c>
      <c r="Q1283" s="2" t="str">
        <f t="shared" si="243"/>
        <v/>
      </c>
      <c r="R1283" s="2" t="str">
        <f t="shared" si="244"/>
        <v/>
      </c>
    </row>
    <row r="1284" spans="1:18" ht="25.7">
      <c r="A1284" s="6">
        <v>1282</v>
      </c>
      <c r="B1284" s="7" t="s">
        <v>2840</v>
      </c>
      <c r="C1284" s="7" t="b">
        <f t="shared" ref="C1284:C1347" si="245">IF(RIGHT(B1284,1)="Z",TRUE,FALSE)</f>
        <v>1</v>
      </c>
      <c r="D1284" s="8" t="s">
        <v>2837</v>
      </c>
      <c r="E1284" s="8" t="s">
        <v>2838</v>
      </c>
      <c r="F1284" s="8" t="s">
        <v>2839</v>
      </c>
      <c r="G1284" s="2" t="s">
        <v>2841</v>
      </c>
      <c r="H1284" s="2" t="str">
        <f t="shared" si="237"/>
        <v>G : COMMERCE ; RÉPARATION D'AUTOMOBILES ET DE MOTOCYCLES</v>
      </c>
      <c r="I1284" s="2" t="str">
        <f t="shared" si="238"/>
        <v>47 : Commerce de détail, à l’exception des automobiles et des motocycles</v>
      </c>
      <c r="J1284" s="2" t="str">
        <f t="shared" si="239"/>
        <v>47.7 : Autres commerces de détail en magasin spécialisé</v>
      </c>
      <c r="K1284" s="2" t="str">
        <f t="shared" ref="K1284:K1347" si="246">IFERROR(IF(_xlfn.TEXTBEFORE(B1285," ",,1)="SECTION","============================================================================",""),"")</f>
        <v/>
      </c>
      <c r="L1284" s="2" t="str">
        <f t="shared" ref="L1284:L1347" si="247">IF(LEN(B1285)=2," - - - - - - - - - - - - - - - - - - - - - - - - - - - - - - - - - - - - - - - - - - - - - - - - - - - - - - - - - - - - - - - - - - - - - - - - - -","")</f>
        <v/>
      </c>
      <c r="M1284" s="2" t="str">
        <f t="shared" ref="M1284:M1347" si="248">IF(LEN(B1285)=4," . . . . . . . . . . . . . . . . . . . . . . . . . . . . . . . . . . . . . . . . . . . . . . . . . . . . . . . . . . . . . . . . . . . . . . . . . .","")</f>
        <v/>
      </c>
      <c r="N1284" s="2" t="str">
        <f t="shared" si="240"/>
        <v>47.73 : Commerce de détail de produits pharmaceutiques en magasin spécialisé</v>
      </c>
      <c r="O1284" s="43" t="str">
        <f t="shared" si="241"/>
        <v>47.73Z</v>
      </c>
      <c r="P1284" s="2" t="str">
        <f t="shared" si="242"/>
        <v>Commerce de détail de produits pharmaceutiques en magasin spécialisé</v>
      </c>
      <c r="Q1284" s="2" t="str">
        <f t="shared" si="243"/>
        <v>Commerce de détail produits pharmaceutiques (magasin spécialisé)</v>
      </c>
      <c r="R1284" s="2" t="str">
        <f t="shared" si="244"/>
        <v>Comm. dét. produits pharmaceutiques (ms)</v>
      </c>
    </row>
    <row r="1285" spans="1:18" ht="24.95">
      <c r="A1285" s="6">
        <v>1283</v>
      </c>
      <c r="B1285" s="16" t="s">
        <v>2842</v>
      </c>
      <c r="C1285" s="7" t="b">
        <f t="shared" si="245"/>
        <v>0</v>
      </c>
      <c r="D1285" s="17" t="s">
        <v>2843</v>
      </c>
      <c r="E1285" s="17" t="s">
        <v>2844</v>
      </c>
      <c r="F1285" s="17" t="s">
        <v>2845</v>
      </c>
      <c r="G1285" s="2" t="s">
        <v>33</v>
      </c>
      <c r="H1285" s="2" t="str">
        <f t="shared" ref="H1285:H1348" si="249">IFERROR(IF(_xlfn.TEXTBEFORE(B1285," ",,1)="SECTION",_xlfn.TEXTAFTER(B1285,"SECTION ")&amp;" : "&amp;D1285,""),H1284)</f>
        <v>G : COMMERCE ; RÉPARATION D'AUTOMOBILES ET DE MOTOCYCLES</v>
      </c>
      <c r="I1285" s="2" t="str">
        <f t="shared" si="238"/>
        <v>47 : Commerce de détail, à l’exception des automobiles et des motocycles</v>
      </c>
      <c r="J1285" s="2" t="str">
        <f t="shared" si="239"/>
        <v>47.7 : Autres commerces de détail en magasin spécialisé</v>
      </c>
      <c r="K1285" s="2" t="str">
        <f t="shared" si="246"/>
        <v/>
      </c>
      <c r="L1285" s="2" t="str">
        <f t="shared" si="247"/>
        <v/>
      </c>
      <c r="M1285" s="2" t="str">
        <f t="shared" si="248"/>
        <v/>
      </c>
      <c r="N1285" s="2" t="str">
        <f t="shared" si="240"/>
        <v>47.74 : Commerce de détail d'articles médicaux et orthopédiques en magasin spécialisé</v>
      </c>
      <c r="O1285" s="43" t="str">
        <f t="shared" si="241"/>
        <v/>
      </c>
      <c r="P1285" s="2" t="str">
        <f t="shared" si="242"/>
        <v/>
      </c>
      <c r="Q1285" s="2" t="str">
        <f t="shared" si="243"/>
        <v/>
      </c>
      <c r="R1285" s="2" t="str">
        <f t="shared" si="244"/>
        <v/>
      </c>
    </row>
    <row r="1286" spans="1:18" ht="25.7">
      <c r="A1286" s="6">
        <v>1284</v>
      </c>
      <c r="B1286" s="7" t="s">
        <v>2846</v>
      </c>
      <c r="C1286" s="7" t="b">
        <f t="shared" si="245"/>
        <v>1</v>
      </c>
      <c r="D1286" s="8" t="s">
        <v>2843</v>
      </c>
      <c r="E1286" s="8" t="s">
        <v>2844</v>
      </c>
      <c r="F1286" s="8" t="s">
        <v>2845</v>
      </c>
      <c r="G1286" s="2" t="s">
        <v>2847</v>
      </c>
      <c r="H1286" s="2" t="str">
        <f t="shared" si="249"/>
        <v>G : COMMERCE ; RÉPARATION D'AUTOMOBILES ET DE MOTOCYCLES</v>
      </c>
      <c r="I1286" s="2" t="str">
        <f t="shared" si="238"/>
        <v>47 : Commerce de détail, à l’exception des automobiles et des motocycles</v>
      </c>
      <c r="J1286" s="2" t="str">
        <f t="shared" si="239"/>
        <v>47.7 : Autres commerces de détail en magasin spécialisé</v>
      </c>
      <c r="K1286" s="2" t="str">
        <f t="shared" si="246"/>
        <v/>
      </c>
      <c r="L1286" s="2" t="str">
        <f t="shared" si="247"/>
        <v/>
      </c>
      <c r="M1286" s="2" t="str">
        <f t="shared" si="248"/>
        <v/>
      </c>
      <c r="N1286" s="2" t="str">
        <f t="shared" si="240"/>
        <v>47.74 : Commerce de détail d'articles médicaux et orthopédiques en magasin spécialisé</v>
      </c>
      <c r="O1286" s="43" t="str">
        <f t="shared" si="241"/>
        <v>47.74Z</v>
      </c>
      <c r="P1286" s="2" t="str">
        <f t="shared" si="242"/>
        <v>Commerce de détail d'articles médicaux et orthopédiques en magasin spécialisé</v>
      </c>
      <c r="Q1286" s="2" t="str">
        <f t="shared" si="243"/>
        <v>Comm. détail d'articles médicaux &amp; orthopédiques en magasin spéc.</v>
      </c>
      <c r="R1286" s="2" t="str">
        <f t="shared" si="244"/>
        <v>Com. dét. art. médicaux &amp; orthopéd. (ms)</v>
      </c>
    </row>
    <row r="1287" spans="1:18" ht="24.95">
      <c r="A1287" s="6">
        <v>1285</v>
      </c>
      <c r="B1287" s="16" t="s">
        <v>2848</v>
      </c>
      <c r="C1287" s="7" t="b">
        <f t="shared" si="245"/>
        <v>0</v>
      </c>
      <c r="D1287" s="17" t="s">
        <v>2849</v>
      </c>
      <c r="E1287" s="17" t="s">
        <v>2850</v>
      </c>
      <c r="F1287" s="17" t="s">
        <v>2851</v>
      </c>
      <c r="G1287" s="2" t="s">
        <v>33</v>
      </c>
      <c r="H1287" s="2" t="str">
        <f t="shared" si="249"/>
        <v>G : COMMERCE ; RÉPARATION D'AUTOMOBILES ET DE MOTOCYCLES</v>
      </c>
      <c r="I1287" s="2" t="str">
        <f t="shared" ref="I1287:I1350" si="250">IF(LEN(B1287)=2,B1287&amp;" : "&amp;D1287,I1286)</f>
        <v>47 : Commerce de détail, à l’exception des automobiles et des motocycles</v>
      </c>
      <c r="J1287" s="2" t="str">
        <f t="shared" si="239"/>
        <v>47.7 : Autres commerces de détail en magasin spécialisé</v>
      </c>
      <c r="K1287" s="2" t="str">
        <f t="shared" si="246"/>
        <v/>
      </c>
      <c r="L1287" s="2" t="str">
        <f t="shared" si="247"/>
        <v/>
      </c>
      <c r="M1287" s="2" t="str">
        <f t="shared" si="248"/>
        <v/>
      </c>
      <c r="N1287" s="2" t="str">
        <f t="shared" si="240"/>
        <v>47.75 : Commerce de détail de parfumerie et de produits de beauté en magasin spécialisé</v>
      </c>
      <c r="O1287" s="43" t="str">
        <f t="shared" si="241"/>
        <v/>
      </c>
      <c r="P1287" s="2" t="str">
        <f t="shared" si="242"/>
        <v/>
      </c>
      <c r="Q1287" s="2" t="str">
        <f t="shared" si="243"/>
        <v/>
      </c>
      <c r="R1287" s="2" t="str">
        <f t="shared" si="244"/>
        <v/>
      </c>
    </row>
    <row r="1288" spans="1:18" ht="25.7">
      <c r="A1288" s="6">
        <v>1286</v>
      </c>
      <c r="B1288" s="7" t="s">
        <v>2852</v>
      </c>
      <c r="C1288" s="7" t="b">
        <f t="shared" si="245"/>
        <v>1</v>
      </c>
      <c r="D1288" s="8" t="s">
        <v>2849</v>
      </c>
      <c r="E1288" s="8" t="s">
        <v>2850</v>
      </c>
      <c r="F1288" s="8" t="s">
        <v>2851</v>
      </c>
      <c r="G1288" s="2" t="s">
        <v>2853</v>
      </c>
      <c r="H1288" s="2" t="str">
        <f t="shared" si="249"/>
        <v>G : COMMERCE ; RÉPARATION D'AUTOMOBILES ET DE MOTOCYCLES</v>
      </c>
      <c r="I1288" s="2" t="str">
        <f t="shared" si="250"/>
        <v>47 : Commerce de détail, à l’exception des automobiles et des motocycles</v>
      </c>
      <c r="J1288" s="2" t="str">
        <f t="shared" si="239"/>
        <v>47.7 : Autres commerces de détail en magasin spécialisé</v>
      </c>
      <c r="K1288" s="2" t="str">
        <f t="shared" si="246"/>
        <v/>
      </c>
      <c r="L1288" s="2" t="str">
        <f t="shared" si="247"/>
        <v/>
      </c>
      <c r="M1288" s="2" t="str">
        <f t="shared" si="248"/>
        <v/>
      </c>
      <c r="N1288" s="2" t="str">
        <f t="shared" si="240"/>
        <v>47.75 : Commerce de détail de parfumerie et de produits de beauté en magasin spécialisé</v>
      </c>
      <c r="O1288" s="43" t="str">
        <f t="shared" si="241"/>
        <v>47.75Z</v>
      </c>
      <c r="P1288" s="2" t="str">
        <f t="shared" si="242"/>
        <v>Commerce de détail de parfumerie et de produits de beauté en magasin spécialisé</v>
      </c>
      <c r="Q1288" s="2" t="str">
        <f t="shared" si="243"/>
        <v>Comm. détail de parfumerie &amp; produits de beauté en magasin spéc.</v>
      </c>
      <c r="R1288" s="2" t="str">
        <f t="shared" si="244"/>
        <v>Com. dét. parfumerie &amp; prodt beauté (ms)</v>
      </c>
    </row>
    <row r="1289" spans="1:18" ht="24.95">
      <c r="A1289" s="6">
        <v>1287</v>
      </c>
      <c r="B1289" s="16" t="s">
        <v>2854</v>
      </c>
      <c r="C1289" s="7" t="b">
        <f t="shared" si="245"/>
        <v>0</v>
      </c>
      <c r="D1289" s="17" t="s">
        <v>2855</v>
      </c>
      <c r="E1289" s="17" t="s">
        <v>2856</v>
      </c>
      <c r="F1289" s="17" t="s">
        <v>2857</v>
      </c>
      <c r="G1289" s="2" t="s">
        <v>33</v>
      </c>
      <c r="H1289" s="2" t="str">
        <f t="shared" si="249"/>
        <v>G : COMMERCE ; RÉPARATION D'AUTOMOBILES ET DE MOTOCYCLES</v>
      </c>
      <c r="I1289" s="2" t="str">
        <f t="shared" si="250"/>
        <v>47 : Commerce de détail, à l’exception des automobiles et des motocycles</v>
      </c>
      <c r="J1289" s="2" t="str">
        <f t="shared" ref="J1289:J1352" si="251">IF(LEN(B1289)=4,B1289&amp;" : "&amp;D1289,J1288)</f>
        <v>47.7 : Autres commerces de détail en magasin spécialisé</v>
      </c>
      <c r="K1289" s="2" t="str">
        <f t="shared" si="246"/>
        <v/>
      </c>
      <c r="L1289" s="2" t="str">
        <f t="shared" si="247"/>
        <v/>
      </c>
      <c r="M1289" s="2" t="str">
        <f t="shared" si="248"/>
        <v/>
      </c>
      <c r="N1289" s="2" t="str">
        <f t="shared" si="240"/>
        <v>47.76 : Commerce de détail de fleurs, plantes, graines, engrais, animaux de compagnie et aliments pour ces animaux en magasin spécialisé</v>
      </c>
      <c r="O1289" s="43" t="str">
        <f t="shared" si="241"/>
        <v/>
      </c>
      <c r="P1289" s="2" t="str">
        <f t="shared" si="242"/>
        <v/>
      </c>
      <c r="Q1289" s="2" t="str">
        <f t="shared" si="243"/>
        <v/>
      </c>
      <c r="R1289" s="2" t="str">
        <f t="shared" si="244"/>
        <v/>
      </c>
    </row>
    <row r="1290" spans="1:18" ht="25.7">
      <c r="A1290" s="6">
        <v>1288</v>
      </c>
      <c r="B1290" s="7" t="s">
        <v>2858</v>
      </c>
      <c r="C1290" s="7" t="b">
        <f t="shared" si="245"/>
        <v>1</v>
      </c>
      <c r="D1290" s="8" t="s">
        <v>2855</v>
      </c>
      <c r="E1290" s="8" t="s">
        <v>2856</v>
      </c>
      <c r="F1290" s="8" t="s">
        <v>2857</v>
      </c>
      <c r="G1290" s="2" t="s">
        <v>2859</v>
      </c>
      <c r="H1290" s="2" t="str">
        <f t="shared" si="249"/>
        <v>G : COMMERCE ; RÉPARATION D'AUTOMOBILES ET DE MOTOCYCLES</v>
      </c>
      <c r="I1290" s="2" t="str">
        <f t="shared" si="250"/>
        <v>47 : Commerce de détail, à l’exception des automobiles et des motocycles</v>
      </c>
      <c r="J1290" s="2" t="str">
        <f t="shared" si="251"/>
        <v>47.7 : Autres commerces de détail en magasin spécialisé</v>
      </c>
      <c r="K1290" s="2" t="str">
        <f t="shared" si="246"/>
        <v/>
      </c>
      <c r="L1290" s="2" t="str">
        <f t="shared" si="247"/>
        <v/>
      </c>
      <c r="M1290" s="2" t="str">
        <f t="shared" si="248"/>
        <v/>
      </c>
      <c r="N1290" s="2" t="str">
        <f t="shared" ref="N1290:N1353" si="252">IF(LEN(B1290)=5,B1290&amp;" : "&amp;D1290,N1289)</f>
        <v>47.76 : Commerce de détail de fleurs, plantes, graines, engrais, animaux de compagnie et aliments pour ces animaux en magasin spécialisé</v>
      </c>
      <c r="O1290" s="43" t="str">
        <f t="shared" si="241"/>
        <v>47.76Z</v>
      </c>
      <c r="P1290" s="2" t="str">
        <f t="shared" si="242"/>
        <v>Commerce de détail de fleurs, plantes, graines, engrais, animaux de compagnie et aliments pour ces animaux en magasin spécialisé</v>
      </c>
      <c r="Q1290" s="2" t="str">
        <f t="shared" si="243"/>
        <v>Comm. dét. fleurs, plantes, etc, animaux de cie et leurs aliments</v>
      </c>
      <c r="R1290" s="2" t="str">
        <f t="shared" si="244"/>
        <v>Com. dét. fleur plante anim. cie + alim.</v>
      </c>
    </row>
    <row r="1291" spans="1:18" ht="24.95">
      <c r="A1291" s="6">
        <v>1289</v>
      </c>
      <c r="B1291" s="16" t="s">
        <v>2860</v>
      </c>
      <c r="C1291" s="7" t="b">
        <f t="shared" si="245"/>
        <v>0</v>
      </c>
      <c r="D1291" s="17" t="s">
        <v>2861</v>
      </c>
      <c r="E1291" s="17" t="s">
        <v>2862</v>
      </c>
      <c r="F1291" s="17" t="s">
        <v>2863</v>
      </c>
      <c r="G1291" s="2" t="s">
        <v>33</v>
      </c>
      <c r="H1291" s="2" t="str">
        <f t="shared" si="249"/>
        <v>G : COMMERCE ; RÉPARATION D'AUTOMOBILES ET DE MOTOCYCLES</v>
      </c>
      <c r="I1291" s="2" t="str">
        <f t="shared" si="250"/>
        <v>47 : Commerce de détail, à l’exception des automobiles et des motocycles</v>
      </c>
      <c r="J1291" s="2" t="str">
        <f t="shared" si="251"/>
        <v>47.7 : Autres commerces de détail en magasin spécialisé</v>
      </c>
      <c r="K1291" s="2" t="str">
        <f t="shared" si="246"/>
        <v/>
      </c>
      <c r="L1291" s="2" t="str">
        <f t="shared" si="247"/>
        <v/>
      </c>
      <c r="M1291" s="2" t="str">
        <f t="shared" si="248"/>
        <v/>
      </c>
      <c r="N1291" s="2" t="str">
        <f t="shared" si="252"/>
        <v>47.77 : Commerce de détail d'articles d'horlogerie et de bijouterie en magasin spécialisé</v>
      </c>
      <c r="O1291" s="43" t="str">
        <f t="shared" ref="O1291:O1354" si="253">IF(LEN(B1291)=6,B1291,"")</f>
        <v/>
      </c>
      <c r="P1291" s="2" t="str">
        <f t="shared" ref="P1291:P1354" si="254">IF(LEN(B1291)=6,D1291,"")</f>
        <v/>
      </c>
      <c r="Q1291" s="2" t="str">
        <f t="shared" ref="Q1291:Q1354" si="255">IF(LEN(B1291)=6,E1291,"")</f>
        <v/>
      </c>
      <c r="R1291" s="2" t="str">
        <f t="shared" ref="R1291:R1354" si="256">IF(LEN(B1291)=6,F1291,"")</f>
        <v/>
      </c>
    </row>
    <row r="1292" spans="1:18" ht="25.7">
      <c r="A1292" s="6">
        <v>1290</v>
      </c>
      <c r="B1292" s="7" t="s">
        <v>2864</v>
      </c>
      <c r="C1292" s="7" t="b">
        <f t="shared" si="245"/>
        <v>1</v>
      </c>
      <c r="D1292" s="8" t="s">
        <v>2861</v>
      </c>
      <c r="E1292" s="8" t="s">
        <v>2862</v>
      </c>
      <c r="F1292" s="8" t="s">
        <v>2863</v>
      </c>
      <c r="G1292" s="2" t="s">
        <v>2865</v>
      </c>
      <c r="H1292" s="2" t="str">
        <f t="shared" si="249"/>
        <v>G : COMMERCE ; RÉPARATION D'AUTOMOBILES ET DE MOTOCYCLES</v>
      </c>
      <c r="I1292" s="2" t="str">
        <f t="shared" si="250"/>
        <v>47 : Commerce de détail, à l’exception des automobiles et des motocycles</v>
      </c>
      <c r="J1292" s="2" t="str">
        <f t="shared" si="251"/>
        <v>47.7 : Autres commerces de détail en magasin spécialisé</v>
      </c>
      <c r="K1292" s="2" t="str">
        <f t="shared" si="246"/>
        <v/>
      </c>
      <c r="L1292" s="2" t="str">
        <f t="shared" si="247"/>
        <v/>
      </c>
      <c r="M1292" s="2" t="str">
        <f t="shared" si="248"/>
        <v/>
      </c>
      <c r="N1292" s="2" t="str">
        <f t="shared" si="252"/>
        <v>47.77 : Commerce de détail d'articles d'horlogerie et de bijouterie en magasin spécialisé</v>
      </c>
      <c r="O1292" s="43" t="str">
        <f t="shared" si="253"/>
        <v>47.77Z</v>
      </c>
      <c r="P1292" s="2" t="str">
        <f t="shared" si="254"/>
        <v>Commerce de détail d'articles d'horlogerie et de bijouterie en magasin spécialisé</v>
      </c>
      <c r="Q1292" s="2" t="str">
        <f t="shared" si="255"/>
        <v>Comm. détail d'articles horlogerie &amp; bijouterie (magas. spéc.)</v>
      </c>
      <c r="R1292" s="2" t="str">
        <f t="shared" si="256"/>
        <v>Com. dét. art. horlogerie &amp; bijout. (ms)</v>
      </c>
    </row>
    <row r="1293" spans="1:18">
      <c r="A1293" s="6">
        <v>1291</v>
      </c>
      <c r="B1293" s="16" t="s">
        <v>2866</v>
      </c>
      <c r="C1293" s="7" t="b">
        <f t="shared" si="245"/>
        <v>0</v>
      </c>
      <c r="D1293" s="26" t="s">
        <v>2867</v>
      </c>
      <c r="E1293" s="26" t="s">
        <v>2867</v>
      </c>
      <c r="F1293" s="26" t="s">
        <v>2868</v>
      </c>
      <c r="G1293" s="2" t="s">
        <v>33</v>
      </c>
      <c r="H1293" s="2" t="str">
        <f t="shared" si="249"/>
        <v>G : COMMERCE ; RÉPARATION D'AUTOMOBILES ET DE MOTOCYCLES</v>
      </c>
      <c r="I1293" s="2" t="str">
        <f t="shared" si="250"/>
        <v>47 : Commerce de détail, à l’exception des automobiles et des motocycles</v>
      </c>
      <c r="J1293" s="2" t="str">
        <f t="shared" si="251"/>
        <v>47.7 : Autres commerces de détail en magasin spécialisé</v>
      </c>
      <c r="K1293" s="2" t="str">
        <f t="shared" si="246"/>
        <v/>
      </c>
      <c r="L1293" s="2" t="str">
        <f t="shared" si="247"/>
        <v/>
      </c>
      <c r="M1293" s="2" t="str">
        <f t="shared" si="248"/>
        <v/>
      </c>
      <c r="N1293" s="2" t="str">
        <f t="shared" si="252"/>
        <v>47.78 : Autre commerce de détail de biens neufs en magasin spécialisé</v>
      </c>
      <c r="O1293" s="43" t="str">
        <f t="shared" si="253"/>
        <v/>
      </c>
      <c r="P1293" s="2" t="str">
        <f t="shared" si="254"/>
        <v/>
      </c>
      <c r="Q1293" s="2" t="str">
        <f t="shared" si="255"/>
        <v/>
      </c>
      <c r="R1293" s="2" t="str">
        <f t="shared" si="256"/>
        <v/>
      </c>
    </row>
    <row r="1294" spans="1:18">
      <c r="A1294" s="6">
        <v>1292</v>
      </c>
      <c r="B1294" s="7" t="s">
        <v>2869</v>
      </c>
      <c r="C1294" s="7" t="b">
        <f t="shared" si="245"/>
        <v>0</v>
      </c>
      <c r="D1294" s="8" t="s">
        <v>2870</v>
      </c>
      <c r="E1294" s="8" t="s">
        <v>2870</v>
      </c>
      <c r="F1294" s="8" t="s">
        <v>2870</v>
      </c>
      <c r="G1294" s="2" t="s">
        <v>33</v>
      </c>
      <c r="H1294" s="2" t="str">
        <f t="shared" si="249"/>
        <v>G : COMMERCE ; RÉPARATION D'AUTOMOBILES ET DE MOTOCYCLES</v>
      </c>
      <c r="I1294" s="2" t="str">
        <f t="shared" si="250"/>
        <v>47 : Commerce de détail, à l’exception des automobiles et des motocycles</v>
      </c>
      <c r="J1294" s="2" t="str">
        <f t="shared" si="251"/>
        <v>47.7 : Autres commerces de détail en magasin spécialisé</v>
      </c>
      <c r="K1294" s="2" t="str">
        <f t="shared" si="246"/>
        <v/>
      </c>
      <c r="L1294" s="2" t="str">
        <f t="shared" si="247"/>
        <v/>
      </c>
      <c r="M1294" s="2" t="str">
        <f t="shared" si="248"/>
        <v/>
      </c>
      <c r="N1294" s="2" t="str">
        <f t="shared" si="252"/>
        <v>47.78 : Autre commerce de détail de biens neufs en magasin spécialisé</v>
      </c>
      <c r="O1294" s="43" t="str">
        <f t="shared" si="253"/>
        <v>47.78A</v>
      </c>
      <c r="P1294" s="2" t="str">
        <f t="shared" si="254"/>
        <v>Commerces de détail d'optique</v>
      </c>
      <c r="Q1294" s="2" t="str">
        <f t="shared" si="255"/>
        <v>Commerces de détail d'optique</v>
      </c>
      <c r="R1294" s="2" t="str">
        <f t="shared" si="256"/>
        <v>Commerces de détail d'optique</v>
      </c>
    </row>
    <row r="1295" spans="1:18">
      <c r="A1295" s="6">
        <v>1293</v>
      </c>
      <c r="B1295" s="7" t="s">
        <v>2871</v>
      </c>
      <c r="C1295" s="7" t="b">
        <f t="shared" si="245"/>
        <v>0</v>
      </c>
      <c r="D1295" s="8" t="s">
        <v>2872</v>
      </c>
      <c r="E1295" s="8" t="s">
        <v>2872</v>
      </c>
      <c r="F1295" s="8" t="s">
        <v>2873</v>
      </c>
      <c r="G1295" s="2" t="s">
        <v>33</v>
      </c>
      <c r="H1295" s="2" t="str">
        <f t="shared" si="249"/>
        <v>G : COMMERCE ; RÉPARATION D'AUTOMOBILES ET DE MOTOCYCLES</v>
      </c>
      <c r="I1295" s="2" t="str">
        <f t="shared" si="250"/>
        <v>47 : Commerce de détail, à l’exception des automobiles et des motocycles</v>
      </c>
      <c r="J1295" s="2" t="str">
        <f t="shared" si="251"/>
        <v>47.7 : Autres commerces de détail en magasin spécialisé</v>
      </c>
      <c r="K1295" s="2" t="str">
        <f t="shared" si="246"/>
        <v/>
      </c>
      <c r="L1295" s="2" t="str">
        <f t="shared" si="247"/>
        <v/>
      </c>
      <c r="M1295" s="2" t="str">
        <f t="shared" si="248"/>
        <v/>
      </c>
      <c r="N1295" s="2" t="str">
        <f t="shared" si="252"/>
        <v>47.78 : Autre commerce de détail de biens neufs en magasin spécialisé</v>
      </c>
      <c r="O1295" s="43" t="str">
        <f t="shared" si="253"/>
        <v>47.78B</v>
      </c>
      <c r="P1295" s="2" t="str">
        <f t="shared" si="254"/>
        <v>Commerces de détail de charbons et combustibles</v>
      </c>
      <c r="Q1295" s="2" t="str">
        <f t="shared" si="255"/>
        <v>Commerces de détail de charbons et combustibles</v>
      </c>
      <c r="R1295" s="2" t="str">
        <f t="shared" si="256"/>
        <v>Comm. détail de charbons &amp; combustibles</v>
      </c>
    </row>
    <row r="1296" spans="1:18">
      <c r="A1296" s="6">
        <v>1294</v>
      </c>
      <c r="B1296" s="7" t="s">
        <v>2874</v>
      </c>
      <c r="C1296" s="7" t="b">
        <f t="shared" si="245"/>
        <v>0</v>
      </c>
      <c r="D1296" s="8" t="s">
        <v>2875</v>
      </c>
      <c r="E1296" s="8" t="s">
        <v>2875</v>
      </c>
      <c r="F1296" s="8" t="s">
        <v>2876</v>
      </c>
      <c r="G1296" s="2" t="s">
        <v>33</v>
      </c>
      <c r="H1296" s="2" t="str">
        <f t="shared" si="249"/>
        <v>G : COMMERCE ; RÉPARATION D'AUTOMOBILES ET DE MOTOCYCLES</v>
      </c>
      <c r="I1296" s="2" t="str">
        <f t="shared" si="250"/>
        <v>47 : Commerce de détail, à l’exception des automobiles et des motocycles</v>
      </c>
      <c r="J1296" s="2" t="str">
        <f t="shared" si="251"/>
        <v>47.7 : Autres commerces de détail en magasin spécialisé</v>
      </c>
      <c r="K1296" s="2" t="str">
        <f t="shared" si="246"/>
        <v/>
      </c>
      <c r="L1296" s="2" t="str">
        <f t="shared" si="247"/>
        <v/>
      </c>
      <c r="M1296" s="2" t="str">
        <f t="shared" si="248"/>
        <v/>
      </c>
      <c r="N1296" s="2" t="str">
        <f t="shared" si="252"/>
        <v>47.78 : Autre commerce de détail de biens neufs en magasin spécialisé</v>
      </c>
      <c r="O1296" s="43" t="str">
        <f t="shared" si="253"/>
        <v>47.78C</v>
      </c>
      <c r="P1296" s="2" t="str">
        <f t="shared" si="254"/>
        <v>Autres commerces de détail spécialisés divers</v>
      </c>
      <c r="Q1296" s="2" t="str">
        <f t="shared" si="255"/>
        <v>Autres commerces de détail spécialisés divers</v>
      </c>
      <c r="R1296" s="2" t="str">
        <f t="shared" si="256"/>
        <v>Autre commerce détail spécialisé divers</v>
      </c>
    </row>
    <row r="1297" spans="1:18">
      <c r="A1297" s="6">
        <v>1295</v>
      </c>
      <c r="B1297" s="16" t="s">
        <v>2877</v>
      </c>
      <c r="C1297" s="7" t="b">
        <f t="shared" si="245"/>
        <v>0</v>
      </c>
      <c r="D1297" s="17" t="s">
        <v>2878</v>
      </c>
      <c r="E1297" s="17" t="s">
        <v>2878</v>
      </c>
      <c r="F1297" s="17" t="s">
        <v>2879</v>
      </c>
      <c r="G1297" s="2" t="s">
        <v>33</v>
      </c>
      <c r="H1297" s="2" t="str">
        <f t="shared" si="249"/>
        <v>G : COMMERCE ; RÉPARATION D'AUTOMOBILES ET DE MOTOCYCLES</v>
      </c>
      <c r="I1297" s="2" t="str">
        <f t="shared" si="250"/>
        <v>47 : Commerce de détail, à l’exception des automobiles et des motocycles</v>
      </c>
      <c r="J1297" s="2" t="str">
        <f t="shared" si="251"/>
        <v>47.7 : Autres commerces de détail en magasin spécialisé</v>
      </c>
      <c r="K1297" s="2" t="str">
        <f t="shared" si="246"/>
        <v/>
      </c>
      <c r="L1297" s="2" t="str">
        <f t="shared" si="247"/>
        <v/>
      </c>
      <c r="M1297" s="2" t="str">
        <f t="shared" si="248"/>
        <v/>
      </c>
      <c r="N1297" s="2" t="str">
        <f t="shared" si="252"/>
        <v>47.79 : Commerce de détail de biens d'occasion en magasin</v>
      </c>
      <c r="O1297" s="43" t="str">
        <f t="shared" si="253"/>
        <v/>
      </c>
      <c r="P1297" s="2" t="str">
        <f t="shared" si="254"/>
        <v/>
      </c>
      <c r="Q1297" s="2" t="str">
        <f t="shared" si="255"/>
        <v/>
      </c>
      <c r="R1297" s="2" t="str">
        <f t="shared" si="256"/>
        <v/>
      </c>
    </row>
    <row r="1298" spans="1:18">
      <c r="A1298" s="6">
        <v>1296</v>
      </c>
      <c r="B1298" s="7" t="s">
        <v>2880</v>
      </c>
      <c r="C1298" s="7" t="b">
        <f t="shared" si="245"/>
        <v>1</v>
      </c>
      <c r="D1298" s="8" t="s">
        <v>2878</v>
      </c>
      <c r="E1298" s="8" t="s">
        <v>2878</v>
      </c>
      <c r="F1298" s="8" t="s">
        <v>2879</v>
      </c>
      <c r="G1298" s="2" t="s">
        <v>2881</v>
      </c>
      <c r="H1298" s="2" t="str">
        <f t="shared" si="249"/>
        <v>G : COMMERCE ; RÉPARATION D'AUTOMOBILES ET DE MOTOCYCLES</v>
      </c>
      <c r="I1298" s="2" t="str">
        <f t="shared" si="250"/>
        <v>47 : Commerce de détail, à l’exception des automobiles et des motocycles</v>
      </c>
      <c r="J1298" s="2" t="str">
        <f t="shared" si="251"/>
        <v>47.7 : Autres commerces de détail en magasin spécialisé</v>
      </c>
      <c r="K1298" s="2" t="str">
        <f t="shared" si="246"/>
        <v/>
      </c>
      <c r="L1298" s="2" t="str">
        <f t="shared" si="247"/>
        <v/>
      </c>
      <c r="M1298" s="2" t="str">
        <f t="shared" si="248"/>
        <v/>
      </c>
      <c r="N1298" s="2" t="str">
        <f t="shared" si="252"/>
        <v>47.79 : Commerce de détail de biens d'occasion en magasin</v>
      </c>
      <c r="O1298" s="43" t="str">
        <f t="shared" si="253"/>
        <v>47.79Z</v>
      </c>
      <c r="P1298" s="2" t="str">
        <f t="shared" si="254"/>
        <v>Commerce de détail de biens d'occasion en magasin</v>
      </c>
      <c r="Q1298" s="2" t="str">
        <f t="shared" si="255"/>
        <v>Commerce de détail de biens d'occasion en magasin</v>
      </c>
      <c r="R1298" s="2" t="str">
        <f t="shared" si="256"/>
        <v>Comm. détail biens d'occasion en magasin</v>
      </c>
    </row>
    <row r="1299" spans="1:18">
      <c r="A1299" s="6">
        <v>1297</v>
      </c>
      <c r="B1299" s="12"/>
      <c r="C1299" s="7" t="b">
        <f t="shared" si="245"/>
        <v>0</v>
      </c>
      <c r="D1299" s="13"/>
      <c r="E1299" s="13"/>
      <c r="F1299" s="13"/>
      <c r="G1299" s="2" t="s">
        <v>25</v>
      </c>
      <c r="H1299" s="2" t="str">
        <f t="shared" si="249"/>
        <v>G : COMMERCE ; RÉPARATION D'AUTOMOBILES ET DE MOTOCYCLES</v>
      </c>
      <c r="I1299" s="2" t="str">
        <f t="shared" si="250"/>
        <v>47 : Commerce de détail, à l’exception des automobiles et des motocycles</v>
      </c>
      <c r="J1299" s="2" t="str">
        <f t="shared" si="251"/>
        <v>47.7 : Autres commerces de détail en magasin spécialisé</v>
      </c>
      <c r="K1299" s="2" t="str">
        <f t="shared" si="246"/>
        <v/>
      </c>
      <c r="L1299" s="2" t="str">
        <f t="shared" si="247"/>
        <v/>
      </c>
      <c r="M1299" s="2" t="str">
        <f t="shared" si="248"/>
        <v xml:space="preserve"> . . . . . . . . . . . . . . . . . . . . . . . . . . . . . . . . . . . . . . . . . . . . . . . . . . . . . . . . . . . . . . . . . . . . . . . . . .</v>
      </c>
      <c r="N1299" s="2" t="str">
        <f t="shared" si="252"/>
        <v>47.79 : Commerce de détail de biens d'occasion en magasin</v>
      </c>
      <c r="O1299" s="43" t="str">
        <f t="shared" si="253"/>
        <v/>
      </c>
      <c r="P1299" s="2" t="str">
        <f t="shared" si="254"/>
        <v/>
      </c>
      <c r="Q1299" s="2" t="str">
        <f t="shared" si="255"/>
        <v/>
      </c>
      <c r="R1299" s="2" t="str">
        <f t="shared" si="256"/>
        <v/>
      </c>
    </row>
    <row r="1300" spans="1:18">
      <c r="A1300" s="6">
        <v>1298</v>
      </c>
      <c r="B1300" s="10" t="s">
        <v>2882</v>
      </c>
      <c r="C1300" s="7" t="b">
        <f t="shared" si="245"/>
        <v>0</v>
      </c>
      <c r="D1300" s="11" t="s">
        <v>2883</v>
      </c>
      <c r="E1300" s="11" t="s">
        <v>2883</v>
      </c>
      <c r="F1300" s="11" t="s">
        <v>2884</v>
      </c>
      <c r="G1300" s="2" t="s">
        <v>2885</v>
      </c>
      <c r="H1300" s="2" t="str">
        <f t="shared" si="249"/>
        <v>G : COMMERCE ; RÉPARATION D'AUTOMOBILES ET DE MOTOCYCLES</v>
      </c>
      <c r="I1300" s="2" t="str">
        <f t="shared" si="250"/>
        <v>47 : Commerce de détail, à l’exception des automobiles et des motocycles</v>
      </c>
      <c r="J1300" s="2" t="str">
        <f t="shared" si="251"/>
        <v>47.8 : Commerce de détail sur éventaires et marchés</v>
      </c>
      <c r="K1300" s="2" t="str">
        <f t="shared" si="246"/>
        <v/>
      </c>
      <c r="L1300" s="2" t="str">
        <f t="shared" si="247"/>
        <v/>
      </c>
      <c r="M1300" s="2" t="str">
        <f t="shared" si="248"/>
        <v/>
      </c>
      <c r="N1300" s="2" t="str">
        <f t="shared" si="252"/>
        <v>47.79 : Commerce de détail de biens d'occasion en magasin</v>
      </c>
      <c r="O1300" s="43" t="str">
        <f t="shared" si="253"/>
        <v/>
      </c>
      <c r="P1300" s="2" t="str">
        <f t="shared" si="254"/>
        <v/>
      </c>
      <c r="Q1300" s="2" t="str">
        <f t="shared" si="255"/>
        <v/>
      </c>
      <c r="R1300" s="2" t="str">
        <f t="shared" si="256"/>
        <v/>
      </c>
    </row>
    <row r="1301" spans="1:18">
      <c r="A1301" s="6">
        <v>1299</v>
      </c>
      <c r="B1301" s="16" t="s">
        <v>2886</v>
      </c>
      <c r="C1301" s="7" t="b">
        <f t="shared" si="245"/>
        <v>0</v>
      </c>
      <c r="D1301" s="17" t="s">
        <v>2887</v>
      </c>
      <c r="E1301" s="17" t="s">
        <v>2887</v>
      </c>
      <c r="F1301" s="17" t="s">
        <v>2888</v>
      </c>
      <c r="G1301" s="2" t="s">
        <v>33</v>
      </c>
      <c r="H1301" s="2" t="str">
        <f t="shared" si="249"/>
        <v>G : COMMERCE ; RÉPARATION D'AUTOMOBILES ET DE MOTOCYCLES</v>
      </c>
      <c r="I1301" s="2" t="str">
        <f t="shared" si="250"/>
        <v>47 : Commerce de détail, à l’exception des automobiles et des motocycles</v>
      </c>
      <c r="J1301" s="2" t="str">
        <f t="shared" si="251"/>
        <v>47.8 : Commerce de détail sur éventaires et marchés</v>
      </c>
      <c r="K1301" s="2" t="str">
        <f t="shared" si="246"/>
        <v/>
      </c>
      <c r="L1301" s="2" t="str">
        <f t="shared" si="247"/>
        <v/>
      </c>
      <c r="M1301" s="2" t="str">
        <f t="shared" si="248"/>
        <v/>
      </c>
      <c r="N1301" s="2" t="str">
        <f t="shared" si="252"/>
        <v>47.81 : Commerce de détail alimentaire sur éventaires et marchés</v>
      </c>
      <c r="O1301" s="43" t="str">
        <f t="shared" si="253"/>
        <v/>
      </c>
      <c r="P1301" s="2" t="str">
        <f t="shared" si="254"/>
        <v/>
      </c>
      <c r="Q1301" s="2" t="str">
        <f t="shared" si="255"/>
        <v/>
      </c>
      <c r="R1301" s="2" t="str">
        <f t="shared" si="256"/>
        <v/>
      </c>
    </row>
    <row r="1302" spans="1:18">
      <c r="A1302" s="6">
        <v>1300</v>
      </c>
      <c r="B1302" s="7" t="s">
        <v>2889</v>
      </c>
      <c r="C1302" s="7" t="b">
        <f t="shared" si="245"/>
        <v>1</v>
      </c>
      <c r="D1302" s="8" t="s">
        <v>2887</v>
      </c>
      <c r="E1302" s="8" t="s">
        <v>2887</v>
      </c>
      <c r="F1302" s="8" t="s">
        <v>2888</v>
      </c>
      <c r="G1302" s="2" t="s">
        <v>2890</v>
      </c>
      <c r="H1302" s="2" t="str">
        <f t="shared" si="249"/>
        <v>G : COMMERCE ; RÉPARATION D'AUTOMOBILES ET DE MOTOCYCLES</v>
      </c>
      <c r="I1302" s="2" t="str">
        <f t="shared" si="250"/>
        <v>47 : Commerce de détail, à l’exception des automobiles et des motocycles</v>
      </c>
      <c r="J1302" s="2" t="str">
        <f t="shared" si="251"/>
        <v>47.8 : Commerce de détail sur éventaires et marchés</v>
      </c>
      <c r="K1302" s="2" t="str">
        <f t="shared" si="246"/>
        <v/>
      </c>
      <c r="L1302" s="2" t="str">
        <f t="shared" si="247"/>
        <v/>
      </c>
      <c r="M1302" s="2" t="str">
        <f t="shared" si="248"/>
        <v/>
      </c>
      <c r="N1302" s="2" t="str">
        <f t="shared" si="252"/>
        <v>47.81 : Commerce de détail alimentaire sur éventaires et marchés</v>
      </c>
      <c r="O1302" s="43" t="str">
        <f t="shared" si="253"/>
        <v>47.81Z</v>
      </c>
      <c r="P1302" s="2" t="str">
        <f t="shared" si="254"/>
        <v>Commerce de détail alimentaire sur éventaires et marchés</v>
      </c>
      <c r="Q1302" s="2" t="str">
        <f t="shared" si="255"/>
        <v>Commerce de détail alimentaire sur éventaires et marchés</v>
      </c>
      <c r="R1302" s="2" t="str">
        <f t="shared" si="256"/>
        <v>Cd alimentaire sur éventaire &amp; marché</v>
      </c>
    </row>
    <row r="1303" spans="1:18" ht="24.95">
      <c r="A1303" s="6">
        <v>1301</v>
      </c>
      <c r="B1303" s="16" t="s">
        <v>2891</v>
      </c>
      <c r="C1303" s="7" t="b">
        <f t="shared" si="245"/>
        <v>0</v>
      </c>
      <c r="D1303" s="17" t="s">
        <v>2892</v>
      </c>
      <c r="E1303" s="17" t="s">
        <v>2893</v>
      </c>
      <c r="F1303" s="17" t="s">
        <v>2894</v>
      </c>
      <c r="G1303" s="2" t="s">
        <v>33</v>
      </c>
      <c r="H1303" s="2" t="str">
        <f t="shared" si="249"/>
        <v>G : COMMERCE ; RÉPARATION D'AUTOMOBILES ET DE MOTOCYCLES</v>
      </c>
      <c r="I1303" s="2" t="str">
        <f t="shared" si="250"/>
        <v>47 : Commerce de détail, à l’exception des automobiles et des motocycles</v>
      </c>
      <c r="J1303" s="2" t="str">
        <f t="shared" si="251"/>
        <v>47.8 : Commerce de détail sur éventaires et marchés</v>
      </c>
      <c r="K1303" s="2" t="str">
        <f t="shared" si="246"/>
        <v/>
      </c>
      <c r="L1303" s="2" t="str">
        <f t="shared" si="247"/>
        <v/>
      </c>
      <c r="M1303" s="2" t="str">
        <f t="shared" si="248"/>
        <v/>
      </c>
      <c r="N1303" s="2" t="str">
        <f t="shared" si="252"/>
        <v>47.82 : Commerce de détail de textiles, d'habillement et de chaussures sur éventaires et marchés</v>
      </c>
      <c r="O1303" s="43" t="str">
        <f t="shared" si="253"/>
        <v/>
      </c>
      <c r="P1303" s="2" t="str">
        <f t="shared" si="254"/>
        <v/>
      </c>
      <c r="Q1303" s="2" t="str">
        <f t="shared" si="255"/>
        <v/>
      </c>
      <c r="R1303" s="2" t="str">
        <f t="shared" si="256"/>
        <v/>
      </c>
    </row>
    <row r="1304" spans="1:18" ht="25.7">
      <c r="A1304" s="6">
        <v>1302</v>
      </c>
      <c r="B1304" s="7" t="s">
        <v>2895</v>
      </c>
      <c r="C1304" s="7" t="b">
        <f t="shared" si="245"/>
        <v>1</v>
      </c>
      <c r="D1304" s="8" t="s">
        <v>2892</v>
      </c>
      <c r="E1304" s="8" t="s">
        <v>2893</v>
      </c>
      <c r="F1304" s="8" t="s">
        <v>2894</v>
      </c>
      <c r="G1304" s="2" t="s">
        <v>2896</v>
      </c>
      <c r="H1304" s="2" t="str">
        <f t="shared" si="249"/>
        <v>G : COMMERCE ; RÉPARATION D'AUTOMOBILES ET DE MOTOCYCLES</v>
      </c>
      <c r="I1304" s="2" t="str">
        <f t="shared" si="250"/>
        <v>47 : Commerce de détail, à l’exception des automobiles et des motocycles</v>
      </c>
      <c r="J1304" s="2" t="str">
        <f t="shared" si="251"/>
        <v>47.8 : Commerce de détail sur éventaires et marchés</v>
      </c>
      <c r="K1304" s="2" t="str">
        <f t="shared" si="246"/>
        <v/>
      </c>
      <c r="L1304" s="2" t="str">
        <f t="shared" si="247"/>
        <v/>
      </c>
      <c r="M1304" s="2" t="str">
        <f t="shared" si="248"/>
        <v/>
      </c>
      <c r="N1304" s="2" t="str">
        <f t="shared" si="252"/>
        <v>47.82 : Commerce de détail de textiles, d'habillement et de chaussures sur éventaires et marchés</v>
      </c>
      <c r="O1304" s="43" t="str">
        <f t="shared" si="253"/>
        <v>47.82Z</v>
      </c>
      <c r="P1304" s="2" t="str">
        <f t="shared" si="254"/>
        <v>Commerce de détail de textiles, d'habillement et de chaussures sur éventaires et marchés</v>
      </c>
      <c r="Q1304" s="2" t="str">
        <f t="shared" si="255"/>
        <v>Comm. détail textiles habillt &amp; chaussures s/éventaires &amp; marchés</v>
      </c>
      <c r="R1304" s="2" t="str">
        <f t="shared" si="256"/>
        <v>Cd textiles habillt &amp; chauss. s/marchés</v>
      </c>
    </row>
    <row r="1305" spans="1:18">
      <c r="A1305" s="6">
        <v>1303</v>
      </c>
      <c r="B1305" s="16" t="s">
        <v>2897</v>
      </c>
      <c r="C1305" s="7" t="b">
        <f t="shared" si="245"/>
        <v>0</v>
      </c>
      <c r="D1305" s="17" t="s">
        <v>2898</v>
      </c>
      <c r="E1305" s="17" t="s">
        <v>2898</v>
      </c>
      <c r="F1305" s="17" t="s">
        <v>2899</v>
      </c>
      <c r="G1305" s="2" t="s">
        <v>33</v>
      </c>
      <c r="H1305" s="2" t="str">
        <f t="shared" si="249"/>
        <v>G : COMMERCE ; RÉPARATION D'AUTOMOBILES ET DE MOTOCYCLES</v>
      </c>
      <c r="I1305" s="2" t="str">
        <f t="shared" si="250"/>
        <v>47 : Commerce de détail, à l’exception des automobiles et des motocycles</v>
      </c>
      <c r="J1305" s="2" t="str">
        <f t="shared" si="251"/>
        <v>47.8 : Commerce de détail sur éventaires et marchés</v>
      </c>
      <c r="K1305" s="2" t="str">
        <f t="shared" si="246"/>
        <v/>
      </c>
      <c r="L1305" s="2" t="str">
        <f t="shared" si="247"/>
        <v/>
      </c>
      <c r="M1305" s="2" t="str">
        <f t="shared" si="248"/>
        <v/>
      </c>
      <c r="N1305" s="2" t="str">
        <f t="shared" si="252"/>
        <v>47.89 : Autres commerces de détail sur éventaires et marchés</v>
      </c>
      <c r="O1305" s="43" t="str">
        <f t="shared" si="253"/>
        <v/>
      </c>
      <c r="P1305" s="2" t="str">
        <f t="shared" si="254"/>
        <v/>
      </c>
      <c r="Q1305" s="2" t="str">
        <f t="shared" si="255"/>
        <v/>
      </c>
      <c r="R1305" s="2" t="str">
        <f t="shared" si="256"/>
        <v/>
      </c>
    </row>
    <row r="1306" spans="1:18">
      <c r="A1306" s="6">
        <v>1304</v>
      </c>
      <c r="B1306" s="7" t="s">
        <v>2900</v>
      </c>
      <c r="C1306" s="7" t="b">
        <f t="shared" si="245"/>
        <v>1</v>
      </c>
      <c r="D1306" s="8" t="s">
        <v>2898</v>
      </c>
      <c r="E1306" s="8" t="s">
        <v>2898</v>
      </c>
      <c r="F1306" s="8" t="s">
        <v>2899</v>
      </c>
      <c r="G1306" s="2" t="s">
        <v>2901</v>
      </c>
      <c r="H1306" s="2" t="str">
        <f t="shared" si="249"/>
        <v>G : COMMERCE ; RÉPARATION D'AUTOMOBILES ET DE MOTOCYCLES</v>
      </c>
      <c r="I1306" s="2" t="str">
        <f t="shared" si="250"/>
        <v>47 : Commerce de détail, à l’exception des automobiles et des motocycles</v>
      </c>
      <c r="J1306" s="2" t="str">
        <f t="shared" si="251"/>
        <v>47.8 : Commerce de détail sur éventaires et marchés</v>
      </c>
      <c r="K1306" s="2" t="str">
        <f t="shared" si="246"/>
        <v/>
      </c>
      <c r="L1306" s="2" t="str">
        <f t="shared" si="247"/>
        <v/>
      </c>
      <c r="M1306" s="2" t="str">
        <f t="shared" si="248"/>
        <v/>
      </c>
      <c r="N1306" s="2" t="str">
        <f t="shared" si="252"/>
        <v>47.89 : Autres commerces de détail sur éventaires et marchés</v>
      </c>
      <c r="O1306" s="43" t="str">
        <f t="shared" si="253"/>
        <v>47.89Z</v>
      </c>
      <c r="P1306" s="2" t="str">
        <f t="shared" si="254"/>
        <v>Autres commerces de détail sur éventaires et marchés</v>
      </c>
      <c r="Q1306" s="2" t="str">
        <f t="shared" si="255"/>
        <v>Autres commerces de détail sur éventaires et marchés</v>
      </c>
      <c r="R1306" s="2" t="str">
        <f t="shared" si="256"/>
        <v>Aut. com. dét. sur éventaires &amp; marchés</v>
      </c>
    </row>
    <row r="1307" spans="1:18">
      <c r="A1307" s="6">
        <v>1305</v>
      </c>
      <c r="B1307" s="12"/>
      <c r="C1307" s="7" t="b">
        <f t="shared" si="245"/>
        <v>0</v>
      </c>
      <c r="D1307" s="13"/>
      <c r="E1307" s="13"/>
      <c r="F1307" s="13"/>
      <c r="G1307" s="2" t="s">
        <v>25</v>
      </c>
      <c r="H1307" s="2" t="str">
        <f t="shared" si="249"/>
        <v>G : COMMERCE ; RÉPARATION D'AUTOMOBILES ET DE MOTOCYCLES</v>
      </c>
      <c r="I1307" s="2" t="str">
        <f t="shared" si="250"/>
        <v>47 : Commerce de détail, à l’exception des automobiles et des motocycles</v>
      </c>
      <c r="J1307" s="2" t="str">
        <f t="shared" si="251"/>
        <v>47.8 : Commerce de détail sur éventaires et marchés</v>
      </c>
      <c r="K1307" s="2" t="str">
        <f t="shared" si="246"/>
        <v/>
      </c>
      <c r="L1307" s="2" t="str">
        <f t="shared" si="247"/>
        <v/>
      </c>
      <c r="M1307" s="2" t="str">
        <f t="shared" si="248"/>
        <v xml:space="preserve"> . . . . . . . . . . . . . . . . . . . . . . . . . . . . . . . . . . . . . . . . . . . . . . . . . . . . . . . . . . . . . . . . . . . . . . . . . .</v>
      </c>
      <c r="N1307" s="2" t="str">
        <f t="shared" si="252"/>
        <v>47.89 : Autres commerces de détail sur éventaires et marchés</v>
      </c>
      <c r="O1307" s="43" t="str">
        <f t="shared" si="253"/>
        <v/>
      </c>
      <c r="P1307" s="2" t="str">
        <f t="shared" si="254"/>
        <v/>
      </c>
      <c r="Q1307" s="2" t="str">
        <f t="shared" si="255"/>
        <v/>
      </c>
      <c r="R1307" s="2" t="str">
        <f t="shared" si="256"/>
        <v/>
      </c>
    </row>
    <row r="1308" spans="1:18">
      <c r="A1308" s="6">
        <v>1306</v>
      </c>
      <c r="B1308" s="10" t="s">
        <v>2902</v>
      </c>
      <c r="C1308" s="7" t="b">
        <f t="shared" si="245"/>
        <v>0</v>
      </c>
      <c r="D1308" s="11" t="s">
        <v>2903</v>
      </c>
      <c r="E1308" s="11" t="s">
        <v>2903</v>
      </c>
      <c r="F1308" s="11" t="s">
        <v>2904</v>
      </c>
      <c r="G1308" s="2" t="s">
        <v>2905</v>
      </c>
      <c r="H1308" s="2" t="str">
        <f t="shared" si="249"/>
        <v>G : COMMERCE ; RÉPARATION D'AUTOMOBILES ET DE MOTOCYCLES</v>
      </c>
      <c r="I1308" s="2" t="str">
        <f t="shared" si="250"/>
        <v>47 : Commerce de détail, à l’exception des automobiles et des motocycles</v>
      </c>
      <c r="J1308" s="2" t="str">
        <f t="shared" si="251"/>
        <v>47.9 : Commerce de détail hors magasin, éventaires ou marchés</v>
      </c>
      <c r="K1308" s="2" t="str">
        <f t="shared" si="246"/>
        <v/>
      </c>
      <c r="L1308" s="2" t="str">
        <f t="shared" si="247"/>
        <v/>
      </c>
      <c r="M1308" s="2" t="str">
        <f t="shared" si="248"/>
        <v/>
      </c>
      <c r="N1308" s="2" t="str">
        <f t="shared" si="252"/>
        <v>47.89 : Autres commerces de détail sur éventaires et marchés</v>
      </c>
      <c r="O1308" s="43" t="str">
        <f t="shared" si="253"/>
        <v/>
      </c>
      <c r="P1308" s="2" t="str">
        <f t="shared" si="254"/>
        <v/>
      </c>
      <c r="Q1308" s="2" t="str">
        <f t="shared" si="255"/>
        <v/>
      </c>
      <c r="R1308" s="2" t="str">
        <f t="shared" si="256"/>
        <v/>
      </c>
    </row>
    <row r="1309" spans="1:18">
      <c r="A1309" s="6">
        <v>1307</v>
      </c>
      <c r="B1309" s="16" t="s">
        <v>2906</v>
      </c>
      <c r="C1309" s="7" t="b">
        <f t="shared" si="245"/>
        <v>0</v>
      </c>
      <c r="D1309" s="17" t="s">
        <v>2907</v>
      </c>
      <c r="E1309" s="17" t="s">
        <v>2907</v>
      </c>
      <c r="F1309" s="17" t="s">
        <v>2907</v>
      </c>
      <c r="G1309" s="2" t="s">
        <v>33</v>
      </c>
      <c r="H1309" s="2" t="str">
        <f t="shared" si="249"/>
        <v>G : COMMERCE ; RÉPARATION D'AUTOMOBILES ET DE MOTOCYCLES</v>
      </c>
      <c r="I1309" s="2" t="str">
        <f t="shared" si="250"/>
        <v>47 : Commerce de détail, à l’exception des automobiles et des motocycles</v>
      </c>
      <c r="J1309" s="2" t="str">
        <f t="shared" si="251"/>
        <v>47.9 : Commerce de détail hors magasin, éventaires ou marchés</v>
      </c>
      <c r="K1309" s="2" t="str">
        <f t="shared" si="246"/>
        <v/>
      </c>
      <c r="L1309" s="2" t="str">
        <f t="shared" si="247"/>
        <v/>
      </c>
      <c r="M1309" s="2" t="str">
        <f t="shared" si="248"/>
        <v/>
      </c>
      <c r="N1309" s="2" t="str">
        <f t="shared" si="252"/>
        <v>47.91 : Vente à distance</v>
      </c>
      <c r="O1309" s="43" t="str">
        <f t="shared" si="253"/>
        <v/>
      </c>
      <c r="P1309" s="2" t="str">
        <f t="shared" si="254"/>
        <v/>
      </c>
      <c r="Q1309" s="2" t="str">
        <f t="shared" si="255"/>
        <v/>
      </c>
      <c r="R1309" s="2" t="str">
        <f t="shared" si="256"/>
        <v/>
      </c>
    </row>
    <row r="1310" spans="1:18">
      <c r="A1310" s="6">
        <v>1308</v>
      </c>
      <c r="B1310" s="7" t="s">
        <v>2908</v>
      </c>
      <c r="C1310" s="7" t="b">
        <f t="shared" si="245"/>
        <v>0</v>
      </c>
      <c r="D1310" s="8" t="s">
        <v>2909</v>
      </c>
      <c r="E1310" s="8" t="s">
        <v>2909</v>
      </c>
      <c r="F1310" s="8" t="s">
        <v>2909</v>
      </c>
      <c r="G1310" s="2" t="s">
        <v>33</v>
      </c>
      <c r="H1310" s="2" t="str">
        <f t="shared" si="249"/>
        <v>G : COMMERCE ; RÉPARATION D'AUTOMOBILES ET DE MOTOCYCLES</v>
      </c>
      <c r="I1310" s="2" t="str">
        <f t="shared" si="250"/>
        <v>47 : Commerce de détail, à l’exception des automobiles et des motocycles</v>
      </c>
      <c r="J1310" s="2" t="str">
        <f t="shared" si="251"/>
        <v>47.9 : Commerce de détail hors magasin, éventaires ou marchés</v>
      </c>
      <c r="K1310" s="2" t="str">
        <f t="shared" si="246"/>
        <v/>
      </c>
      <c r="L1310" s="2" t="str">
        <f t="shared" si="247"/>
        <v/>
      </c>
      <c r="M1310" s="2" t="str">
        <f t="shared" si="248"/>
        <v/>
      </c>
      <c r="N1310" s="2" t="str">
        <f t="shared" si="252"/>
        <v>47.91 : Vente à distance</v>
      </c>
      <c r="O1310" s="43" t="str">
        <f t="shared" si="253"/>
        <v>47.91A</v>
      </c>
      <c r="P1310" s="2" t="str">
        <f t="shared" si="254"/>
        <v>Vente à distance sur catalogue général</v>
      </c>
      <c r="Q1310" s="2" t="str">
        <f t="shared" si="255"/>
        <v>Vente à distance sur catalogue général</v>
      </c>
      <c r="R1310" s="2" t="str">
        <f t="shared" si="256"/>
        <v>Vente à distance sur catalogue général</v>
      </c>
    </row>
    <row r="1311" spans="1:18">
      <c r="A1311" s="6">
        <v>1309</v>
      </c>
      <c r="B1311" s="7" t="s">
        <v>2910</v>
      </c>
      <c r="C1311" s="7" t="b">
        <f t="shared" si="245"/>
        <v>0</v>
      </c>
      <c r="D1311" s="8" t="s">
        <v>2911</v>
      </c>
      <c r="E1311" s="8" t="s">
        <v>2911</v>
      </c>
      <c r="F1311" s="8" t="s">
        <v>2912</v>
      </c>
      <c r="G1311" s="2" t="s">
        <v>33</v>
      </c>
      <c r="H1311" s="2" t="str">
        <f t="shared" si="249"/>
        <v>G : COMMERCE ; RÉPARATION D'AUTOMOBILES ET DE MOTOCYCLES</v>
      </c>
      <c r="I1311" s="2" t="str">
        <f t="shared" si="250"/>
        <v>47 : Commerce de détail, à l’exception des automobiles et des motocycles</v>
      </c>
      <c r="J1311" s="2" t="str">
        <f t="shared" si="251"/>
        <v>47.9 : Commerce de détail hors magasin, éventaires ou marchés</v>
      </c>
      <c r="K1311" s="2" t="str">
        <f t="shared" si="246"/>
        <v/>
      </c>
      <c r="L1311" s="2" t="str">
        <f t="shared" si="247"/>
        <v/>
      </c>
      <c r="M1311" s="2" t="str">
        <f t="shared" si="248"/>
        <v/>
      </c>
      <c r="N1311" s="2" t="str">
        <f t="shared" si="252"/>
        <v>47.91 : Vente à distance</v>
      </c>
      <c r="O1311" s="43" t="str">
        <f t="shared" si="253"/>
        <v>47.91B</v>
      </c>
      <c r="P1311" s="2" t="str">
        <f t="shared" si="254"/>
        <v>Vente à distance sur catalogue spécialisé</v>
      </c>
      <c r="Q1311" s="2" t="str">
        <f t="shared" si="255"/>
        <v>Vente à distance sur catalogue spécialisé</v>
      </c>
      <c r="R1311" s="2" t="str">
        <f t="shared" si="256"/>
        <v>Vente à distance sur catalogue spécialis</v>
      </c>
    </row>
    <row r="1312" spans="1:18">
      <c r="A1312" s="6">
        <v>1310</v>
      </c>
      <c r="B1312" s="16" t="s">
        <v>2913</v>
      </c>
      <c r="C1312" s="7" t="b">
        <f t="shared" si="245"/>
        <v>0</v>
      </c>
      <c r="D1312" s="17" t="s">
        <v>2914</v>
      </c>
      <c r="E1312" s="17" t="s">
        <v>2914</v>
      </c>
      <c r="F1312" s="17" t="s">
        <v>2915</v>
      </c>
      <c r="G1312" s="2" t="s">
        <v>33</v>
      </c>
      <c r="H1312" s="2" t="str">
        <f t="shared" si="249"/>
        <v>G : COMMERCE ; RÉPARATION D'AUTOMOBILES ET DE MOTOCYCLES</v>
      </c>
      <c r="I1312" s="2" t="str">
        <f t="shared" si="250"/>
        <v>47 : Commerce de détail, à l’exception des automobiles et des motocycles</v>
      </c>
      <c r="J1312" s="2" t="str">
        <f t="shared" si="251"/>
        <v>47.9 : Commerce de détail hors magasin, éventaires ou marchés</v>
      </c>
      <c r="K1312" s="2" t="str">
        <f t="shared" si="246"/>
        <v/>
      </c>
      <c r="L1312" s="2" t="str">
        <f t="shared" si="247"/>
        <v/>
      </c>
      <c r="M1312" s="2" t="str">
        <f t="shared" si="248"/>
        <v/>
      </c>
      <c r="N1312" s="2" t="str">
        <f t="shared" si="252"/>
        <v>47.99 : Autres commerces de détail hors magasin, éventaires ou marchés</v>
      </c>
      <c r="O1312" s="43" t="str">
        <f t="shared" si="253"/>
        <v/>
      </c>
      <c r="P1312" s="2" t="str">
        <f t="shared" si="254"/>
        <v/>
      </c>
      <c r="Q1312" s="2" t="str">
        <f t="shared" si="255"/>
        <v/>
      </c>
      <c r="R1312" s="2" t="str">
        <f t="shared" si="256"/>
        <v/>
      </c>
    </row>
    <row r="1313" spans="1:18">
      <c r="A1313" s="6">
        <v>1311</v>
      </c>
      <c r="B1313" s="7" t="s">
        <v>2916</v>
      </c>
      <c r="C1313" s="7" t="b">
        <f t="shared" si="245"/>
        <v>0</v>
      </c>
      <c r="D1313" s="8" t="s">
        <v>2917</v>
      </c>
      <c r="E1313" s="8" t="s">
        <v>2917</v>
      </c>
      <c r="F1313" s="8" t="s">
        <v>2917</v>
      </c>
      <c r="G1313" s="2" t="s">
        <v>33</v>
      </c>
      <c r="H1313" s="2" t="str">
        <f t="shared" si="249"/>
        <v>G : COMMERCE ; RÉPARATION D'AUTOMOBILES ET DE MOTOCYCLES</v>
      </c>
      <c r="I1313" s="2" t="str">
        <f t="shared" si="250"/>
        <v>47 : Commerce de détail, à l’exception des automobiles et des motocycles</v>
      </c>
      <c r="J1313" s="2" t="str">
        <f t="shared" si="251"/>
        <v>47.9 : Commerce de détail hors magasin, éventaires ou marchés</v>
      </c>
      <c r="K1313" s="2" t="str">
        <f t="shared" si="246"/>
        <v/>
      </c>
      <c r="L1313" s="2" t="str">
        <f t="shared" si="247"/>
        <v/>
      </c>
      <c r="M1313" s="2" t="str">
        <f t="shared" si="248"/>
        <v/>
      </c>
      <c r="N1313" s="2" t="str">
        <f t="shared" si="252"/>
        <v>47.99 : Autres commerces de détail hors magasin, éventaires ou marchés</v>
      </c>
      <c r="O1313" s="43" t="str">
        <f t="shared" si="253"/>
        <v>47.99A</v>
      </c>
      <c r="P1313" s="2" t="str">
        <f t="shared" si="254"/>
        <v>Vente à domicile</v>
      </c>
      <c r="Q1313" s="2" t="str">
        <f t="shared" si="255"/>
        <v>Vente à domicile</v>
      </c>
      <c r="R1313" s="2" t="str">
        <f t="shared" si="256"/>
        <v>Vente à domicile</v>
      </c>
    </row>
    <row r="1314" spans="1:18" ht="25.7">
      <c r="A1314" s="6">
        <v>1312</v>
      </c>
      <c r="B1314" s="7" t="s">
        <v>2918</v>
      </c>
      <c r="C1314" s="7" t="b">
        <f t="shared" si="245"/>
        <v>0</v>
      </c>
      <c r="D1314" s="8" t="s">
        <v>2919</v>
      </c>
      <c r="E1314" s="8" t="s">
        <v>2920</v>
      </c>
      <c r="F1314" s="8" t="s">
        <v>2921</v>
      </c>
      <c r="G1314" s="2" t="s">
        <v>33</v>
      </c>
      <c r="H1314" s="2" t="str">
        <f t="shared" si="249"/>
        <v>G : COMMERCE ; RÉPARATION D'AUTOMOBILES ET DE MOTOCYCLES</v>
      </c>
      <c r="I1314" s="2" t="str">
        <f t="shared" si="250"/>
        <v>47 : Commerce de détail, à l’exception des automobiles et des motocycles</v>
      </c>
      <c r="J1314" s="2" t="str">
        <f t="shared" si="251"/>
        <v>47.9 : Commerce de détail hors magasin, éventaires ou marchés</v>
      </c>
      <c r="K1314" s="2" t="str">
        <f t="shared" si="246"/>
        <v/>
      </c>
      <c r="L1314" s="2" t="str">
        <f t="shared" si="247"/>
        <v/>
      </c>
      <c r="M1314" s="2" t="str">
        <f t="shared" si="248"/>
        <v/>
      </c>
      <c r="N1314" s="2" t="str">
        <f t="shared" si="252"/>
        <v>47.99 : Autres commerces de détail hors magasin, éventaires ou marchés</v>
      </c>
      <c r="O1314" s="43" t="str">
        <f t="shared" si="253"/>
        <v>47.99B</v>
      </c>
      <c r="P1314" s="2" t="str">
        <f t="shared" si="254"/>
        <v>Vente par automates et autres commerces de détail hors magasin, éventaires ou marchés n.c.a.</v>
      </c>
      <c r="Q1314" s="2" t="str">
        <f t="shared" si="255"/>
        <v>Vente par automate, aut. com. dét. hors mag., éventaire ou marché</v>
      </c>
      <c r="R1314" s="2" t="str">
        <f t="shared" si="256"/>
        <v>Vente par automate, aut. cd hors magasin</v>
      </c>
    </row>
    <row r="1315" spans="1:18">
      <c r="A1315" s="6">
        <v>1313</v>
      </c>
      <c r="B1315" s="7"/>
      <c r="C1315" s="7" t="b">
        <f t="shared" si="245"/>
        <v>0</v>
      </c>
      <c r="D1315" s="8"/>
      <c r="E1315" s="8"/>
      <c r="F1315" s="8"/>
      <c r="G1315" s="2" t="s">
        <v>16</v>
      </c>
      <c r="H1315" s="2" t="str">
        <f t="shared" si="249"/>
        <v>G : COMMERCE ; RÉPARATION D'AUTOMOBILES ET DE MOTOCYCLES</v>
      </c>
      <c r="I1315" s="2" t="str">
        <f t="shared" si="250"/>
        <v>47 : Commerce de détail, à l’exception des automobiles et des motocycles</v>
      </c>
      <c r="J1315" s="2" t="str">
        <f t="shared" si="251"/>
        <v>47.9 : Commerce de détail hors magasin, éventaires ou marchés</v>
      </c>
      <c r="K1315" s="2" t="str">
        <f t="shared" si="246"/>
        <v>============================================================================</v>
      </c>
      <c r="L1315" s="2" t="str">
        <f t="shared" si="247"/>
        <v/>
      </c>
      <c r="M1315" s="2" t="str">
        <f t="shared" si="248"/>
        <v/>
      </c>
      <c r="N1315" s="2" t="str">
        <f t="shared" si="252"/>
        <v>47.99 : Autres commerces de détail hors magasin, éventaires ou marchés</v>
      </c>
      <c r="O1315" s="43" t="str">
        <f t="shared" si="253"/>
        <v/>
      </c>
      <c r="P1315" s="2" t="str">
        <f t="shared" si="254"/>
        <v/>
      </c>
      <c r="Q1315" s="2" t="str">
        <f t="shared" si="255"/>
        <v/>
      </c>
      <c r="R1315" s="2" t="str">
        <f t="shared" si="256"/>
        <v/>
      </c>
    </row>
    <row r="1316" spans="1:18">
      <c r="A1316" s="9">
        <v>1314</v>
      </c>
      <c r="B1316" s="10" t="s">
        <v>2922</v>
      </c>
      <c r="C1316" s="7" t="b">
        <f t="shared" si="245"/>
        <v>0</v>
      </c>
      <c r="D1316" s="11" t="s">
        <v>2923</v>
      </c>
      <c r="E1316" s="11" t="s">
        <v>2923</v>
      </c>
      <c r="F1316" s="11" t="s">
        <v>2923</v>
      </c>
      <c r="G1316" s="2" t="s">
        <v>2924</v>
      </c>
      <c r="H1316" s="2" t="str">
        <f t="shared" si="249"/>
        <v>H : TRANSPORTS ET ENTREPOSAGE</v>
      </c>
      <c r="I1316" s="2" t="str">
        <f t="shared" si="250"/>
        <v>47 : Commerce de détail, à l’exception des automobiles et des motocycles</v>
      </c>
      <c r="J1316" s="2" t="str">
        <f t="shared" si="251"/>
        <v>47.9 : Commerce de détail hors magasin, éventaires ou marchés</v>
      </c>
      <c r="K1316" s="2" t="str">
        <f t="shared" si="246"/>
        <v/>
      </c>
      <c r="L1316" s="2" t="str">
        <f t="shared" si="247"/>
        <v/>
      </c>
      <c r="M1316" s="2" t="str">
        <f t="shared" si="248"/>
        <v/>
      </c>
      <c r="N1316" s="2" t="str">
        <f t="shared" si="252"/>
        <v>47.99 : Autres commerces de détail hors magasin, éventaires ou marchés</v>
      </c>
      <c r="O1316" s="43" t="str">
        <f t="shared" si="253"/>
        <v/>
      </c>
      <c r="P1316" s="2" t="str">
        <f t="shared" si="254"/>
        <v/>
      </c>
      <c r="Q1316" s="2" t="str">
        <f t="shared" si="255"/>
        <v/>
      </c>
      <c r="R1316" s="2" t="str">
        <f t="shared" si="256"/>
        <v/>
      </c>
    </row>
    <row r="1317" spans="1:18">
      <c r="A1317" s="6">
        <v>1315</v>
      </c>
      <c r="B1317" s="12"/>
      <c r="C1317" s="7" t="b">
        <f t="shared" si="245"/>
        <v>0</v>
      </c>
      <c r="D1317" s="13"/>
      <c r="E1317" s="13"/>
      <c r="F1317" s="13"/>
      <c r="G1317" s="2" t="s">
        <v>20</v>
      </c>
      <c r="H1317" s="2" t="str">
        <f t="shared" si="249"/>
        <v>H : TRANSPORTS ET ENTREPOSAGE</v>
      </c>
      <c r="I1317" s="2" t="str">
        <f t="shared" si="250"/>
        <v>47 : Commerce de détail, à l’exception des automobiles et des motocycles</v>
      </c>
      <c r="J1317" s="2" t="str">
        <f t="shared" si="251"/>
        <v>47.9 : Commerce de détail hors magasin, éventaires ou marchés</v>
      </c>
      <c r="K1317" s="2" t="str">
        <f t="shared" si="246"/>
        <v/>
      </c>
      <c r="L1317" s="2" t="str">
        <f t="shared" si="247"/>
        <v xml:space="preserve"> - - - - - - - - - - - - - - - - - - - - - - - - - - - - - - - - - - - - - - - - - - - - - - - - - - - - - - - - - - - - - - - - - - - - - - - - - -</v>
      </c>
      <c r="M1317" s="2" t="str">
        <f t="shared" si="248"/>
        <v/>
      </c>
      <c r="N1317" s="2" t="str">
        <f t="shared" si="252"/>
        <v>47.99 : Autres commerces de détail hors magasin, éventaires ou marchés</v>
      </c>
      <c r="O1317" s="43" t="str">
        <f t="shared" si="253"/>
        <v/>
      </c>
      <c r="P1317" s="2" t="str">
        <f t="shared" si="254"/>
        <v/>
      </c>
      <c r="Q1317" s="2" t="str">
        <f t="shared" si="255"/>
        <v/>
      </c>
      <c r="R1317" s="2" t="str">
        <f t="shared" si="256"/>
        <v/>
      </c>
    </row>
    <row r="1318" spans="1:18" ht="14.1">
      <c r="A1318" s="6">
        <v>1316</v>
      </c>
      <c r="B1318" s="14" t="s">
        <v>2925</v>
      </c>
      <c r="C1318" s="7" t="b">
        <f t="shared" si="245"/>
        <v>0</v>
      </c>
      <c r="D1318" s="15" t="s">
        <v>2926</v>
      </c>
      <c r="E1318" s="15" t="s">
        <v>2926</v>
      </c>
      <c r="F1318" s="15" t="s">
        <v>2927</v>
      </c>
      <c r="G1318" s="2" t="s">
        <v>2928</v>
      </c>
      <c r="H1318" s="2" t="str">
        <f t="shared" si="249"/>
        <v>H : TRANSPORTS ET ENTREPOSAGE</v>
      </c>
      <c r="I1318" s="2" t="str">
        <f t="shared" si="250"/>
        <v>49 : Transports terrestres et transport par conduites</v>
      </c>
      <c r="J1318" s="2" t="str">
        <f t="shared" si="251"/>
        <v>47.9 : Commerce de détail hors magasin, éventaires ou marchés</v>
      </c>
      <c r="K1318" s="2" t="str">
        <f t="shared" si="246"/>
        <v/>
      </c>
      <c r="L1318" s="2" t="str">
        <f t="shared" si="247"/>
        <v/>
      </c>
      <c r="M1318" s="2" t="str">
        <f t="shared" si="248"/>
        <v/>
      </c>
      <c r="N1318" s="2" t="str">
        <f t="shared" si="252"/>
        <v>47.99 : Autres commerces de détail hors magasin, éventaires ou marchés</v>
      </c>
      <c r="O1318" s="43" t="str">
        <f t="shared" si="253"/>
        <v/>
      </c>
      <c r="P1318" s="2" t="str">
        <f t="shared" si="254"/>
        <v/>
      </c>
      <c r="Q1318" s="2" t="str">
        <f t="shared" si="255"/>
        <v/>
      </c>
      <c r="R1318" s="2" t="str">
        <f t="shared" si="256"/>
        <v/>
      </c>
    </row>
    <row r="1319" spans="1:18">
      <c r="A1319" s="6">
        <v>1317</v>
      </c>
      <c r="B1319" s="12"/>
      <c r="C1319" s="7" t="b">
        <f t="shared" si="245"/>
        <v>0</v>
      </c>
      <c r="D1319" s="13"/>
      <c r="E1319" s="13"/>
      <c r="F1319" s="13"/>
      <c r="G1319" s="2" t="s">
        <v>25</v>
      </c>
      <c r="H1319" s="2" t="str">
        <f t="shared" si="249"/>
        <v>H : TRANSPORTS ET ENTREPOSAGE</v>
      </c>
      <c r="I1319" s="2" t="str">
        <f t="shared" si="250"/>
        <v>49 : Transports terrestres et transport par conduites</v>
      </c>
      <c r="J1319" s="2" t="str">
        <f t="shared" si="251"/>
        <v>47.9 : Commerce de détail hors magasin, éventaires ou marchés</v>
      </c>
      <c r="K1319" s="2" t="str">
        <f t="shared" si="246"/>
        <v/>
      </c>
      <c r="L1319" s="2" t="str">
        <f t="shared" si="247"/>
        <v/>
      </c>
      <c r="M1319" s="2" t="str">
        <f t="shared" si="248"/>
        <v xml:space="preserve"> . . . . . . . . . . . . . . . . . . . . . . . . . . . . . . . . . . . . . . . . . . . . . . . . . . . . . . . . . . . . . . . . . . . . . . . . . .</v>
      </c>
      <c r="N1319" s="2" t="str">
        <f t="shared" si="252"/>
        <v>47.99 : Autres commerces de détail hors magasin, éventaires ou marchés</v>
      </c>
      <c r="O1319" s="43" t="str">
        <f t="shared" si="253"/>
        <v/>
      </c>
      <c r="P1319" s="2" t="str">
        <f t="shared" si="254"/>
        <v/>
      </c>
      <c r="Q1319" s="2" t="str">
        <f t="shared" si="255"/>
        <v/>
      </c>
      <c r="R1319" s="2" t="str">
        <f t="shared" si="256"/>
        <v/>
      </c>
    </row>
    <row r="1320" spans="1:18">
      <c r="A1320" s="6">
        <v>1318</v>
      </c>
      <c r="B1320" s="10" t="s">
        <v>2929</v>
      </c>
      <c r="C1320" s="7" t="b">
        <f t="shared" si="245"/>
        <v>0</v>
      </c>
      <c r="D1320" s="11" t="s">
        <v>2930</v>
      </c>
      <c r="E1320" s="11" t="s">
        <v>2930</v>
      </c>
      <c r="F1320" s="11" t="s">
        <v>2931</v>
      </c>
      <c r="G1320" s="2" t="s">
        <v>2932</v>
      </c>
      <c r="H1320" s="2" t="str">
        <f t="shared" si="249"/>
        <v>H : TRANSPORTS ET ENTREPOSAGE</v>
      </c>
      <c r="I1320" s="2" t="str">
        <f t="shared" si="250"/>
        <v>49 : Transports terrestres et transport par conduites</v>
      </c>
      <c r="J1320" s="2" t="str">
        <f t="shared" si="251"/>
        <v>49.1 : Transport ferroviaire interurbain de voyageurs</v>
      </c>
      <c r="K1320" s="2" t="str">
        <f t="shared" si="246"/>
        <v/>
      </c>
      <c r="L1320" s="2" t="str">
        <f t="shared" si="247"/>
        <v/>
      </c>
      <c r="M1320" s="2" t="str">
        <f t="shared" si="248"/>
        <v/>
      </c>
      <c r="N1320" s="2" t="str">
        <f t="shared" si="252"/>
        <v>47.99 : Autres commerces de détail hors magasin, éventaires ou marchés</v>
      </c>
      <c r="O1320" s="43" t="str">
        <f t="shared" si="253"/>
        <v/>
      </c>
      <c r="P1320" s="2" t="str">
        <f t="shared" si="254"/>
        <v/>
      </c>
      <c r="Q1320" s="2" t="str">
        <f t="shared" si="255"/>
        <v/>
      </c>
      <c r="R1320" s="2" t="str">
        <f t="shared" si="256"/>
        <v/>
      </c>
    </row>
    <row r="1321" spans="1:18">
      <c r="A1321" s="6">
        <v>1319</v>
      </c>
      <c r="B1321" s="16" t="s">
        <v>2933</v>
      </c>
      <c r="C1321" s="7" t="b">
        <f t="shared" si="245"/>
        <v>0</v>
      </c>
      <c r="D1321" s="17" t="s">
        <v>2930</v>
      </c>
      <c r="E1321" s="17" t="s">
        <v>2930</v>
      </c>
      <c r="F1321" s="17" t="s">
        <v>2931</v>
      </c>
      <c r="G1321" s="2" t="s">
        <v>33</v>
      </c>
      <c r="H1321" s="2" t="str">
        <f t="shared" si="249"/>
        <v>H : TRANSPORTS ET ENTREPOSAGE</v>
      </c>
      <c r="I1321" s="2" t="str">
        <f t="shared" si="250"/>
        <v>49 : Transports terrestres et transport par conduites</v>
      </c>
      <c r="J1321" s="2" t="str">
        <f t="shared" si="251"/>
        <v>49.1 : Transport ferroviaire interurbain de voyageurs</v>
      </c>
      <c r="K1321" s="2" t="str">
        <f t="shared" si="246"/>
        <v/>
      </c>
      <c r="L1321" s="2" t="str">
        <f t="shared" si="247"/>
        <v/>
      </c>
      <c r="M1321" s="2" t="str">
        <f t="shared" si="248"/>
        <v/>
      </c>
      <c r="N1321" s="2" t="str">
        <f t="shared" si="252"/>
        <v>49.10 : Transport ferroviaire interurbain de voyageurs</v>
      </c>
      <c r="O1321" s="43" t="str">
        <f t="shared" si="253"/>
        <v/>
      </c>
      <c r="P1321" s="2" t="str">
        <f t="shared" si="254"/>
        <v/>
      </c>
      <c r="Q1321" s="2" t="str">
        <f t="shared" si="255"/>
        <v/>
      </c>
      <c r="R1321" s="2" t="str">
        <f t="shared" si="256"/>
        <v/>
      </c>
    </row>
    <row r="1322" spans="1:18">
      <c r="A1322" s="6">
        <v>1320</v>
      </c>
      <c r="B1322" s="7" t="s">
        <v>2934</v>
      </c>
      <c r="C1322" s="7" t="b">
        <f t="shared" si="245"/>
        <v>1</v>
      </c>
      <c r="D1322" s="8" t="s">
        <v>2930</v>
      </c>
      <c r="E1322" s="8" t="s">
        <v>2930</v>
      </c>
      <c r="F1322" s="8" t="s">
        <v>2931</v>
      </c>
      <c r="G1322" s="2" t="s">
        <v>2935</v>
      </c>
      <c r="H1322" s="2" t="str">
        <f t="shared" si="249"/>
        <v>H : TRANSPORTS ET ENTREPOSAGE</v>
      </c>
      <c r="I1322" s="2" t="str">
        <f t="shared" si="250"/>
        <v>49 : Transports terrestres et transport par conduites</v>
      </c>
      <c r="J1322" s="2" t="str">
        <f t="shared" si="251"/>
        <v>49.1 : Transport ferroviaire interurbain de voyageurs</v>
      </c>
      <c r="K1322" s="2" t="str">
        <f t="shared" si="246"/>
        <v/>
      </c>
      <c r="L1322" s="2" t="str">
        <f t="shared" si="247"/>
        <v/>
      </c>
      <c r="M1322" s="2" t="str">
        <f t="shared" si="248"/>
        <v/>
      </c>
      <c r="N1322" s="2" t="str">
        <f t="shared" si="252"/>
        <v>49.10 : Transport ferroviaire interurbain de voyageurs</v>
      </c>
      <c r="O1322" s="43" t="str">
        <f t="shared" si="253"/>
        <v>49.10Z</v>
      </c>
      <c r="P1322" s="2" t="str">
        <f t="shared" si="254"/>
        <v>Transport ferroviaire interurbain de voyageurs</v>
      </c>
      <c r="Q1322" s="2" t="str">
        <f t="shared" si="255"/>
        <v>Transport ferroviaire interurbain de voyageurs</v>
      </c>
      <c r="R1322" s="2" t="str">
        <f t="shared" si="256"/>
        <v>Transport ferrov. interurbain voyageur</v>
      </c>
    </row>
    <row r="1323" spans="1:18">
      <c r="A1323" s="6">
        <v>1321</v>
      </c>
      <c r="B1323" s="12"/>
      <c r="C1323" s="7" t="b">
        <f t="shared" si="245"/>
        <v>0</v>
      </c>
      <c r="D1323" s="13"/>
      <c r="E1323" s="13"/>
      <c r="F1323" s="13"/>
      <c r="G1323" s="2" t="s">
        <v>25</v>
      </c>
      <c r="H1323" s="2" t="str">
        <f t="shared" si="249"/>
        <v>H : TRANSPORTS ET ENTREPOSAGE</v>
      </c>
      <c r="I1323" s="2" t="str">
        <f t="shared" si="250"/>
        <v>49 : Transports terrestres et transport par conduites</v>
      </c>
      <c r="J1323" s="2" t="str">
        <f t="shared" si="251"/>
        <v>49.1 : Transport ferroviaire interurbain de voyageurs</v>
      </c>
      <c r="K1323" s="2" t="str">
        <f t="shared" si="246"/>
        <v/>
      </c>
      <c r="L1323" s="2" t="str">
        <f t="shared" si="247"/>
        <v/>
      </c>
      <c r="M1323" s="2" t="str">
        <f t="shared" si="248"/>
        <v xml:space="preserve"> . . . . . . . . . . . . . . . . . . . . . . . . . . . . . . . . . . . . . . . . . . . . . . . . . . . . . . . . . . . . . . . . . . . . . . . . . .</v>
      </c>
      <c r="N1323" s="2" t="str">
        <f t="shared" si="252"/>
        <v>49.10 : Transport ferroviaire interurbain de voyageurs</v>
      </c>
      <c r="O1323" s="43" t="str">
        <f t="shared" si="253"/>
        <v/>
      </c>
      <c r="P1323" s="2" t="str">
        <f t="shared" si="254"/>
        <v/>
      </c>
      <c r="Q1323" s="2" t="str">
        <f t="shared" si="255"/>
        <v/>
      </c>
      <c r="R1323" s="2" t="str">
        <f t="shared" si="256"/>
        <v/>
      </c>
    </row>
    <row r="1324" spans="1:18">
      <c r="A1324" s="6">
        <v>1322</v>
      </c>
      <c r="B1324" s="10" t="s">
        <v>2936</v>
      </c>
      <c r="C1324" s="7" t="b">
        <f t="shared" si="245"/>
        <v>0</v>
      </c>
      <c r="D1324" s="11" t="s">
        <v>2937</v>
      </c>
      <c r="E1324" s="11" t="s">
        <v>2937</v>
      </c>
      <c r="F1324" s="11" t="s">
        <v>2937</v>
      </c>
      <c r="G1324" s="2" t="s">
        <v>2938</v>
      </c>
      <c r="H1324" s="2" t="str">
        <f t="shared" si="249"/>
        <v>H : TRANSPORTS ET ENTREPOSAGE</v>
      </c>
      <c r="I1324" s="2" t="str">
        <f t="shared" si="250"/>
        <v>49 : Transports terrestres et transport par conduites</v>
      </c>
      <c r="J1324" s="2" t="str">
        <f t="shared" si="251"/>
        <v>49.2 : Transports ferroviaires de fret</v>
      </c>
      <c r="K1324" s="2" t="str">
        <f t="shared" si="246"/>
        <v/>
      </c>
      <c r="L1324" s="2" t="str">
        <f t="shared" si="247"/>
        <v/>
      </c>
      <c r="M1324" s="2" t="str">
        <f t="shared" si="248"/>
        <v/>
      </c>
      <c r="N1324" s="2" t="str">
        <f t="shared" si="252"/>
        <v>49.10 : Transport ferroviaire interurbain de voyageurs</v>
      </c>
      <c r="O1324" s="43" t="str">
        <f t="shared" si="253"/>
        <v/>
      </c>
      <c r="P1324" s="2" t="str">
        <f t="shared" si="254"/>
        <v/>
      </c>
      <c r="Q1324" s="2" t="str">
        <f t="shared" si="255"/>
        <v/>
      </c>
      <c r="R1324" s="2" t="str">
        <f t="shared" si="256"/>
        <v/>
      </c>
    </row>
    <row r="1325" spans="1:18">
      <c r="A1325" s="6">
        <v>1323</v>
      </c>
      <c r="B1325" s="16" t="s">
        <v>2939</v>
      </c>
      <c r="C1325" s="7" t="b">
        <f t="shared" si="245"/>
        <v>0</v>
      </c>
      <c r="D1325" s="17" t="s">
        <v>2940</v>
      </c>
      <c r="E1325" s="17" t="s">
        <v>2937</v>
      </c>
      <c r="F1325" s="17" t="s">
        <v>2937</v>
      </c>
      <c r="G1325" s="2" t="s">
        <v>33</v>
      </c>
      <c r="H1325" s="2" t="str">
        <f t="shared" si="249"/>
        <v>H : TRANSPORTS ET ENTREPOSAGE</v>
      </c>
      <c r="I1325" s="2" t="str">
        <f t="shared" si="250"/>
        <v>49 : Transports terrestres et transport par conduites</v>
      </c>
      <c r="J1325" s="2" t="str">
        <f t="shared" si="251"/>
        <v>49.2 : Transports ferroviaires de fret</v>
      </c>
      <c r="K1325" s="2" t="str">
        <f t="shared" si="246"/>
        <v/>
      </c>
      <c r="L1325" s="2" t="str">
        <f t="shared" si="247"/>
        <v/>
      </c>
      <c r="M1325" s="2" t="str">
        <f t="shared" si="248"/>
        <v/>
      </c>
      <c r="N1325" s="2" t="str">
        <f t="shared" si="252"/>
        <v xml:space="preserve">49.20 : Transports ferroviaires de fret </v>
      </c>
      <c r="O1325" s="43" t="str">
        <f t="shared" si="253"/>
        <v/>
      </c>
      <c r="P1325" s="2" t="str">
        <f t="shared" si="254"/>
        <v/>
      </c>
      <c r="Q1325" s="2" t="str">
        <f t="shared" si="255"/>
        <v/>
      </c>
      <c r="R1325" s="2" t="str">
        <f t="shared" si="256"/>
        <v/>
      </c>
    </row>
    <row r="1326" spans="1:18">
      <c r="A1326" s="6">
        <v>1324</v>
      </c>
      <c r="B1326" s="7" t="s">
        <v>2941</v>
      </c>
      <c r="C1326" s="7" t="b">
        <f t="shared" si="245"/>
        <v>1</v>
      </c>
      <c r="D1326" s="8" t="s">
        <v>2940</v>
      </c>
      <c r="E1326" s="8" t="s">
        <v>2937</v>
      </c>
      <c r="F1326" s="8" t="s">
        <v>2937</v>
      </c>
      <c r="G1326" s="2" t="s">
        <v>2942</v>
      </c>
      <c r="H1326" s="2" t="str">
        <f t="shared" si="249"/>
        <v>H : TRANSPORTS ET ENTREPOSAGE</v>
      </c>
      <c r="I1326" s="2" t="str">
        <f t="shared" si="250"/>
        <v>49 : Transports terrestres et transport par conduites</v>
      </c>
      <c r="J1326" s="2" t="str">
        <f t="shared" si="251"/>
        <v>49.2 : Transports ferroviaires de fret</v>
      </c>
      <c r="K1326" s="2" t="str">
        <f t="shared" si="246"/>
        <v/>
      </c>
      <c r="L1326" s="2" t="str">
        <f t="shared" si="247"/>
        <v/>
      </c>
      <c r="M1326" s="2" t="str">
        <f t="shared" si="248"/>
        <v/>
      </c>
      <c r="N1326" s="2" t="str">
        <f t="shared" si="252"/>
        <v xml:space="preserve">49.20 : Transports ferroviaires de fret </v>
      </c>
      <c r="O1326" s="43" t="str">
        <f t="shared" si="253"/>
        <v>49.20Z</v>
      </c>
      <c r="P1326" s="2" t="str">
        <f t="shared" si="254"/>
        <v xml:space="preserve">Transports ferroviaires de fret </v>
      </c>
      <c r="Q1326" s="2" t="str">
        <f t="shared" si="255"/>
        <v>Transports ferroviaires de fret</v>
      </c>
      <c r="R1326" s="2" t="str">
        <f t="shared" si="256"/>
        <v>Transports ferroviaires de fret</v>
      </c>
    </row>
    <row r="1327" spans="1:18">
      <c r="A1327" s="6">
        <v>1325</v>
      </c>
      <c r="B1327" s="12"/>
      <c r="C1327" s="7" t="b">
        <f t="shared" si="245"/>
        <v>0</v>
      </c>
      <c r="D1327" s="13"/>
      <c r="E1327" s="13"/>
      <c r="F1327" s="13"/>
      <c r="G1327" s="2" t="s">
        <v>25</v>
      </c>
      <c r="H1327" s="2" t="str">
        <f t="shared" si="249"/>
        <v>H : TRANSPORTS ET ENTREPOSAGE</v>
      </c>
      <c r="I1327" s="2" t="str">
        <f t="shared" si="250"/>
        <v>49 : Transports terrestres et transport par conduites</v>
      </c>
      <c r="J1327" s="2" t="str">
        <f t="shared" si="251"/>
        <v>49.2 : Transports ferroviaires de fret</v>
      </c>
      <c r="K1327" s="2" t="str">
        <f t="shared" si="246"/>
        <v/>
      </c>
      <c r="L1327" s="2" t="str">
        <f t="shared" si="247"/>
        <v/>
      </c>
      <c r="M1327" s="2" t="str">
        <f t="shared" si="248"/>
        <v xml:space="preserve"> . . . . . . . . . . . . . . . . . . . . . . . . . . . . . . . . . . . . . . . . . . . . . . . . . . . . . . . . . . . . . . . . . . . . . . . . . .</v>
      </c>
      <c r="N1327" s="2" t="str">
        <f t="shared" si="252"/>
        <v xml:space="preserve">49.20 : Transports ferroviaires de fret </v>
      </c>
      <c r="O1327" s="43" t="str">
        <f t="shared" si="253"/>
        <v/>
      </c>
      <c r="P1327" s="2" t="str">
        <f t="shared" si="254"/>
        <v/>
      </c>
      <c r="Q1327" s="2" t="str">
        <f t="shared" si="255"/>
        <v/>
      </c>
      <c r="R1327" s="2" t="str">
        <f t="shared" si="256"/>
        <v/>
      </c>
    </row>
    <row r="1328" spans="1:18">
      <c r="A1328" s="6">
        <v>1326</v>
      </c>
      <c r="B1328" s="10" t="s">
        <v>2943</v>
      </c>
      <c r="C1328" s="7" t="b">
        <f t="shared" si="245"/>
        <v>0</v>
      </c>
      <c r="D1328" s="11" t="s">
        <v>2944</v>
      </c>
      <c r="E1328" s="11" t="s">
        <v>2944</v>
      </c>
      <c r="F1328" s="11" t="s">
        <v>2945</v>
      </c>
      <c r="G1328" s="2" t="s">
        <v>2946</v>
      </c>
      <c r="H1328" s="2" t="str">
        <f t="shared" si="249"/>
        <v>H : TRANSPORTS ET ENTREPOSAGE</v>
      </c>
      <c r="I1328" s="2" t="str">
        <f t="shared" si="250"/>
        <v>49 : Transports terrestres et transport par conduites</v>
      </c>
      <c r="J1328" s="2" t="str">
        <f t="shared" si="251"/>
        <v>49.3 : Autres transports terrestres de voyageurs</v>
      </c>
      <c r="K1328" s="2" t="str">
        <f t="shared" si="246"/>
        <v/>
      </c>
      <c r="L1328" s="2" t="str">
        <f t="shared" si="247"/>
        <v/>
      </c>
      <c r="M1328" s="2" t="str">
        <f t="shared" si="248"/>
        <v/>
      </c>
      <c r="N1328" s="2" t="str">
        <f t="shared" si="252"/>
        <v xml:space="preserve">49.20 : Transports ferroviaires de fret </v>
      </c>
      <c r="O1328" s="43" t="str">
        <f t="shared" si="253"/>
        <v/>
      </c>
      <c r="P1328" s="2" t="str">
        <f t="shared" si="254"/>
        <v/>
      </c>
      <c r="Q1328" s="2" t="str">
        <f t="shared" si="255"/>
        <v/>
      </c>
      <c r="R1328" s="2" t="str">
        <f t="shared" si="256"/>
        <v/>
      </c>
    </row>
    <row r="1329" spans="1:18">
      <c r="A1329" s="6">
        <v>1327</v>
      </c>
      <c r="B1329" s="16" t="s">
        <v>2947</v>
      </c>
      <c r="C1329" s="7" t="b">
        <f t="shared" si="245"/>
        <v>0</v>
      </c>
      <c r="D1329" s="17" t="s">
        <v>2948</v>
      </c>
      <c r="E1329" s="17" t="s">
        <v>2948</v>
      </c>
      <c r="F1329" s="17" t="s">
        <v>2949</v>
      </c>
      <c r="G1329" s="2" t="s">
        <v>33</v>
      </c>
      <c r="H1329" s="2" t="str">
        <f t="shared" si="249"/>
        <v>H : TRANSPORTS ET ENTREPOSAGE</v>
      </c>
      <c r="I1329" s="2" t="str">
        <f t="shared" si="250"/>
        <v>49 : Transports terrestres et transport par conduites</v>
      </c>
      <c r="J1329" s="2" t="str">
        <f t="shared" si="251"/>
        <v>49.3 : Autres transports terrestres de voyageurs</v>
      </c>
      <c r="K1329" s="2" t="str">
        <f t="shared" si="246"/>
        <v/>
      </c>
      <c r="L1329" s="2" t="str">
        <f t="shared" si="247"/>
        <v/>
      </c>
      <c r="M1329" s="2" t="str">
        <f t="shared" si="248"/>
        <v/>
      </c>
      <c r="N1329" s="2" t="str">
        <f t="shared" si="252"/>
        <v>49.31 : Transports urbains et suburbains de voyageurs</v>
      </c>
      <c r="O1329" s="43" t="str">
        <f t="shared" si="253"/>
        <v/>
      </c>
      <c r="P1329" s="2" t="str">
        <f t="shared" si="254"/>
        <v/>
      </c>
      <c r="Q1329" s="2" t="str">
        <f t="shared" si="255"/>
        <v/>
      </c>
      <c r="R1329" s="2" t="str">
        <f t="shared" si="256"/>
        <v/>
      </c>
    </row>
    <row r="1330" spans="1:18">
      <c r="A1330" s="6">
        <v>1328</v>
      </c>
      <c r="B1330" s="7" t="s">
        <v>2950</v>
      </c>
      <c r="C1330" s="7" t="b">
        <f t="shared" si="245"/>
        <v>1</v>
      </c>
      <c r="D1330" s="8" t="s">
        <v>2948</v>
      </c>
      <c r="E1330" s="8" t="s">
        <v>2948</v>
      </c>
      <c r="F1330" s="8" t="s">
        <v>2949</v>
      </c>
      <c r="G1330" s="2" t="s">
        <v>2951</v>
      </c>
      <c r="H1330" s="2" t="str">
        <f t="shared" si="249"/>
        <v>H : TRANSPORTS ET ENTREPOSAGE</v>
      </c>
      <c r="I1330" s="2" t="str">
        <f t="shared" si="250"/>
        <v>49 : Transports terrestres et transport par conduites</v>
      </c>
      <c r="J1330" s="2" t="str">
        <f t="shared" si="251"/>
        <v>49.3 : Autres transports terrestres de voyageurs</v>
      </c>
      <c r="K1330" s="2" t="str">
        <f t="shared" si="246"/>
        <v/>
      </c>
      <c r="L1330" s="2" t="str">
        <f t="shared" si="247"/>
        <v/>
      </c>
      <c r="M1330" s="2" t="str">
        <f t="shared" si="248"/>
        <v/>
      </c>
      <c r="N1330" s="2" t="str">
        <f t="shared" si="252"/>
        <v>49.31 : Transports urbains et suburbains de voyageurs</v>
      </c>
      <c r="O1330" s="43" t="str">
        <f t="shared" si="253"/>
        <v>49.31Z</v>
      </c>
      <c r="P1330" s="2" t="str">
        <f t="shared" si="254"/>
        <v>Transports urbains et suburbains de voyageurs</v>
      </c>
      <c r="Q1330" s="2" t="str">
        <f t="shared" si="255"/>
        <v>Transports urbains et suburbains de voyageurs</v>
      </c>
      <c r="R1330" s="2" t="str">
        <f t="shared" si="256"/>
        <v>Transport urbain &amp; suburbain de voyageur</v>
      </c>
    </row>
    <row r="1331" spans="1:18">
      <c r="A1331" s="6">
        <v>1329</v>
      </c>
      <c r="B1331" s="16" t="s">
        <v>2952</v>
      </c>
      <c r="C1331" s="7" t="b">
        <f t="shared" si="245"/>
        <v>0</v>
      </c>
      <c r="D1331" s="17" t="s">
        <v>2953</v>
      </c>
      <c r="E1331" s="17" t="s">
        <v>2953</v>
      </c>
      <c r="F1331" s="17" t="s">
        <v>2953</v>
      </c>
      <c r="G1331" s="2" t="s">
        <v>33</v>
      </c>
      <c r="H1331" s="2" t="str">
        <f t="shared" si="249"/>
        <v>H : TRANSPORTS ET ENTREPOSAGE</v>
      </c>
      <c r="I1331" s="2" t="str">
        <f t="shared" si="250"/>
        <v>49 : Transports terrestres et transport par conduites</v>
      </c>
      <c r="J1331" s="2" t="str">
        <f t="shared" si="251"/>
        <v>49.3 : Autres transports terrestres de voyageurs</v>
      </c>
      <c r="K1331" s="2" t="str">
        <f t="shared" si="246"/>
        <v/>
      </c>
      <c r="L1331" s="2" t="str">
        <f t="shared" si="247"/>
        <v/>
      </c>
      <c r="M1331" s="2" t="str">
        <f t="shared" si="248"/>
        <v/>
      </c>
      <c r="N1331" s="2" t="str">
        <f t="shared" si="252"/>
        <v>49.32 : Transports de voyageurs par taxis</v>
      </c>
      <c r="O1331" s="43" t="str">
        <f t="shared" si="253"/>
        <v/>
      </c>
      <c r="P1331" s="2" t="str">
        <f t="shared" si="254"/>
        <v/>
      </c>
      <c r="Q1331" s="2" t="str">
        <f t="shared" si="255"/>
        <v/>
      </c>
      <c r="R1331" s="2" t="str">
        <f t="shared" si="256"/>
        <v/>
      </c>
    </row>
    <row r="1332" spans="1:18">
      <c r="A1332" s="6">
        <v>1330</v>
      </c>
      <c r="B1332" s="7" t="s">
        <v>2954</v>
      </c>
      <c r="C1332" s="7" t="b">
        <f t="shared" si="245"/>
        <v>1</v>
      </c>
      <c r="D1332" s="8" t="s">
        <v>2953</v>
      </c>
      <c r="E1332" s="8" t="s">
        <v>2953</v>
      </c>
      <c r="F1332" s="8" t="s">
        <v>2953</v>
      </c>
      <c r="G1332" s="2" t="s">
        <v>2955</v>
      </c>
      <c r="H1332" s="2" t="str">
        <f t="shared" si="249"/>
        <v>H : TRANSPORTS ET ENTREPOSAGE</v>
      </c>
      <c r="I1332" s="2" t="str">
        <f t="shared" si="250"/>
        <v>49 : Transports terrestres et transport par conduites</v>
      </c>
      <c r="J1332" s="2" t="str">
        <f t="shared" si="251"/>
        <v>49.3 : Autres transports terrestres de voyageurs</v>
      </c>
      <c r="K1332" s="2" t="str">
        <f t="shared" si="246"/>
        <v/>
      </c>
      <c r="L1332" s="2" t="str">
        <f t="shared" si="247"/>
        <v/>
      </c>
      <c r="M1332" s="2" t="str">
        <f t="shared" si="248"/>
        <v/>
      </c>
      <c r="N1332" s="2" t="str">
        <f t="shared" si="252"/>
        <v>49.32 : Transports de voyageurs par taxis</v>
      </c>
      <c r="O1332" s="43" t="str">
        <f t="shared" si="253"/>
        <v>49.32Z</v>
      </c>
      <c r="P1332" s="2" t="str">
        <f t="shared" si="254"/>
        <v>Transports de voyageurs par taxis</v>
      </c>
      <c r="Q1332" s="2" t="str">
        <f t="shared" si="255"/>
        <v>Transports de voyageurs par taxis</v>
      </c>
      <c r="R1332" s="2" t="str">
        <f t="shared" si="256"/>
        <v>Transports de voyageurs par taxis</v>
      </c>
    </row>
    <row r="1333" spans="1:18">
      <c r="A1333" s="6">
        <v>1331</v>
      </c>
      <c r="B1333" s="16" t="s">
        <v>2956</v>
      </c>
      <c r="C1333" s="7" t="b">
        <f t="shared" si="245"/>
        <v>0</v>
      </c>
      <c r="D1333" s="17" t="s">
        <v>2957</v>
      </c>
      <c r="E1333" s="17" t="s">
        <v>2957</v>
      </c>
      <c r="F1333" s="17" t="s">
        <v>2958</v>
      </c>
      <c r="G1333" s="2" t="s">
        <v>33</v>
      </c>
      <c r="H1333" s="2" t="str">
        <f t="shared" si="249"/>
        <v>H : TRANSPORTS ET ENTREPOSAGE</v>
      </c>
      <c r="I1333" s="2" t="str">
        <f t="shared" si="250"/>
        <v>49 : Transports terrestres et transport par conduites</v>
      </c>
      <c r="J1333" s="2" t="str">
        <f t="shared" si="251"/>
        <v>49.3 : Autres transports terrestres de voyageurs</v>
      </c>
      <c r="K1333" s="2" t="str">
        <f t="shared" si="246"/>
        <v/>
      </c>
      <c r="L1333" s="2" t="str">
        <f t="shared" si="247"/>
        <v/>
      </c>
      <c r="M1333" s="2" t="str">
        <f t="shared" si="248"/>
        <v/>
      </c>
      <c r="N1333" s="2" t="str">
        <f t="shared" si="252"/>
        <v>49.39 : Autres transports terrestres de voyageurs n.c.a.</v>
      </c>
      <c r="O1333" s="43" t="str">
        <f t="shared" si="253"/>
        <v/>
      </c>
      <c r="P1333" s="2" t="str">
        <f t="shared" si="254"/>
        <v/>
      </c>
      <c r="Q1333" s="2" t="str">
        <f t="shared" si="255"/>
        <v/>
      </c>
      <c r="R1333" s="2" t="str">
        <f t="shared" si="256"/>
        <v/>
      </c>
    </row>
    <row r="1334" spans="1:18">
      <c r="A1334" s="6">
        <v>1332</v>
      </c>
      <c r="B1334" s="7" t="s">
        <v>2959</v>
      </c>
      <c r="C1334" s="7" t="b">
        <f t="shared" si="245"/>
        <v>0</v>
      </c>
      <c r="D1334" s="8" t="s">
        <v>2960</v>
      </c>
      <c r="E1334" s="8" t="s">
        <v>2960</v>
      </c>
      <c r="F1334" s="8" t="s">
        <v>2961</v>
      </c>
      <c r="G1334" s="2" t="s">
        <v>33</v>
      </c>
      <c r="H1334" s="2" t="str">
        <f t="shared" si="249"/>
        <v>H : TRANSPORTS ET ENTREPOSAGE</v>
      </c>
      <c r="I1334" s="2" t="str">
        <f t="shared" si="250"/>
        <v>49 : Transports terrestres et transport par conduites</v>
      </c>
      <c r="J1334" s="2" t="str">
        <f t="shared" si="251"/>
        <v>49.3 : Autres transports terrestres de voyageurs</v>
      </c>
      <c r="K1334" s="2" t="str">
        <f t="shared" si="246"/>
        <v/>
      </c>
      <c r="L1334" s="2" t="str">
        <f t="shared" si="247"/>
        <v/>
      </c>
      <c r="M1334" s="2" t="str">
        <f t="shared" si="248"/>
        <v/>
      </c>
      <c r="N1334" s="2" t="str">
        <f t="shared" si="252"/>
        <v>49.39 : Autres transports terrestres de voyageurs n.c.a.</v>
      </c>
      <c r="O1334" s="43" t="str">
        <f t="shared" si="253"/>
        <v>49.39A</v>
      </c>
      <c r="P1334" s="2" t="str">
        <f t="shared" si="254"/>
        <v>Transports routiers réguliers de voyageurs</v>
      </c>
      <c r="Q1334" s="2" t="str">
        <f t="shared" si="255"/>
        <v>Transports routiers réguliers de voyageurs</v>
      </c>
      <c r="R1334" s="2" t="str">
        <f t="shared" si="256"/>
        <v>Transport routier régulier de voyageurs</v>
      </c>
    </row>
    <row r="1335" spans="1:18">
      <c r="A1335" s="6">
        <v>1333</v>
      </c>
      <c r="B1335" s="7" t="s">
        <v>2962</v>
      </c>
      <c r="C1335" s="7" t="b">
        <f t="shared" si="245"/>
        <v>0</v>
      </c>
      <c r="D1335" s="8" t="s">
        <v>2963</v>
      </c>
      <c r="E1335" s="8" t="s">
        <v>2964</v>
      </c>
      <c r="F1335" s="8" t="s">
        <v>2964</v>
      </c>
      <c r="G1335" s="2" t="s">
        <v>33</v>
      </c>
      <c r="H1335" s="2" t="str">
        <f t="shared" si="249"/>
        <v>H : TRANSPORTS ET ENTREPOSAGE</v>
      </c>
      <c r="I1335" s="2" t="str">
        <f t="shared" si="250"/>
        <v>49 : Transports terrestres et transport par conduites</v>
      </c>
      <c r="J1335" s="2" t="str">
        <f t="shared" si="251"/>
        <v>49.3 : Autres transports terrestres de voyageurs</v>
      </c>
      <c r="K1335" s="2" t="str">
        <f t="shared" si="246"/>
        <v/>
      </c>
      <c r="L1335" s="2" t="str">
        <f t="shared" si="247"/>
        <v/>
      </c>
      <c r="M1335" s="2" t="str">
        <f t="shared" si="248"/>
        <v/>
      </c>
      <c r="N1335" s="2" t="str">
        <f t="shared" si="252"/>
        <v>49.39 : Autres transports terrestres de voyageurs n.c.a.</v>
      </c>
      <c r="O1335" s="43" t="str">
        <f t="shared" si="253"/>
        <v>49.39B</v>
      </c>
      <c r="P1335" s="2" t="str">
        <f t="shared" si="254"/>
        <v xml:space="preserve">Autres transports routiers de voyageurs </v>
      </c>
      <c r="Q1335" s="2" t="str">
        <f t="shared" si="255"/>
        <v>Autres transports routiers de voyageurs</v>
      </c>
      <c r="R1335" s="2" t="str">
        <f t="shared" si="256"/>
        <v>Autres transports routiers de voyageurs</v>
      </c>
    </row>
    <row r="1336" spans="1:18">
      <c r="A1336" s="6">
        <v>1334</v>
      </c>
      <c r="B1336" s="7" t="s">
        <v>2965</v>
      </c>
      <c r="C1336" s="7" t="b">
        <f t="shared" si="245"/>
        <v>0</v>
      </c>
      <c r="D1336" s="8" t="s">
        <v>2966</v>
      </c>
      <c r="E1336" s="8" t="s">
        <v>2966</v>
      </c>
      <c r="F1336" s="8" t="s">
        <v>2966</v>
      </c>
      <c r="G1336" s="2" t="s">
        <v>33</v>
      </c>
      <c r="H1336" s="2" t="str">
        <f t="shared" si="249"/>
        <v>H : TRANSPORTS ET ENTREPOSAGE</v>
      </c>
      <c r="I1336" s="2" t="str">
        <f t="shared" si="250"/>
        <v>49 : Transports terrestres et transport par conduites</v>
      </c>
      <c r="J1336" s="2" t="str">
        <f t="shared" si="251"/>
        <v>49.3 : Autres transports terrestres de voyageurs</v>
      </c>
      <c r="K1336" s="2" t="str">
        <f t="shared" si="246"/>
        <v/>
      </c>
      <c r="L1336" s="2" t="str">
        <f t="shared" si="247"/>
        <v/>
      </c>
      <c r="M1336" s="2" t="str">
        <f t="shared" si="248"/>
        <v/>
      </c>
      <c r="N1336" s="2" t="str">
        <f t="shared" si="252"/>
        <v>49.39 : Autres transports terrestres de voyageurs n.c.a.</v>
      </c>
      <c r="O1336" s="43" t="str">
        <f t="shared" si="253"/>
        <v>49.39C</v>
      </c>
      <c r="P1336" s="2" t="str">
        <f t="shared" si="254"/>
        <v>Téléphériques et remontées mécaniques</v>
      </c>
      <c r="Q1336" s="2" t="str">
        <f t="shared" si="255"/>
        <v>Téléphériques et remontées mécaniques</v>
      </c>
      <c r="R1336" s="2" t="str">
        <f t="shared" si="256"/>
        <v>Téléphériques et remontées mécaniques</v>
      </c>
    </row>
    <row r="1337" spans="1:18">
      <c r="A1337" s="6">
        <v>1335</v>
      </c>
      <c r="B1337" s="12"/>
      <c r="C1337" s="7" t="b">
        <f t="shared" si="245"/>
        <v>0</v>
      </c>
      <c r="D1337" s="13"/>
      <c r="E1337" s="13"/>
      <c r="F1337" s="13"/>
      <c r="G1337" s="2" t="s">
        <v>25</v>
      </c>
      <c r="H1337" s="2" t="str">
        <f t="shared" si="249"/>
        <v>H : TRANSPORTS ET ENTREPOSAGE</v>
      </c>
      <c r="I1337" s="2" t="str">
        <f t="shared" si="250"/>
        <v>49 : Transports terrestres et transport par conduites</v>
      </c>
      <c r="J1337" s="2" t="str">
        <f t="shared" si="251"/>
        <v>49.3 : Autres transports terrestres de voyageurs</v>
      </c>
      <c r="K1337" s="2" t="str">
        <f t="shared" si="246"/>
        <v/>
      </c>
      <c r="L1337" s="2" t="str">
        <f t="shared" si="247"/>
        <v/>
      </c>
      <c r="M1337" s="2" t="str">
        <f t="shared" si="248"/>
        <v xml:space="preserve"> . . . . . . . . . . . . . . . . . . . . . . . . . . . . . . . . . . . . . . . . . . . . . . . . . . . . . . . . . . . . . . . . . . . . . . . . . .</v>
      </c>
      <c r="N1337" s="2" t="str">
        <f t="shared" si="252"/>
        <v>49.39 : Autres transports terrestres de voyageurs n.c.a.</v>
      </c>
      <c r="O1337" s="43" t="str">
        <f t="shared" si="253"/>
        <v/>
      </c>
      <c r="P1337" s="2" t="str">
        <f t="shared" si="254"/>
        <v/>
      </c>
      <c r="Q1337" s="2" t="str">
        <f t="shared" si="255"/>
        <v/>
      </c>
      <c r="R1337" s="2" t="str">
        <f t="shared" si="256"/>
        <v/>
      </c>
    </row>
    <row r="1338" spans="1:18">
      <c r="A1338" s="6">
        <v>1336</v>
      </c>
      <c r="B1338" s="10" t="s">
        <v>2967</v>
      </c>
      <c r="C1338" s="7" t="b">
        <f t="shared" si="245"/>
        <v>0</v>
      </c>
      <c r="D1338" s="11" t="s">
        <v>2968</v>
      </c>
      <c r="E1338" s="11" t="s">
        <v>2968</v>
      </c>
      <c r="F1338" s="11" t="s">
        <v>2969</v>
      </c>
      <c r="G1338" s="2" t="s">
        <v>2970</v>
      </c>
      <c r="H1338" s="2" t="str">
        <f t="shared" si="249"/>
        <v>H : TRANSPORTS ET ENTREPOSAGE</v>
      </c>
      <c r="I1338" s="2" t="str">
        <f t="shared" si="250"/>
        <v>49 : Transports terrestres et transport par conduites</v>
      </c>
      <c r="J1338" s="2" t="str">
        <f t="shared" si="251"/>
        <v>49.4 : Transports routiers de fret et services de déménagement</v>
      </c>
      <c r="K1338" s="2" t="str">
        <f t="shared" si="246"/>
        <v/>
      </c>
      <c r="L1338" s="2" t="str">
        <f t="shared" si="247"/>
        <v/>
      </c>
      <c r="M1338" s="2" t="str">
        <f t="shared" si="248"/>
        <v/>
      </c>
      <c r="N1338" s="2" t="str">
        <f t="shared" si="252"/>
        <v>49.39 : Autres transports terrestres de voyageurs n.c.a.</v>
      </c>
      <c r="O1338" s="43" t="str">
        <f t="shared" si="253"/>
        <v/>
      </c>
      <c r="P1338" s="2" t="str">
        <f t="shared" si="254"/>
        <v/>
      </c>
      <c r="Q1338" s="2" t="str">
        <f t="shared" si="255"/>
        <v/>
      </c>
      <c r="R1338" s="2" t="str">
        <f t="shared" si="256"/>
        <v/>
      </c>
    </row>
    <row r="1339" spans="1:18">
      <c r="A1339" s="6">
        <v>1337</v>
      </c>
      <c r="B1339" s="16" t="s">
        <v>2971</v>
      </c>
      <c r="C1339" s="7" t="b">
        <f t="shared" si="245"/>
        <v>0</v>
      </c>
      <c r="D1339" s="17" t="s">
        <v>2972</v>
      </c>
      <c r="E1339" s="17" t="s">
        <v>2972</v>
      </c>
      <c r="F1339" s="17" t="s">
        <v>2972</v>
      </c>
      <c r="G1339" s="2" t="s">
        <v>33</v>
      </c>
      <c r="H1339" s="2" t="str">
        <f t="shared" si="249"/>
        <v>H : TRANSPORTS ET ENTREPOSAGE</v>
      </c>
      <c r="I1339" s="2" t="str">
        <f t="shared" si="250"/>
        <v>49 : Transports terrestres et transport par conduites</v>
      </c>
      <c r="J1339" s="2" t="str">
        <f t="shared" si="251"/>
        <v>49.4 : Transports routiers de fret et services de déménagement</v>
      </c>
      <c r="K1339" s="2" t="str">
        <f t="shared" si="246"/>
        <v/>
      </c>
      <c r="L1339" s="2" t="str">
        <f t="shared" si="247"/>
        <v/>
      </c>
      <c r="M1339" s="2" t="str">
        <f t="shared" si="248"/>
        <v/>
      </c>
      <c r="N1339" s="2" t="str">
        <f t="shared" si="252"/>
        <v>49.41 : Transports routiers de fret</v>
      </c>
      <c r="O1339" s="43" t="str">
        <f t="shared" si="253"/>
        <v/>
      </c>
      <c r="P1339" s="2" t="str">
        <f t="shared" si="254"/>
        <v/>
      </c>
      <c r="Q1339" s="2" t="str">
        <f t="shared" si="255"/>
        <v/>
      </c>
      <c r="R1339" s="2" t="str">
        <f t="shared" si="256"/>
        <v/>
      </c>
    </row>
    <row r="1340" spans="1:18">
      <c r="A1340" s="6">
        <v>1338</v>
      </c>
      <c r="B1340" s="7" t="s">
        <v>2973</v>
      </c>
      <c r="C1340" s="7" t="b">
        <f t="shared" si="245"/>
        <v>0</v>
      </c>
      <c r="D1340" s="8" t="s">
        <v>2974</v>
      </c>
      <c r="E1340" s="8" t="s">
        <v>2974</v>
      </c>
      <c r="F1340" s="8" t="s">
        <v>2974</v>
      </c>
      <c r="G1340" s="2" t="s">
        <v>33</v>
      </c>
      <c r="H1340" s="2" t="str">
        <f t="shared" si="249"/>
        <v>H : TRANSPORTS ET ENTREPOSAGE</v>
      </c>
      <c r="I1340" s="2" t="str">
        <f t="shared" si="250"/>
        <v>49 : Transports terrestres et transport par conduites</v>
      </c>
      <c r="J1340" s="2" t="str">
        <f t="shared" si="251"/>
        <v>49.4 : Transports routiers de fret et services de déménagement</v>
      </c>
      <c r="K1340" s="2" t="str">
        <f t="shared" si="246"/>
        <v/>
      </c>
      <c r="L1340" s="2" t="str">
        <f t="shared" si="247"/>
        <v/>
      </c>
      <c r="M1340" s="2" t="str">
        <f t="shared" si="248"/>
        <v/>
      </c>
      <c r="N1340" s="2" t="str">
        <f t="shared" si="252"/>
        <v>49.41 : Transports routiers de fret</v>
      </c>
      <c r="O1340" s="43" t="str">
        <f t="shared" si="253"/>
        <v>49.41A</v>
      </c>
      <c r="P1340" s="2" t="str">
        <f t="shared" si="254"/>
        <v>Transports routiers de fret interurbains</v>
      </c>
      <c r="Q1340" s="2" t="str">
        <f t="shared" si="255"/>
        <v>Transports routiers de fret interurbains</v>
      </c>
      <c r="R1340" s="2" t="str">
        <f t="shared" si="256"/>
        <v>Transports routiers de fret interurbains</v>
      </c>
    </row>
    <row r="1341" spans="1:18">
      <c r="A1341" s="6">
        <v>1339</v>
      </c>
      <c r="B1341" s="7" t="s">
        <v>2975</v>
      </c>
      <c r="C1341" s="7" t="b">
        <f t="shared" si="245"/>
        <v>0</v>
      </c>
      <c r="D1341" s="8" t="s">
        <v>2976</v>
      </c>
      <c r="E1341" s="8" t="s">
        <v>2976</v>
      </c>
      <c r="F1341" s="8" t="s">
        <v>2976</v>
      </c>
      <c r="G1341" s="2" t="s">
        <v>33</v>
      </c>
      <c r="H1341" s="2" t="str">
        <f t="shared" si="249"/>
        <v>H : TRANSPORTS ET ENTREPOSAGE</v>
      </c>
      <c r="I1341" s="2" t="str">
        <f t="shared" si="250"/>
        <v>49 : Transports terrestres et transport par conduites</v>
      </c>
      <c r="J1341" s="2" t="str">
        <f t="shared" si="251"/>
        <v>49.4 : Transports routiers de fret et services de déménagement</v>
      </c>
      <c r="K1341" s="2" t="str">
        <f t="shared" si="246"/>
        <v/>
      </c>
      <c r="L1341" s="2" t="str">
        <f t="shared" si="247"/>
        <v/>
      </c>
      <c r="M1341" s="2" t="str">
        <f t="shared" si="248"/>
        <v/>
      </c>
      <c r="N1341" s="2" t="str">
        <f t="shared" si="252"/>
        <v>49.41 : Transports routiers de fret</v>
      </c>
      <c r="O1341" s="43" t="str">
        <f t="shared" si="253"/>
        <v>49.41B</v>
      </c>
      <c r="P1341" s="2" t="str">
        <f t="shared" si="254"/>
        <v>Transports routiers de fret de proximité</v>
      </c>
      <c r="Q1341" s="2" t="str">
        <f t="shared" si="255"/>
        <v>Transports routiers de fret de proximité</v>
      </c>
      <c r="R1341" s="2" t="str">
        <f t="shared" si="256"/>
        <v>Transports routiers de fret de proximité</v>
      </c>
    </row>
    <row r="1342" spans="1:18">
      <c r="A1342" s="6">
        <v>1340</v>
      </c>
      <c r="B1342" s="7" t="s">
        <v>2977</v>
      </c>
      <c r="C1342" s="7" t="b">
        <f t="shared" si="245"/>
        <v>0</v>
      </c>
      <c r="D1342" s="8" t="s">
        <v>2978</v>
      </c>
      <c r="E1342" s="8" t="s">
        <v>2978</v>
      </c>
      <c r="F1342" s="8" t="s">
        <v>2978</v>
      </c>
      <c r="G1342" s="2" t="s">
        <v>33</v>
      </c>
      <c r="H1342" s="2" t="str">
        <f t="shared" si="249"/>
        <v>H : TRANSPORTS ET ENTREPOSAGE</v>
      </c>
      <c r="I1342" s="2" t="str">
        <f t="shared" si="250"/>
        <v>49 : Transports terrestres et transport par conduites</v>
      </c>
      <c r="J1342" s="2" t="str">
        <f t="shared" si="251"/>
        <v>49.4 : Transports routiers de fret et services de déménagement</v>
      </c>
      <c r="K1342" s="2" t="str">
        <f t="shared" si="246"/>
        <v/>
      </c>
      <c r="L1342" s="2" t="str">
        <f t="shared" si="247"/>
        <v/>
      </c>
      <c r="M1342" s="2" t="str">
        <f t="shared" si="248"/>
        <v/>
      </c>
      <c r="N1342" s="2" t="str">
        <f t="shared" si="252"/>
        <v>49.41 : Transports routiers de fret</v>
      </c>
      <c r="O1342" s="43" t="str">
        <f t="shared" si="253"/>
        <v>49.41C</v>
      </c>
      <c r="P1342" s="2" t="str">
        <f t="shared" si="254"/>
        <v>Location de camions avec chauffeur</v>
      </c>
      <c r="Q1342" s="2" t="str">
        <f t="shared" si="255"/>
        <v>Location de camions avec chauffeur</v>
      </c>
      <c r="R1342" s="2" t="str">
        <f t="shared" si="256"/>
        <v>Location de camions avec chauffeur</v>
      </c>
    </row>
    <row r="1343" spans="1:18">
      <c r="A1343" s="6">
        <v>1341</v>
      </c>
      <c r="B1343" s="16" t="s">
        <v>2979</v>
      </c>
      <c r="C1343" s="7" t="b">
        <f t="shared" si="245"/>
        <v>0</v>
      </c>
      <c r="D1343" s="17" t="s">
        <v>2980</v>
      </c>
      <c r="E1343" s="17" t="s">
        <v>2980</v>
      </c>
      <c r="F1343" s="17" t="s">
        <v>2980</v>
      </c>
      <c r="G1343" s="2" t="s">
        <v>33</v>
      </c>
      <c r="H1343" s="2" t="str">
        <f t="shared" si="249"/>
        <v>H : TRANSPORTS ET ENTREPOSAGE</v>
      </c>
      <c r="I1343" s="2" t="str">
        <f t="shared" si="250"/>
        <v>49 : Transports terrestres et transport par conduites</v>
      </c>
      <c r="J1343" s="2" t="str">
        <f t="shared" si="251"/>
        <v>49.4 : Transports routiers de fret et services de déménagement</v>
      </c>
      <c r="K1343" s="2" t="str">
        <f t="shared" si="246"/>
        <v/>
      </c>
      <c r="L1343" s="2" t="str">
        <f t="shared" si="247"/>
        <v/>
      </c>
      <c r="M1343" s="2" t="str">
        <f t="shared" si="248"/>
        <v/>
      </c>
      <c r="N1343" s="2" t="str">
        <f t="shared" si="252"/>
        <v>49.42 : Services de déménagement</v>
      </c>
      <c r="O1343" s="43" t="str">
        <f t="shared" si="253"/>
        <v/>
      </c>
      <c r="P1343" s="2" t="str">
        <f t="shared" si="254"/>
        <v/>
      </c>
      <c r="Q1343" s="2" t="str">
        <f t="shared" si="255"/>
        <v/>
      </c>
      <c r="R1343" s="2" t="str">
        <f t="shared" si="256"/>
        <v/>
      </c>
    </row>
    <row r="1344" spans="1:18">
      <c r="A1344" s="6">
        <v>1342</v>
      </c>
      <c r="B1344" s="7" t="s">
        <v>2981</v>
      </c>
      <c r="C1344" s="7" t="b">
        <f t="shared" si="245"/>
        <v>1</v>
      </c>
      <c r="D1344" s="8" t="s">
        <v>2980</v>
      </c>
      <c r="E1344" s="8" t="s">
        <v>2980</v>
      </c>
      <c r="F1344" s="8" t="s">
        <v>2980</v>
      </c>
      <c r="G1344" s="2" t="s">
        <v>2982</v>
      </c>
      <c r="H1344" s="2" t="str">
        <f t="shared" si="249"/>
        <v>H : TRANSPORTS ET ENTREPOSAGE</v>
      </c>
      <c r="I1344" s="2" t="str">
        <f t="shared" si="250"/>
        <v>49 : Transports terrestres et transport par conduites</v>
      </c>
      <c r="J1344" s="2" t="str">
        <f t="shared" si="251"/>
        <v>49.4 : Transports routiers de fret et services de déménagement</v>
      </c>
      <c r="K1344" s="2" t="str">
        <f t="shared" si="246"/>
        <v/>
      </c>
      <c r="L1344" s="2" t="str">
        <f t="shared" si="247"/>
        <v/>
      </c>
      <c r="M1344" s="2" t="str">
        <f t="shared" si="248"/>
        <v/>
      </c>
      <c r="N1344" s="2" t="str">
        <f t="shared" si="252"/>
        <v>49.42 : Services de déménagement</v>
      </c>
      <c r="O1344" s="43" t="str">
        <f t="shared" si="253"/>
        <v>49.42Z</v>
      </c>
      <c r="P1344" s="2" t="str">
        <f t="shared" si="254"/>
        <v>Services de déménagement</v>
      </c>
      <c r="Q1344" s="2" t="str">
        <f t="shared" si="255"/>
        <v>Services de déménagement</v>
      </c>
      <c r="R1344" s="2" t="str">
        <f t="shared" si="256"/>
        <v>Services de déménagement</v>
      </c>
    </row>
    <row r="1345" spans="1:18">
      <c r="A1345" s="6">
        <v>1343</v>
      </c>
      <c r="B1345" s="12"/>
      <c r="C1345" s="7" t="b">
        <f t="shared" si="245"/>
        <v>0</v>
      </c>
      <c r="D1345" s="13"/>
      <c r="E1345" s="13"/>
      <c r="F1345" s="13"/>
      <c r="G1345" s="2" t="s">
        <v>25</v>
      </c>
      <c r="H1345" s="2" t="str">
        <f t="shared" si="249"/>
        <v>H : TRANSPORTS ET ENTREPOSAGE</v>
      </c>
      <c r="I1345" s="2" t="str">
        <f t="shared" si="250"/>
        <v>49 : Transports terrestres et transport par conduites</v>
      </c>
      <c r="J1345" s="2" t="str">
        <f t="shared" si="251"/>
        <v>49.4 : Transports routiers de fret et services de déménagement</v>
      </c>
      <c r="K1345" s="2" t="str">
        <f t="shared" si="246"/>
        <v/>
      </c>
      <c r="L1345" s="2" t="str">
        <f t="shared" si="247"/>
        <v/>
      </c>
      <c r="M1345" s="2" t="str">
        <f t="shared" si="248"/>
        <v xml:space="preserve"> . . . . . . . . . . . . . . . . . . . . . . . . . . . . . . . . . . . . . . . . . . . . . . . . . . . . . . . . . . . . . . . . . . . . . . . . . .</v>
      </c>
      <c r="N1345" s="2" t="str">
        <f t="shared" si="252"/>
        <v>49.42 : Services de déménagement</v>
      </c>
      <c r="O1345" s="43" t="str">
        <f t="shared" si="253"/>
        <v/>
      </c>
      <c r="P1345" s="2" t="str">
        <f t="shared" si="254"/>
        <v/>
      </c>
      <c r="Q1345" s="2" t="str">
        <f t="shared" si="255"/>
        <v/>
      </c>
      <c r="R1345" s="2" t="str">
        <f t="shared" si="256"/>
        <v/>
      </c>
    </row>
    <row r="1346" spans="1:18">
      <c r="A1346" s="6">
        <v>1344</v>
      </c>
      <c r="B1346" s="10" t="s">
        <v>2983</v>
      </c>
      <c r="C1346" s="7" t="b">
        <f t="shared" si="245"/>
        <v>0</v>
      </c>
      <c r="D1346" s="11" t="s">
        <v>2984</v>
      </c>
      <c r="E1346" s="11" t="s">
        <v>2984</v>
      </c>
      <c r="F1346" s="11" t="s">
        <v>2984</v>
      </c>
      <c r="G1346" s="2" t="s">
        <v>2985</v>
      </c>
      <c r="H1346" s="2" t="str">
        <f t="shared" si="249"/>
        <v>H : TRANSPORTS ET ENTREPOSAGE</v>
      </c>
      <c r="I1346" s="2" t="str">
        <f t="shared" si="250"/>
        <v>49 : Transports terrestres et transport par conduites</v>
      </c>
      <c r="J1346" s="2" t="str">
        <f t="shared" si="251"/>
        <v>49.5 : Transports par conduites</v>
      </c>
      <c r="K1346" s="2" t="str">
        <f t="shared" si="246"/>
        <v/>
      </c>
      <c r="L1346" s="2" t="str">
        <f t="shared" si="247"/>
        <v/>
      </c>
      <c r="M1346" s="2" t="str">
        <f t="shared" si="248"/>
        <v/>
      </c>
      <c r="N1346" s="2" t="str">
        <f t="shared" si="252"/>
        <v>49.42 : Services de déménagement</v>
      </c>
      <c r="O1346" s="43" t="str">
        <f t="shared" si="253"/>
        <v/>
      </c>
      <c r="P1346" s="2" t="str">
        <f t="shared" si="254"/>
        <v/>
      </c>
      <c r="Q1346" s="2" t="str">
        <f t="shared" si="255"/>
        <v/>
      </c>
      <c r="R1346" s="2" t="str">
        <f t="shared" si="256"/>
        <v/>
      </c>
    </row>
    <row r="1347" spans="1:18">
      <c r="A1347" s="6">
        <v>1345</v>
      </c>
      <c r="B1347" s="16" t="s">
        <v>2986</v>
      </c>
      <c r="C1347" s="7" t="b">
        <f t="shared" si="245"/>
        <v>0</v>
      </c>
      <c r="D1347" s="17" t="s">
        <v>2984</v>
      </c>
      <c r="E1347" s="17" t="s">
        <v>2984</v>
      </c>
      <c r="F1347" s="17" t="s">
        <v>2984</v>
      </c>
      <c r="G1347" s="2" t="s">
        <v>33</v>
      </c>
      <c r="H1347" s="2" t="str">
        <f t="shared" si="249"/>
        <v>H : TRANSPORTS ET ENTREPOSAGE</v>
      </c>
      <c r="I1347" s="2" t="str">
        <f t="shared" si="250"/>
        <v>49 : Transports terrestres et transport par conduites</v>
      </c>
      <c r="J1347" s="2" t="str">
        <f t="shared" si="251"/>
        <v>49.5 : Transports par conduites</v>
      </c>
      <c r="K1347" s="2" t="str">
        <f t="shared" si="246"/>
        <v/>
      </c>
      <c r="L1347" s="2" t="str">
        <f t="shared" si="247"/>
        <v/>
      </c>
      <c r="M1347" s="2" t="str">
        <f t="shared" si="248"/>
        <v/>
      </c>
      <c r="N1347" s="2" t="str">
        <f t="shared" si="252"/>
        <v>49.50 : Transports par conduites</v>
      </c>
      <c r="O1347" s="43" t="str">
        <f t="shared" si="253"/>
        <v/>
      </c>
      <c r="P1347" s="2" t="str">
        <f t="shared" si="254"/>
        <v/>
      </c>
      <c r="Q1347" s="2" t="str">
        <f t="shared" si="255"/>
        <v/>
      </c>
      <c r="R1347" s="2" t="str">
        <f t="shared" si="256"/>
        <v/>
      </c>
    </row>
    <row r="1348" spans="1:18">
      <c r="A1348" s="6">
        <v>1346</v>
      </c>
      <c r="B1348" s="7" t="s">
        <v>2987</v>
      </c>
      <c r="C1348" s="7" t="b">
        <f t="shared" ref="C1348:C1411" si="257">IF(RIGHT(B1348,1)="Z",TRUE,FALSE)</f>
        <v>1</v>
      </c>
      <c r="D1348" s="8" t="s">
        <v>2984</v>
      </c>
      <c r="E1348" s="8" t="s">
        <v>2984</v>
      </c>
      <c r="F1348" s="8" t="s">
        <v>2984</v>
      </c>
      <c r="G1348" s="2" t="s">
        <v>2988</v>
      </c>
      <c r="H1348" s="2" t="str">
        <f t="shared" si="249"/>
        <v>H : TRANSPORTS ET ENTREPOSAGE</v>
      </c>
      <c r="I1348" s="2" t="str">
        <f t="shared" si="250"/>
        <v>49 : Transports terrestres et transport par conduites</v>
      </c>
      <c r="J1348" s="2" t="str">
        <f t="shared" si="251"/>
        <v>49.5 : Transports par conduites</v>
      </c>
      <c r="K1348" s="2" t="str">
        <f t="shared" ref="K1348:K1411" si="258">IFERROR(IF(_xlfn.TEXTBEFORE(B1349," ",,1)="SECTION","============================================================================",""),"")</f>
        <v/>
      </c>
      <c r="L1348" s="2" t="str">
        <f t="shared" ref="L1348:L1411" si="259">IF(LEN(B1349)=2," - - - - - - - - - - - - - - - - - - - - - - - - - - - - - - - - - - - - - - - - - - - - - - - - - - - - - - - - - - - - - - - - - - - - - - - - - -","")</f>
        <v/>
      </c>
      <c r="M1348" s="2" t="str">
        <f t="shared" ref="M1348:M1411" si="260">IF(LEN(B1349)=4," . . . . . . . . . . . . . . . . . . . . . . . . . . . . . . . . . . . . . . . . . . . . . . . . . . . . . . . . . . . . . . . . . . . . . . . . . .","")</f>
        <v/>
      </c>
      <c r="N1348" s="2" t="str">
        <f t="shared" si="252"/>
        <v>49.50 : Transports par conduites</v>
      </c>
      <c r="O1348" s="43" t="str">
        <f t="shared" si="253"/>
        <v>49.50Z</v>
      </c>
      <c r="P1348" s="2" t="str">
        <f t="shared" si="254"/>
        <v>Transports par conduites</v>
      </c>
      <c r="Q1348" s="2" t="str">
        <f t="shared" si="255"/>
        <v>Transports par conduites</v>
      </c>
      <c r="R1348" s="2" t="str">
        <f t="shared" si="256"/>
        <v>Transports par conduites</v>
      </c>
    </row>
    <row r="1349" spans="1:18">
      <c r="A1349" s="6">
        <v>1347</v>
      </c>
      <c r="B1349" s="12"/>
      <c r="C1349" s="7" t="b">
        <f t="shared" si="257"/>
        <v>0</v>
      </c>
      <c r="D1349" s="13"/>
      <c r="E1349" s="13"/>
      <c r="F1349" s="13"/>
      <c r="G1349" s="2" t="s">
        <v>20</v>
      </c>
      <c r="H1349" s="2" t="str">
        <f t="shared" ref="H1349:H1412" si="261">IFERROR(IF(_xlfn.TEXTBEFORE(B1349," ",,1)="SECTION",_xlfn.TEXTAFTER(B1349,"SECTION ")&amp;" : "&amp;D1349,""),H1348)</f>
        <v>H : TRANSPORTS ET ENTREPOSAGE</v>
      </c>
      <c r="I1349" s="2" t="str">
        <f t="shared" si="250"/>
        <v>49 : Transports terrestres et transport par conduites</v>
      </c>
      <c r="J1349" s="2" t="str">
        <f t="shared" si="251"/>
        <v>49.5 : Transports par conduites</v>
      </c>
      <c r="K1349" s="2" t="str">
        <f t="shared" si="258"/>
        <v/>
      </c>
      <c r="L1349" s="2" t="str">
        <f t="shared" si="259"/>
        <v xml:space="preserve"> - - - - - - - - - - - - - - - - - - - - - - - - - - - - - - - - - - - - - - - - - - - - - - - - - - - - - - - - - - - - - - - - - - - - - - - - - -</v>
      </c>
      <c r="M1349" s="2" t="str">
        <f t="shared" si="260"/>
        <v/>
      </c>
      <c r="N1349" s="2" t="str">
        <f t="shared" si="252"/>
        <v>49.50 : Transports par conduites</v>
      </c>
      <c r="O1349" s="43" t="str">
        <f t="shared" si="253"/>
        <v/>
      </c>
      <c r="P1349" s="2" t="str">
        <f t="shared" si="254"/>
        <v/>
      </c>
      <c r="Q1349" s="2" t="str">
        <f t="shared" si="255"/>
        <v/>
      </c>
      <c r="R1349" s="2" t="str">
        <f t="shared" si="256"/>
        <v/>
      </c>
    </row>
    <row r="1350" spans="1:18" ht="14.1">
      <c r="A1350" s="6">
        <v>1348</v>
      </c>
      <c r="B1350" s="14" t="s">
        <v>2989</v>
      </c>
      <c r="C1350" s="7" t="b">
        <f t="shared" si="257"/>
        <v>0</v>
      </c>
      <c r="D1350" s="15" t="s">
        <v>2990</v>
      </c>
      <c r="E1350" s="15" t="s">
        <v>2990</v>
      </c>
      <c r="F1350" s="15" t="s">
        <v>2990</v>
      </c>
      <c r="G1350" s="2" t="s">
        <v>2991</v>
      </c>
      <c r="H1350" s="2" t="str">
        <f t="shared" si="261"/>
        <v>H : TRANSPORTS ET ENTREPOSAGE</v>
      </c>
      <c r="I1350" s="2" t="str">
        <f t="shared" si="250"/>
        <v>50 : Transports par eau</v>
      </c>
      <c r="J1350" s="2" t="str">
        <f t="shared" si="251"/>
        <v>49.5 : Transports par conduites</v>
      </c>
      <c r="K1350" s="2" t="str">
        <f t="shared" si="258"/>
        <v/>
      </c>
      <c r="L1350" s="2" t="str">
        <f t="shared" si="259"/>
        <v/>
      </c>
      <c r="M1350" s="2" t="str">
        <f t="shared" si="260"/>
        <v/>
      </c>
      <c r="N1350" s="2" t="str">
        <f t="shared" si="252"/>
        <v>49.50 : Transports par conduites</v>
      </c>
      <c r="O1350" s="43" t="str">
        <f t="shared" si="253"/>
        <v/>
      </c>
      <c r="P1350" s="2" t="str">
        <f t="shared" si="254"/>
        <v/>
      </c>
      <c r="Q1350" s="2" t="str">
        <f t="shared" si="255"/>
        <v/>
      </c>
      <c r="R1350" s="2" t="str">
        <f t="shared" si="256"/>
        <v/>
      </c>
    </row>
    <row r="1351" spans="1:18">
      <c r="A1351" s="6">
        <v>1349</v>
      </c>
      <c r="B1351" s="12"/>
      <c r="C1351" s="7" t="b">
        <f t="shared" si="257"/>
        <v>0</v>
      </c>
      <c r="D1351" s="13"/>
      <c r="E1351" s="13"/>
      <c r="F1351" s="13"/>
      <c r="G1351" s="2" t="s">
        <v>25</v>
      </c>
      <c r="H1351" s="2" t="str">
        <f t="shared" si="261"/>
        <v>H : TRANSPORTS ET ENTREPOSAGE</v>
      </c>
      <c r="I1351" s="2" t="str">
        <f t="shared" ref="I1351:I1414" si="262">IF(LEN(B1351)=2,B1351&amp;" : "&amp;D1351,I1350)</f>
        <v>50 : Transports par eau</v>
      </c>
      <c r="J1351" s="2" t="str">
        <f t="shared" si="251"/>
        <v>49.5 : Transports par conduites</v>
      </c>
      <c r="K1351" s="2" t="str">
        <f t="shared" si="258"/>
        <v/>
      </c>
      <c r="L1351" s="2" t="str">
        <f t="shared" si="259"/>
        <v/>
      </c>
      <c r="M1351" s="2" t="str">
        <f t="shared" si="260"/>
        <v xml:space="preserve"> . . . . . . . . . . . . . . . . . . . . . . . . . . . . . . . . . . . . . . . . . . . . . . . . . . . . . . . . . . . . . . . . . . . . . . . . . .</v>
      </c>
      <c r="N1351" s="2" t="str">
        <f t="shared" si="252"/>
        <v>49.50 : Transports par conduites</v>
      </c>
      <c r="O1351" s="43" t="str">
        <f t="shared" si="253"/>
        <v/>
      </c>
      <c r="P1351" s="2" t="str">
        <f t="shared" si="254"/>
        <v/>
      </c>
      <c r="Q1351" s="2" t="str">
        <f t="shared" si="255"/>
        <v/>
      </c>
      <c r="R1351" s="2" t="str">
        <f t="shared" si="256"/>
        <v/>
      </c>
    </row>
    <row r="1352" spans="1:18">
      <c r="A1352" s="6">
        <v>1350</v>
      </c>
      <c r="B1352" s="10" t="s">
        <v>2992</v>
      </c>
      <c r="C1352" s="7" t="b">
        <f t="shared" si="257"/>
        <v>0</v>
      </c>
      <c r="D1352" s="11" t="s">
        <v>2993</v>
      </c>
      <c r="E1352" s="11" t="s">
        <v>2993</v>
      </c>
      <c r="F1352" s="11" t="s">
        <v>2994</v>
      </c>
      <c r="G1352" s="2" t="s">
        <v>2995</v>
      </c>
      <c r="H1352" s="2" t="str">
        <f t="shared" si="261"/>
        <v>H : TRANSPORTS ET ENTREPOSAGE</v>
      </c>
      <c r="I1352" s="2" t="str">
        <f t="shared" si="262"/>
        <v>50 : Transports par eau</v>
      </c>
      <c r="J1352" s="2" t="str">
        <f t="shared" si="251"/>
        <v>50.1 : Transports maritimes et côtiers de passagers</v>
      </c>
      <c r="K1352" s="2" t="str">
        <f t="shared" si="258"/>
        <v/>
      </c>
      <c r="L1352" s="2" t="str">
        <f t="shared" si="259"/>
        <v/>
      </c>
      <c r="M1352" s="2" t="str">
        <f t="shared" si="260"/>
        <v/>
      </c>
      <c r="N1352" s="2" t="str">
        <f t="shared" si="252"/>
        <v>49.50 : Transports par conduites</v>
      </c>
      <c r="O1352" s="43" t="str">
        <f t="shared" si="253"/>
        <v/>
      </c>
      <c r="P1352" s="2" t="str">
        <f t="shared" si="254"/>
        <v/>
      </c>
      <c r="Q1352" s="2" t="str">
        <f t="shared" si="255"/>
        <v/>
      </c>
      <c r="R1352" s="2" t="str">
        <f t="shared" si="256"/>
        <v/>
      </c>
    </row>
    <row r="1353" spans="1:18">
      <c r="A1353" s="6">
        <v>1351</v>
      </c>
      <c r="B1353" s="16" t="s">
        <v>2996</v>
      </c>
      <c r="C1353" s="7" t="b">
        <f t="shared" si="257"/>
        <v>0</v>
      </c>
      <c r="D1353" s="17" t="s">
        <v>2993</v>
      </c>
      <c r="E1353" s="17" t="s">
        <v>2993</v>
      </c>
      <c r="F1353" s="17" t="s">
        <v>2994</v>
      </c>
      <c r="G1353" s="2" t="s">
        <v>33</v>
      </c>
      <c r="H1353" s="2" t="str">
        <f t="shared" si="261"/>
        <v>H : TRANSPORTS ET ENTREPOSAGE</v>
      </c>
      <c r="I1353" s="2" t="str">
        <f t="shared" si="262"/>
        <v>50 : Transports par eau</v>
      </c>
      <c r="J1353" s="2" t="str">
        <f t="shared" ref="J1353:J1416" si="263">IF(LEN(B1353)=4,B1353&amp;" : "&amp;D1353,J1352)</f>
        <v>50.1 : Transports maritimes et côtiers de passagers</v>
      </c>
      <c r="K1353" s="2" t="str">
        <f t="shared" si="258"/>
        <v/>
      </c>
      <c r="L1353" s="2" t="str">
        <f t="shared" si="259"/>
        <v/>
      </c>
      <c r="M1353" s="2" t="str">
        <f t="shared" si="260"/>
        <v/>
      </c>
      <c r="N1353" s="2" t="str">
        <f t="shared" si="252"/>
        <v>50.10 : Transports maritimes et côtiers de passagers</v>
      </c>
      <c r="O1353" s="43" t="str">
        <f t="shared" si="253"/>
        <v/>
      </c>
      <c r="P1353" s="2" t="str">
        <f t="shared" si="254"/>
        <v/>
      </c>
      <c r="Q1353" s="2" t="str">
        <f t="shared" si="255"/>
        <v/>
      </c>
      <c r="R1353" s="2" t="str">
        <f t="shared" si="256"/>
        <v/>
      </c>
    </row>
    <row r="1354" spans="1:18">
      <c r="A1354" s="6">
        <v>1352</v>
      </c>
      <c r="B1354" s="7" t="s">
        <v>2997</v>
      </c>
      <c r="C1354" s="7" t="b">
        <f t="shared" si="257"/>
        <v>1</v>
      </c>
      <c r="D1354" s="8" t="s">
        <v>2993</v>
      </c>
      <c r="E1354" s="8" t="s">
        <v>2993</v>
      </c>
      <c r="F1354" s="8" t="s">
        <v>2994</v>
      </c>
      <c r="G1354" s="2" t="s">
        <v>2998</v>
      </c>
      <c r="H1354" s="2" t="str">
        <f t="shared" si="261"/>
        <v>H : TRANSPORTS ET ENTREPOSAGE</v>
      </c>
      <c r="I1354" s="2" t="str">
        <f t="shared" si="262"/>
        <v>50 : Transports par eau</v>
      </c>
      <c r="J1354" s="2" t="str">
        <f t="shared" si="263"/>
        <v>50.1 : Transports maritimes et côtiers de passagers</v>
      </c>
      <c r="K1354" s="2" t="str">
        <f t="shared" si="258"/>
        <v/>
      </c>
      <c r="L1354" s="2" t="str">
        <f t="shared" si="259"/>
        <v/>
      </c>
      <c r="M1354" s="2" t="str">
        <f t="shared" si="260"/>
        <v/>
      </c>
      <c r="N1354" s="2" t="str">
        <f t="shared" ref="N1354:N1417" si="264">IF(LEN(B1354)=5,B1354&amp;" : "&amp;D1354,N1353)</f>
        <v>50.10 : Transports maritimes et côtiers de passagers</v>
      </c>
      <c r="O1354" s="43" t="str">
        <f t="shared" si="253"/>
        <v>50.10Z</v>
      </c>
      <c r="P1354" s="2" t="str">
        <f t="shared" si="254"/>
        <v>Transports maritimes et côtiers de passagers</v>
      </c>
      <c r="Q1354" s="2" t="str">
        <f t="shared" si="255"/>
        <v>Transports maritimes et côtiers de passagers</v>
      </c>
      <c r="R1354" s="2" t="str">
        <f t="shared" si="256"/>
        <v>Transport maritime &amp; côtier de passagers</v>
      </c>
    </row>
    <row r="1355" spans="1:18">
      <c r="A1355" s="6">
        <v>1353</v>
      </c>
      <c r="B1355" s="12"/>
      <c r="C1355" s="7" t="b">
        <f t="shared" si="257"/>
        <v>0</v>
      </c>
      <c r="D1355" s="13"/>
      <c r="E1355" s="13"/>
      <c r="F1355" s="13"/>
      <c r="G1355" s="2" t="s">
        <v>25</v>
      </c>
      <c r="H1355" s="2" t="str">
        <f t="shared" si="261"/>
        <v>H : TRANSPORTS ET ENTREPOSAGE</v>
      </c>
      <c r="I1355" s="2" t="str">
        <f t="shared" si="262"/>
        <v>50 : Transports par eau</v>
      </c>
      <c r="J1355" s="2" t="str">
        <f t="shared" si="263"/>
        <v>50.1 : Transports maritimes et côtiers de passagers</v>
      </c>
      <c r="K1355" s="2" t="str">
        <f t="shared" si="258"/>
        <v/>
      </c>
      <c r="L1355" s="2" t="str">
        <f t="shared" si="259"/>
        <v/>
      </c>
      <c r="M1355" s="2" t="str">
        <f t="shared" si="260"/>
        <v xml:space="preserve"> . . . . . . . . . . . . . . . . . . . . . . . . . . . . . . . . . . . . . . . . . . . . . . . . . . . . . . . . . . . . . . . . . . . . . . . . . .</v>
      </c>
      <c r="N1355" s="2" t="str">
        <f t="shared" si="264"/>
        <v>50.10 : Transports maritimes et côtiers de passagers</v>
      </c>
      <c r="O1355" s="43" t="str">
        <f t="shared" ref="O1355:O1418" si="265">IF(LEN(B1355)=6,B1355,"")</f>
        <v/>
      </c>
      <c r="P1355" s="2" t="str">
        <f t="shared" ref="P1355:P1418" si="266">IF(LEN(B1355)=6,D1355,"")</f>
        <v/>
      </c>
      <c r="Q1355" s="2" t="str">
        <f t="shared" ref="Q1355:Q1418" si="267">IF(LEN(B1355)=6,E1355,"")</f>
        <v/>
      </c>
      <c r="R1355" s="2" t="str">
        <f t="shared" ref="R1355:R1418" si="268">IF(LEN(B1355)=6,F1355,"")</f>
        <v/>
      </c>
    </row>
    <row r="1356" spans="1:18">
      <c r="A1356" s="6">
        <v>1354</v>
      </c>
      <c r="B1356" s="10" t="s">
        <v>2999</v>
      </c>
      <c r="C1356" s="7" t="b">
        <f t="shared" si="257"/>
        <v>0</v>
      </c>
      <c r="D1356" s="11" t="s">
        <v>3000</v>
      </c>
      <c r="E1356" s="11" t="s">
        <v>3000</v>
      </c>
      <c r="F1356" s="11" t="s">
        <v>3000</v>
      </c>
      <c r="G1356" s="2" t="s">
        <v>3001</v>
      </c>
      <c r="H1356" s="2" t="str">
        <f t="shared" si="261"/>
        <v>H : TRANSPORTS ET ENTREPOSAGE</v>
      </c>
      <c r="I1356" s="2" t="str">
        <f t="shared" si="262"/>
        <v>50 : Transports par eau</v>
      </c>
      <c r="J1356" s="2" t="str">
        <f t="shared" si="263"/>
        <v>50.2 : Transports maritimes et côtiers de fret</v>
      </c>
      <c r="K1356" s="2" t="str">
        <f t="shared" si="258"/>
        <v/>
      </c>
      <c r="L1356" s="2" t="str">
        <f t="shared" si="259"/>
        <v/>
      </c>
      <c r="M1356" s="2" t="str">
        <f t="shared" si="260"/>
        <v/>
      </c>
      <c r="N1356" s="2" t="str">
        <f t="shared" si="264"/>
        <v>50.10 : Transports maritimes et côtiers de passagers</v>
      </c>
      <c r="O1356" s="43" t="str">
        <f t="shared" si="265"/>
        <v/>
      </c>
      <c r="P1356" s="2" t="str">
        <f t="shared" si="266"/>
        <v/>
      </c>
      <c r="Q1356" s="2" t="str">
        <f t="shared" si="267"/>
        <v/>
      </c>
      <c r="R1356" s="2" t="str">
        <f t="shared" si="268"/>
        <v/>
      </c>
    </row>
    <row r="1357" spans="1:18">
      <c r="A1357" s="6">
        <v>1355</v>
      </c>
      <c r="B1357" s="16" t="s">
        <v>3002</v>
      </c>
      <c r="C1357" s="7" t="b">
        <f t="shared" si="257"/>
        <v>0</v>
      </c>
      <c r="D1357" s="17" t="s">
        <v>3000</v>
      </c>
      <c r="E1357" s="17" t="s">
        <v>3000</v>
      </c>
      <c r="F1357" s="17" t="s">
        <v>3000</v>
      </c>
      <c r="G1357" s="2" t="s">
        <v>33</v>
      </c>
      <c r="H1357" s="2" t="str">
        <f t="shared" si="261"/>
        <v>H : TRANSPORTS ET ENTREPOSAGE</v>
      </c>
      <c r="I1357" s="2" t="str">
        <f t="shared" si="262"/>
        <v>50 : Transports par eau</v>
      </c>
      <c r="J1357" s="2" t="str">
        <f t="shared" si="263"/>
        <v>50.2 : Transports maritimes et côtiers de fret</v>
      </c>
      <c r="K1357" s="2" t="str">
        <f t="shared" si="258"/>
        <v/>
      </c>
      <c r="L1357" s="2" t="str">
        <f t="shared" si="259"/>
        <v/>
      </c>
      <c r="M1357" s="2" t="str">
        <f t="shared" si="260"/>
        <v/>
      </c>
      <c r="N1357" s="2" t="str">
        <f t="shared" si="264"/>
        <v>50.20 : Transports maritimes et côtiers de fret</v>
      </c>
      <c r="O1357" s="43" t="str">
        <f t="shared" si="265"/>
        <v/>
      </c>
      <c r="P1357" s="2" t="str">
        <f t="shared" si="266"/>
        <v/>
      </c>
      <c r="Q1357" s="2" t="str">
        <f t="shared" si="267"/>
        <v/>
      </c>
      <c r="R1357" s="2" t="str">
        <f t="shared" si="268"/>
        <v/>
      </c>
    </row>
    <row r="1358" spans="1:18">
      <c r="A1358" s="6">
        <v>1356</v>
      </c>
      <c r="B1358" s="7" t="s">
        <v>3003</v>
      </c>
      <c r="C1358" s="7" t="b">
        <f t="shared" si="257"/>
        <v>1</v>
      </c>
      <c r="D1358" s="8" t="s">
        <v>3000</v>
      </c>
      <c r="E1358" s="8" t="s">
        <v>3000</v>
      </c>
      <c r="F1358" s="8" t="s">
        <v>3000</v>
      </c>
      <c r="G1358" s="2" t="s">
        <v>3004</v>
      </c>
      <c r="H1358" s="2" t="str">
        <f t="shared" si="261"/>
        <v>H : TRANSPORTS ET ENTREPOSAGE</v>
      </c>
      <c r="I1358" s="2" t="str">
        <f t="shared" si="262"/>
        <v>50 : Transports par eau</v>
      </c>
      <c r="J1358" s="2" t="str">
        <f t="shared" si="263"/>
        <v>50.2 : Transports maritimes et côtiers de fret</v>
      </c>
      <c r="K1358" s="2" t="str">
        <f t="shared" si="258"/>
        <v/>
      </c>
      <c r="L1358" s="2" t="str">
        <f t="shared" si="259"/>
        <v/>
      </c>
      <c r="M1358" s="2" t="str">
        <f t="shared" si="260"/>
        <v/>
      </c>
      <c r="N1358" s="2" t="str">
        <f t="shared" si="264"/>
        <v>50.20 : Transports maritimes et côtiers de fret</v>
      </c>
      <c r="O1358" s="43" t="str">
        <f t="shared" si="265"/>
        <v>50.20Z</v>
      </c>
      <c r="P1358" s="2" t="str">
        <f t="shared" si="266"/>
        <v>Transports maritimes et côtiers de fret</v>
      </c>
      <c r="Q1358" s="2" t="str">
        <f t="shared" si="267"/>
        <v>Transports maritimes et côtiers de fret</v>
      </c>
      <c r="R1358" s="2" t="str">
        <f t="shared" si="268"/>
        <v>Transports maritimes et côtiers de fret</v>
      </c>
    </row>
    <row r="1359" spans="1:18">
      <c r="A1359" s="6">
        <v>1357</v>
      </c>
      <c r="B1359" s="12"/>
      <c r="C1359" s="7" t="b">
        <f t="shared" si="257"/>
        <v>0</v>
      </c>
      <c r="D1359" s="13"/>
      <c r="E1359" s="13"/>
      <c r="F1359" s="13"/>
      <c r="G1359" s="2" t="s">
        <v>25</v>
      </c>
      <c r="H1359" s="2" t="str">
        <f t="shared" si="261"/>
        <v>H : TRANSPORTS ET ENTREPOSAGE</v>
      </c>
      <c r="I1359" s="2" t="str">
        <f t="shared" si="262"/>
        <v>50 : Transports par eau</v>
      </c>
      <c r="J1359" s="2" t="str">
        <f t="shared" si="263"/>
        <v>50.2 : Transports maritimes et côtiers de fret</v>
      </c>
      <c r="K1359" s="2" t="str">
        <f t="shared" si="258"/>
        <v/>
      </c>
      <c r="L1359" s="2" t="str">
        <f t="shared" si="259"/>
        <v/>
      </c>
      <c r="M1359" s="2" t="str">
        <f t="shared" si="260"/>
        <v xml:space="preserve"> . . . . . . . . . . . . . . . . . . . . . . . . . . . . . . . . . . . . . . . . . . . . . . . . . . . . . . . . . . . . . . . . . . . . . . . . . .</v>
      </c>
      <c r="N1359" s="2" t="str">
        <f t="shared" si="264"/>
        <v>50.20 : Transports maritimes et côtiers de fret</v>
      </c>
      <c r="O1359" s="43" t="str">
        <f t="shared" si="265"/>
        <v/>
      </c>
      <c r="P1359" s="2" t="str">
        <f t="shared" si="266"/>
        <v/>
      </c>
      <c r="Q1359" s="2" t="str">
        <f t="shared" si="267"/>
        <v/>
      </c>
      <c r="R1359" s="2" t="str">
        <f t="shared" si="268"/>
        <v/>
      </c>
    </row>
    <row r="1360" spans="1:18">
      <c r="A1360" s="6">
        <v>1358</v>
      </c>
      <c r="B1360" s="10" t="s">
        <v>3005</v>
      </c>
      <c r="C1360" s="7" t="b">
        <f t="shared" si="257"/>
        <v>0</v>
      </c>
      <c r="D1360" s="11" t="s">
        <v>3006</v>
      </c>
      <c r="E1360" s="11" t="s">
        <v>3006</v>
      </c>
      <c r="F1360" s="11" t="s">
        <v>3006</v>
      </c>
      <c r="G1360" s="2" t="s">
        <v>3007</v>
      </c>
      <c r="H1360" s="2" t="str">
        <f t="shared" si="261"/>
        <v>H : TRANSPORTS ET ENTREPOSAGE</v>
      </c>
      <c r="I1360" s="2" t="str">
        <f t="shared" si="262"/>
        <v>50 : Transports par eau</v>
      </c>
      <c r="J1360" s="2" t="str">
        <f t="shared" si="263"/>
        <v>50.3 : Transports fluviaux de passagers</v>
      </c>
      <c r="K1360" s="2" t="str">
        <f t="shared" si="258"/>
        <v/>
      </c>
      <c r="L1360" s="2" t="str">
        <f t="shared" si="259"/>
        <v/>
      </c>
      <c r="M1360" s="2" t="str">
        <f t="shared" si="260"/>
        <v/>
      </c>
      <c r="N1360" s="2" t="str">
        <f t="shared" si="264"/>
        <v>50.20 : Transports maritimes et côtiers de fret</v>
      </c>
      <c r="O1360" s="43" t="str">
        <f t="shared" si="265"/>
        <v/>
      </c>
      <c r="P1360" s="2" t="str">
        <f t="shared" si="266"/>
        <v/>
      </c>
      <c r="Q1360" s="2" t="str">
        <f t="shared" si="267"/>
        <v/>
      </c>
      <c r="R1360" s="2" t="str">
        <f t="shared" si="268"/>
        <v/>
      </c>
    </row>
    <row r="1361" spans="1:18">
      <c r="A1361" s="6">
        <v>1359</v>
      </c>
      <c r="B1361" s="16" t="s">
        <v>3008</v>
      </c>
      <c r="C1361" s="7" t="b">
        <f t="shared" si="257"/>
        <v>0</v>
      </c>
      <c r="D1361" s="17" t="s">
        <v>3006</v>
      </c>
      <c r="E1361" s="17" t="s">
        <v>3006</v>
      </c>
      <c r="F1361" s="17" t="s">
        <v>3006</v>
      </c>
      <c r="G1361" s="2" t="s">
        <v>33</v>
      </c>
      <c r="H1361" s="2" t="str">
        <f t="shared" si="261"/>
        <v>H : TRANSPORTS ET ENTREPOSAGE</v>
      </c>
      <c r="I1361" s="2" t="str">
        <f t="shared" si="262"/>
        <v>50 : Transports par eau</v>
      </c>
      <c r="J1361" s="2" t="str">
        <f t="shared" si="263"/>
        <v>50.3 : Transports fluviaux de passagers</v>
      </c>
      <c r="K1361" s="2" t="str">
        <f t="shared" si="258"/>
        <v/>
      </c>
      <c r="L1361" s="2" t="str">
        <f t="shared" si="259"/>
        <v/>
      </c>
      <c r="M1361" s="2" t="str">
        <f t="shared" si="260"/>
        <v/>
      </c>
      <c r="N1361" s="2" t="str">
        <f t="shared" si="264"/>
        <v>50.30 : Transports fluviaux de passagers</v>
      </c>
      <c r="O1361" s="43" t="str">
        <f t="shared" si="265"/>
        <v/>
      </c>
      <c r="P1361" s="2" t="str">
        <f t="shared" si="266"/>
        <v/>
      </c>
      <c r="Q1361" s="2" t="str">
        <f t="shared" si="267"/>
        <v/>
      </c>
      <c r="R1361" s="2" t="str">
        <f t="shared" si="268"/>
        <v/>
      </c>
    </row>
    <row r="1362" spans="1:18">
      <c r="A1362" s="6">
        <v>1360</v>
      </c>
      <c r="B1362" s="7" t="s">
        <v>3009</v>
      </c>
      <c r="C1362" s="7" t="b">
        <f t="shared" si="257"/>
        <v>1</v>
      </c>
      <c r="D1362" s="8" t="s">
        <v>3006</v>
      </c>
      <c r="E1362" s="8" t="s">
        <v>3006</v>
      </c>
      <c r="F1362" s="8" t="s">
        <v>3006</v>
      </c>
      <c r="G1362" s="2" t="s">
        <v>3010</v>
      </c>
      <c r="H1362" s="2" t="str">
        <f t="shared" si="261"/>
        <v>H : TRANSPORTS ET ENTREPOSAGE</v>
      </c>
      <c r="I1362" s="2" t="str">
        <f t="shared" si="262"/>
        <v>50 : Transports par eau</v>
      </c>
      <c r="J1362" s="2" t="str">
        <f t="shared" si="263"/>
        <v>50.3 : Transports fluviaux de passagers</v>
      </c>
      <c r="K1362" s="2" t="str">
        <f t="shared" si="258"/>
        <v/>
      </c>
      <c r="L1362" s="2" t="str">
        <f t="shared" si="259"/>
        <v/>
      </c>
      <c r="M1362" s="2" t="str">
        <f t="shared" si="260"/>
        <v/>
      </c>
      <c r="N1362" s="2" t="str">
        <f t="shared" si="264"/>
        <v>50.30 : Transports fluviaux de passagers</v>
      </c>
      <c r="O1362" s="43" t="str">
        <f t="shared" si="265"/>
        <v>50.30Z</v>
      </c>
      <c r="P1362" s="2" t="str">
        <f t="shared" si="266"/>
        <v>Transports fluviaux de passagers</v>
      </c>
      <c r="Q1362" s="2" t="str">
        <f t="shared" si="267"/>
        <v>Transports fluviaux de passagers</v>
      </c>
      <c r="R1362" s="2" t="str">
        <f t="shared" si="268"/>
        <v>Transports fluviaux de passagers</v>
      </c>
    </row>
    <row r="1363" spans="1:18">
      <c r="A1363" s="6">
        <v>1361</v>
      </c>
      <c r="B1363" s="12"/>
      <c r="C1363" s="7" t="b">
        <f t="shared" si="257"/>
        <v>0</v>
      </c>
      <c r="D1363" s="13"/>
      <c r="E1363" s="13"/>
      <c r="F1363" s="13"/>
      <c r="G1363" s="2" t="s">
        <v>25</v>
      </c>
      <c r="H1363" s="2" t="str">
        <f t="shared" si="261"/>
        <v>H : TRANSPORTS ET ENTREPOSAGE</v>
      </c>
      <c r="I1363" s="2" t="str">
        <f t="shared" si="262"/>
        <v>50 : Transports par eau</v>
      </c>
      <c r="J1363" s="2" t="str">
        <f t="shared" si="263"/>
        <v>50.3 : Transports fluviaux de passagers</v>
      </c>
      <c r="K1363" s="2" t="str">
        <f t="shared" si="258"/>
        <v/>
      </c>
      <c r="L1363" s="2" t="str">
        <f t="shared" si="259"/>
        <v/>
      </c>
      <c r="M1363" s="2" t="str">
        <f t="shared" si="260"/>
        <v xml:space="preserve"> . . . . . . . . . . . . . . . . . . . . . . . . . . . . . . . . . . . . . . . . . . . . . . . . . . . . . . . . . . . . . . . . . . . . . . . . . .</v>
      </c>
      <c r="N1363" s="2" t="str">
        <f t="shared" si="264"/>
        <v>50.30 : Transports fluviaux de passagers</v>
      </c>
      <c r="O1363" s="43" t="str">
        <f t="shared" si="265"/>
        <v/>
      </c>
      <c r="P1363" s="2" t="str">
        <f t="shared" si="266"/>
        <v/>
      </c>
      <c r="Q1363" s="2" t="str">
        <f t="shared" si="267"/>
        <v/>
      </c>
      <c r="R1363" s="2" t="str">
        <f t="shared" si="268"/>
        <v/>
      </c>
    </row>
    <row r="1364" spans="1:18">
      <c r="A1364" s="6">
        <v>1362</v>
      </c>
      <c r="B1364" s="10" t="s">
        <v>3011</v>
      </c>
      <c r="C1364" s="7" t="b">
        <f t="shared" si="257"/>
        <v>0</v>
      </c>
      <c r="D1364" s="11" t="s">
        <v>3012</v>
      </c>
      <c r="E1364" s="11" t="s">
        <v>3012</v>
      </c>
      <c r="F1364" s="11" t="s">
        <v>3012</v>
      </c>
      <c r="G1364" s="2" t="s">
        <v>3013</v>
      </c>
      <c r="H1364" s="2" t="str">
        <f t="shared" si="261"/>
        <v>H : TRANSPORTS ET ENTREPOSAGE</v>
      </c>
      <c r="I1364" s="2" t="str">
        <f t="shared" si="262"/>
        <v>50 : Transports par eau</v>
      </c>
      <c r="J1364" s="2" t="str">
        <f t="shared" si="263"/>
        <v>50.4 : Transports fluviaux de fret</v>
      </c>
      <c r="K1364" s="2" t="str">
        <f t="shared" si="258"/>
        <v/>
      </c>
      <c r="L1364" s="2" t="str">
        <f t="shared" si="259"/>
        <v/>
      </c>
      <c r="M1364" s="2" t="str">
        <f t="shared" si="260"/>
        <v/>
      </c>
      <c r="N1364" s="2" t="str">
        <f t="shared" si="264"/>
        <v>50.30 : Transports fluviaux de passagers</v>
      </c>
      <c r="O1364" s="43" t="str">
        <f t="shared" si="265"/>
        <v/>
      </c>
      <c r="P1364" s="2" t="str">
        <f t="shared" si="266"/>
        <v/>
      </c>
      <c r="Q1364" s="2" t="str">
        <f t="shared" si="267"/>
        <v/>
      </c>
      <c r="R1364" s="2" t="str">
        <f t="shared" si="268"/>
        <v/>
      </c>
    </row>
    <row r="1365" spans="1:18">
      <c r="A1365" s="6">
        <v>1363</v>
      </c>
      <c r="B1365" s="16" t="s">
        <v>3014</v>
      </c>
      <c r="C1365" s="7" t="b">
        <f t="shared" si="257"/>
        <v>0</v>
      </c>
      <c r="D1365" s="17" t="s">
        <v>3015</v>
      </c>
      <c r="E1365" s="17" t="s">
        <v>3012</v>
      </c>
      <c r="F1365" s="17" t="s">
        <v>3012</v>
      </c>
      <c r="G1365" s="2" t="s">
        <v>33</v>
      </c>
      <c r="H1365" s="2" t="str">
        <f t="shared" si="261"/>
        <v>H : TRANSPORTS ET ENTREPOSAGE</v>
      </c>
      <c r="I1365" s="2" t="str">
        <f t="shared" si="262"/>
        <v>50 : Transports par eau</v>
      </c>
      <c r="J1365" s="2" t="str">
        <f t="shared" si="263"/>
        <v>50.4 : Transports fluviaux de fret</v>
      </c>
      <c r="K1365" s="2" t="str">
        <f t="shared" si="258"/>
        <v/>
      </c>
      <c r="L1365" s="2" t="str">
        <f t="shared" si="259"/>
        <v/>
      </c>
      <c r="M1365" s="2" t="str">
        <f t="shared" si="260"/>
        <v/>
      </c>
      <c r="N1365" s="2" t="str">
        <f t="shared" si="264"/>
        <v xml:space="preserve">50.40 : Transports fluviaux de fret </v>
      </c>
      <c r="O1365" s="43" t="str">
        <f t="shared" si="265"/>
        <v/>
      </c>
      <c r="P1365" s="2" t="str">
        <f t="shared" si="266"/>
        <v/>
      </c>
      <c r="Q1365" s="2" t="str">
        <f t="shared" si="267"/>
        <v/>
      </c>
      <c r="R1365" s="2" t="str">
        <f t="shared" si="268"/>
        <v/>
      </c>
    </row>
    <row r="1366" spans="1:18">
      <c r="A1366" s="6">
        <v>1364</v>
      </c>
      <c r="B1366" s="7" t="s">
        <v>3016</v>
      </c>
      <c r="C1366" s="7" t="b">
        <f t="shared" si="257"/>
        <v>1</v>
      </c>
      <c r="D1366" s="8" t="s">
        <v>3015</v>
      </c>
      <c r="E1366" s="8" t="s">
        <v>3012</v>
      </c>
      <c r="F1366" s="8" t="s">
        <v>3012</v>
      </c>
      <c r="G1366" s="2" t="s">
        <v>3017</v>
      </c>
      <c r="H1366" s="2" t="str">
        <f t="shared" si="261"/>
        <v>H : TRANSPORTS ET ENTREPOSAGE</v>
      </c>
      <c r="I1366" s="2" t="str">
        <f t="shared" si="262"/>
        <v>50 : Transports par eau</v>
      </c>
      <c r="J1366" s="2" t="str">
        <f t="shared" si="263"/>
        <v>50.4 : Transports fluviaux de fret</v>
      </c>
      <c r="K1366" s="2" t="str">
        <f t="shared" si="258"/>
        <v/>
      </c>
      <c r="L1366" s="2" t="str">
        <f t="shared" si="259"/>
        <v/>
      </c>
      <c r="M1366" s="2" t="str">
        <f t="shared" si="260"/>
        <v/>
      </c>
      <c r="N1366" s="2" t="str">
        <f t="shared" si="264"/>
        <v xml:space="preserve">50.40 : Transports fluviaux de fret </v>
      </c>
      <c r="O1366" s="43" t="str">
        <f t="shared" si="265"/>
        <v>50.40Z</v>
      </c>
      <c r="P1366" s="2" t="str">
        <f t="shared" si="266"/>
        <v xml:space="preserve">Transports fluviaux de fret </v>
      </c>
      <c r="Q1366" s="2" t="str">
        <f t="shared" si="267"/>
        <v>Transports fluviaux de fret</v>
      </c>
      <c r="R1366" s="2" t="str">
        <f t="shared" si="268"/>
        <v>Transports fluviaux de fret</v>
      </c>
    </row>
    <row r="1367" spans="1:18">
      <c r="A1367" s="6">
        <v>1365</v>
      </c>
      <c r="B1367" s="12"/>
      <c r="C1367" s="7" t="b">
        <f t="shared" si="257"/>
        <v>0</v>
      </c>
      <c r="D1367" s="13"/>
      <c r="E1367" s="13"/>
      <c r="F1367" s="13"/>
      <c r="G1367" s="2" t="s">
        <v>20</v>
      </c>
      <c r="H1367" s="2" t="str">
        <f t="shared" si="261"/>
        <v>H : TRANSPORTS ET ENTREPOSAGE</v>
      </c>
      <c r="I1367" s="2" t="str">
        <f t="shared" si="262"/>
        <v>50 : Transports par eau</v>
      </c>
      <c r="J1367" s="2" t="str">
        <f t="shared" si="263"/>
        <v>50.4 : Transports fluviaux de fret</v>
      </c>
      <c r="K1367" s="2" t="str">
        <f t="shared" si="258"/>
        <v/>
      </c>
      <c r="L1367" s="2" t="str">
        <f t="shared" si="259"/>
        <v xml:space="preserve"> - - - - - - - - - - - - - - - - - - - - - - - - - - - - - - - - - - - - - - - - - - - - - - - - - - - - - - - - - - - - - - - - - - - - - - - - - -</v>
      </c>
      <c r="M1367" s="2" t="str">
        <f t="shared" si="260"/>
        <v/>
      </c>
      <c r="N1367" s="2" t="str">
        <f t="shared" si="264"/>
        <v xml:space="preserve">50.40 : Transports fluviaux de fret </v>
      </c>
      <c r="O1367" s="43" t="str">
        <f t="shared" si="265"/>
        <v/>
      </c>
      <c r="P1367" s="2" t="str">
        <f t="shared" si="266"/>
        <v/>
      </c>
      <c r="Q1367" s="2" t="str">
        <f t="shared" si="267"/>
        <v/>
      </c>
      <c r="R1367" s="2" t="str">
        <f t="shared" si="268"/>
        <v/>
      </c>
    </row>
    <row r="1368" spans="1:18" ht="14.1">
      <c r="A1368" s="6">
        <v>1366</v>
      </c>
      <c r="B1368" s="14" t="s">
        <v>3018</v>
      </c>
      <c r="C1368" s="7" t="b">
        <f t="shared" si="257"/>
        <v>0</v>
      </c>
      <c r="D1368" s="15" t="s">
        <v>3019</v>
      </c>
      <c r="E1368" s="15" t="s">
        <v>3019</v>
      </c>
      <c r="F1368" s="15" t="s">
        <v>3019</v>
      </c>
      <c r="G1368" s="2" t="s">
        <v>3020</v>
      </c>
      <c r="H1368" s="2" t="str">
        <f t="shared" si="261"/>
        <v>H : TRANSPORTS ET ENTREPOSAGE</v>
      </c>
      <c r="I1368" s="2" t="str">
        <f t="shared" si="262"/>
        <v>51 : Transports aériens</v>
      </c>
      <c r="J1368" s="2" t="str">
        <f t="shared" si="263"/>
        <v>50.4 : Transports fluviaux de fret</v>
      </c>
      <c r="K1368" s="2" t="str">
        <f t="shared" si="258"/>
        <v/>
      </c>
      <c r="L1368" s="2" t="str">
        <f t="shared" si="259"/>
        <v/>
      </c>
      <c r="M1368" s="2" t="str">
        <f t="shared" si="260"/>
        <v/>
      </c>
      <c r="N1368" s="2" t="str">
        <f t="shared" si="264"/>
        <v xml:space="preserve">50.40 : Transports fluviaux de fret </v>
      </c>
      <c r="O1368" s="43" t="str">
        <f t="shared" si="265"/>
        <v/>
      </c>
      <c r="P1368" s="2" t="str">
        <f t="shared" si="266"/>
        <v/>
      </c>
      <c r="Q1368" s="2" t="str">
        <f t="shared" si="267"/>
        <v/>
      </c>
      <c r="R1368" s="2" t="str">
        <f t="shared" si="268"/>
        <v/>
      </c>
    </row>
    <row r="1369" spans="1:18">
      <c r="A1369" s="6">
        <v>1367</v>
      </c>
      <c r="B1369" s="12"/>
      <c r="C1369" s="7" t="b">
        <f t="shared" si="257"/>
        <v>0</v>
      </c>
      <c r="D1369" s="13"/>
      <c r="E1369" s="13"/>
      <c r="F1369" s="13"/>
      <c r="G1369" s="2" t="s">
        <v>25</v>
      </c>
      <c r="H1369" s="2" t="str">
        <f t="shared" si="261"/>
        <v>H : TRANSPORTS ET ENTREPOSAGE</v>
      </c>
      <c r="I1369" s="2" t="str">
        <f t="shared" si="262"/>
        <v>51 : Transports aériens</v>
      </c>
      <c r="J1369" s="2" t="str">
        <f t="shared" si="263"/>
        <v>50.4 : Transports fluviaux de fret</v>
      </c>
      <c r="K1369" s="2" t="str">
        <f t="shared" si="258"/>
        <v/>
      </c>
      <c r="L1369" s="2" t="str">
        <f t="shared" si="259"/>
        <v/>
      </c>
      <c r="M1369" s="2" t="str">
        <f t="shared" si="260"/>
        <v xml:space="preserve"> . . . . . . . . . . . . . . . . . . . . . . . . . . . . . . . . . . . . . . . . . . . . . . . . . . . . . . . . . . . . . . . . . . . . . . . . . .</v>
      </c>
      <c r="N1369" s="2" t="str">
        <f t="shared" si="264"/>
        <v xml:space="preserve">50.40 : Transports fluviaux de fret </v>
      </c>
      <c r="O1369" s="43" t="str">
        <f t="shared" si="265"/>
        <v/>
      </c>
      <c r="P1369" s="2" t="str">
        <f t="shared" si="266"/>
        <v/>
      </c>
      <c r="Q1369" s="2" t="str">
        <f t="shared" si="267"/>
        <v/>
      </c>
      <c r="R1369" s="2" t="str">
        <f t="shared" si="268"/>
        <v/>
      </c>
    </row>
    <row r="1370" spans="1:18">
      <c r="A1370" s="6">
        <v>1368</v>
      </c>
      <c r="B1370" s="10" t="s">
        <v>3021</v>
      </c>
      <c r="C1370" s="7" t="b">
        <f t="shared" si="257"/>
        <v>0</v>
      </c>
      <c r="D1370" s="11" t="s">
        <v>3022</v>
      </c>
      <c r="E1370" s="11" t="s">
        <v>3022</v>
      </c>
      <c r="F1370" s="11" t="s">
        <v>3022</v>
      </c>
      <c r="G1370" s="2" t="s">
        <v>3023</v>
      </c>
      <c r="H1370" s="2" t="str">
        <f t="shared" si="261"/>
        <v>H : TRANSPORTS ET ENTREPOSAGE</v>
      </c>
      <c r="I1370" s="2" t="str">
        <f t="shared" si="262"/>
        <v>51 : Transports aériens</v>
      </c>
      <c r="J1370" s="2" t="str">
        <f t="shared" si="263"/>
        <v>51.1 : Transports aériens de passagers</v>
      </c>
      <c r="K1370" s="2" t="str">
        <f t="shared" si="258"/>
        <v/>
      </c>
      <c r="L1370" s="2" t="str">
        <f t="shared" si="259"/>
        <v/>
      </c>
      <c r="M1370" s="2" t="str">
        <f t="shared" si="260"/>
        <v/>
      </c>
      <c r="N1370" s="2" t="str">
        <f t="shared" si="264"/>
        <v xml:space="preserve">50.40 : Transports fluviaux de fret </v>
      </c>
      <c r="O1370" s="43" t="str">
        <f t="shared" si="265"/>
        <v/>
      </c>
      <c r="P1370" s="2" t="str">
        <f t="shared" si="266"/>
        <v/>
      </c>
      <c r="Q1370" s="2" t="str">
        <f t="shared" si="267"/>
        <v/>
      </c>
      <c r="R1370" s="2" t="str">
        <f t="shared" si="268"/>
        <v/>
      </c>
    </row>
    <row r="1371" spans="1:18">
      <c r="A1371" s="6">
        <v>1369</v>
      </c>
      <c r="B1371" s="16" t="s">
        <v>3024</v>
      </c>
      <c r="C1371" s="7" t="b">
        <f t="shared" si="257"/>
        <v>0</v>
      </c>
      <c r="D1371" s="17" t="s">
        <v>3022</v>
      </c>
      <c r="E1371" s="17" t="s">
        <v>3022</v>
      </c>
      <c r="F1371" s="17" t="s">
        <v>3022</v>
      </c>
      <c r="G1371" s="2" t="s">
        <v>33</v>
      </c>
      <c r="H1371" s="2" t="str">
        <f t="shared" si="261"/>
        <v>H : TRANSPORTS ET ENTREPOSAGE</v>
      </c>
      <c r="I1371" s="2" t="str">
        <f t="shared" si="262"/>
        <v>51 : Transports aériens</v>
      </c>
      <c r="J1371" s="2" t="str">
        <f t="shared" si="263"/>
        <v>51.1 : Transports aériens de passagers</v>
      </c>
      <c r="K1371" s="2" t="str">
        <f t="shared" si="258"/>
        <v/>
      </c>
      <c r="L1371" s="2" t="str">
        <f t="shared" si="259"/>
        <v/>
      </c>
      <c r="M1371" s="2" t="str">
        <f t="shared" si="260"/>
        <v/>
      </c>
      <c r="N1371" s="2" t="str">
        <f t="shared" si="264"/>
        <v>51.10 : Transports aériens de passagers</v>
      </c>
      <c r="O1371" s="43" t="str">
        <f t="shared" si="265"/>
        <v/>
      </c>
      <c r="P1371" s="2" t="str">
        <f t="shared" si="266"/>
        <v/>
      </c>
      <c r="Q1371" s="2" t="str">
        <f t="shared" si="267"/>
        <v/>
      </c>
      <c r="R1371" s="2" t="str">
        <f t="shared" si="268"/>
        <v/>
      </c>
    </row>
    <row r="1372" spans="1:18">
      <c r="A1372" s="6">
        <v>1370</v>
      </c>
      <c r="B1372" s="7" t="s">
        <v>3025</v>
      </c>
      <c r="C1372" s="7" t="b">
        <f t="shared" si="257"/>
        <v>1</v>
      </c>
      <c r="D1372" s="8" t="s">
        <v>3022</v>
      </c>
      <c r="E1372" s="8" t="s">
        <v>3022</v>
      </c>
      <c r="F1372" s="8" t="s">
        <v>3022</v>
      </c>
      <c r="G1372" s="2" t="s">
        <v>3026</v>
      </c>
      <c r="H1372" s="2" t="str">
        <f t="shared" si="261"/>
        <v>H : TRANSPORTS ET ENTREPOSAGE</v>
      </c>
      <c r="I1372" s="2" t="str">
        <f t="shared" si="262"/>
        <v>51 : Transports aériens</v>
      </c>
      <c r="J1372" s="2" t="str">
        <f t="shared" si="263"/>
        <v>51.1 : Transports aériens de passagers</v>
      </c>
      <c r="K1372" s="2" t="str">
        <f t="shared" si="258"/>
        <v/>
      </c>
      <c r="L1372" s="2" t="str">
        <f t="shared" si="259"/>
        <v/>
      </c>
      <c r="M1372" s="2" t="str">
        <f t="shared" si="260"/>
        <v/>
      </c>
      <c r="N1372" s="2" t="str">
        <f t="shared" si="264"/>
        <v>51.10 : Transports aériens de passagers</v>
      </c>
      <c r="O1372" s="43" t="str">
        <f t="shared" si="265"/>
        <v>51.10Z</v>
      </c>
      <c r="P1372" s="2" t="str">
        <f t="shared" si="266"/>
        <v>Transports aériens de passagers</v>
      </c>
      <c r="Q1372" s="2" t="str">
        <f t="shared" si="267"/>
        <v>Transports aériens de passagers</v>
      </c>
      <c r="R1372" s="2" t="str">
        <f t="shared" si="268"/>
        <v>Transports aériens de passagers</v>
      </c>
    </row>
    <row r="1373" spans="1:18">
      <c r="A1373" s="6">
        <v>1371</v>
      </c>
      <c r="B1373" s="12"/>
      <c r="C1373" s="7" t="b">
        <f t="shared" si="257"/>
        <v>0</v>
      </c>
      <c r="D1373" s="13"/>
      <c r="E1373" s="13"/>
      <c r="F1373" s="13"/>
      <c r="G1373" s="2" t="s">
        <v>25</v>
      </c>
      <c r="H1373" s="2" t="str">
        <f t="shared" si="261"/>
        <v>H : TRANSPORTS ET ENTREPOSAGE</v>
      </c>
      <c r="I1373" s="2" t="str">
        <f t="shared" si="262"/>
        <v>51 : Transports aériens</v>
      </c>
      <c r="J1373" s="2" t="str">
        <f t="shared" si="263"/>
        <v>51.1 : Transports aériens de passagers</v>
      </c>
      <c r="K1373" s="2" t="str">
        <f t="shared" si="258"/>
        <v/>
      </c>
      <c r="L1373" s="2" t="str">
        <f t="shared" si="259"/>
        <v/>
      </c>
      <c r="M1373" s="2" t="str">
        <f t="shared" si="260"/>
        <v xml:space="preserve"> . . . . . . . . . . . . . . . . . . . . . . . . . . . . . . . . . . . . . . . . . . . . . . . . . . . . . . . . . . . . . . . . . . . . . . . . . .</v>
      </c>
      <c r="N1373" s="2" t="str">
        <f t="shared" si="264"/>
        <v>51.10 : Transports aériens de passagers</v>
      </c>
      <c r="O1373" s="43" t="str">
        <f t="shared" si="265"/>
        <v/>
      </c>
      <c r="P1373" s="2" t="str">
        <f t="shared" si="266"/>
        <v/>
      </c>
      <c r="Q1373" s="2" t="str">
        <f t="shared" si="267"/>
        <v/>
      </c>
      <c r="R1373" s="2" t="str">
        <f t="shared" si="268"/>
        <v/>
      </c>
    </row>
    <row r="1374" spans="1:18">
      <c r="A1374" s="6">
        <v>1372</v>
      </c>
      <c r="B1374" s="10" t="s">
        <v>3027</v>
      </c>
      <c r="C1374" s="7" t="b">
        <f t="shared" si="257"/>
        <v>0</v>
      </c>
      <c r="D1374" s="11" t="s">
        <v>3028</v>
      </c>
      <c r="E1374" s="11" t="s">
        <v>3028</v>
      </c>
      <c r="F1374" s="11" t="s">
        <v>3029</v>
      </c>
      <c r="G1374" s="2" t="s">
        <v>3030</v>
      </c>
      <c r="H1374" s="2" t="str">
        <f t="shared" si="261"/>
        <v>H : TRANSPORTS ET ENTREPOSAGE</v>
      </c>
      <c r="I1374" s="2" t="str">
        <f t="shared" si="262"/>
        <v>51 : Transports aériens</v>
      </c>
      <c r="J1374" s="2" t="str">
        <f t="shared" si="263"/>
        <v>51.2 : Transports aériens de fret et transports spatiaux</v>
      </c>
      <c r="K1374" s="2" t="str">
        <f t="shared" si="258"/>
        <v/>
      </c>
      <c r="L1374" s="2" t="str">
        <f t="shared" si="259"/>
        <v/>
      </c>
      <c r="M1374" s="2" t="str">
        <f t="shared" si="260"/>
        <v/>
      </c>
      <c r="N1374" s="2" t="str">
        <f t="shared" si="264"/>
        <v>51.10 : Transports aériens de passagers</v>
      </c>
      <c r="O1374" s="43" t="str">
        <f t="shared" si="265"/>
        <v/>
      </c>
      <c r="P1374" s="2" t="str">
        <f t="shared" si="266"/>
        <v/>
      </c>
      <c r="Q1374" s="2" t="str">
        <f t="shared" si="267"/>
        <v/>
      </c>
      <c r="R1374" s="2" t="str">
        <f t="shared" si="268"/>
        <v/>
      </c>
    </row>
    <row r="1375" spans="1:18">
      <c r="A1375" s="6">
        <v>1373</v>
      </c>
      <c r="B1375" s="16" t="s">
        <v>3031</v>
      </c>
      <c r="C1375" s="7" t="b">
        <f t="shared" si="257"/>
        <v>0</v>
      </c>
      <c r="D1375" s="17" t="s">
        <v>3032</v>
      </c>
      <c r="E1375" s="17" t="s">
        <v>3032</v>
      </c>
      <c r="F1375" s="17" t="s">
        <v>3032</v>
      </c>
      <c r="G1375" s="2" t="s">
        <v>33</v>
      </c>
      <c r="H1375" s="2" t="str">
        <f t="shared" si="261"/>
        <v>H : TRANSPORTS ET ENTREPOSAGE</v>
      </c>
      <c r="I1375" s="2" t="str">
        <f t="shared" si="262"/>
        <v>51 : Transports aériens</v>
      </c>
      <c r="J1375" s="2" t="str">
        <f t="shared" si="263"/>
        <v>51.2 : Transports aériens de fret et transports spatiaux</v>
      </c>
      <c r="K1375" s="2" t="str">
        <f t="shared" si="258"/>
        <v/>
      </c>
      <c r="L1375" s="2" t="str">
        <f t="shared" si="259"/>
        <v/>
      </c>
      <c r="M1375" s="2" t="str">
        <f t="shared" si="260"/>
        <v/>
      </c>
      <c r="N1375" s="2" t="str">
        <f t="shared" si="264"/>
        <v>51.21 : Transports aériens de fret</v>
      </c>
      <c r="O1375" s="43" t="str">
        <f t="shared" si="265"/>
        <v/>
      </c>
      <c r="P1375" s="2" t="str">
        <f t="shared" si="266"/>
        <v/>
      </c>
      <c r="Q1375" s="2" t="str">
        <f t="shared" si="267"/>
        <v/>
      </c>
      <c r="R1375" s="2" t="str">
        <f t="shared" si="268"/>
        <v/>
      </c>
    </row>
    <row r="1376" spans="1:18">
      <c r="A1376" s="6">
        <v>1374</v>
      </c>
      <c r="B1376" s="7" t="s">
        <v>3033</v>
      </c>
      <c r="C1376" s="7" t="b">
        <f t="shared" si="257"/>
        <v>1</v>
      </c>
      <c r="D1376" s="8" t="s">
        <v>3032</v>
      </c>
      <c r="E1376" s="8" t="s">
        <v>3032</v>
      </c>
      <c r="F1376" s="8" t="s">
        <v>3032</v>
      </c>
      <c r="G1376" s="2" t="s">
        <v>3034</v>
      </c>
      <c r="H1376" s="2" t="str">
        <f t="shared" si="261"/>
        <v>H : TRANSPORTS ET ENTREPOSAGE</v>
      </c>
      <c r="I1376" s="2" t="str">
        <f t="shared" si="262"/>
        <v>51 : Transports aériens</v>
      </c>
      <c r="J1376" s="2" t="str">
        <f t="shared" si="263"/>
        <v>51.2 : Transports aériens de fret et transports spatiaux</v>
      </c>
      <c r="K1376" s="2" t="str">
        <f t="shared" si="258"/>
        <v/>
      </c>
      <c r="L1376" s="2" t="str">
        <f t="shared" si="259"/>
        <v/>
      </c>
      <c r="M1376" s="2" t="str">
        <f t="shared" si="260"/>
        <v/>
      </c>
      <c r="N1376" s="2" t="str">
        <f t="shared" si="264"/>
        <v>51.21 : Transports aériens de fret</v>
      </c>
      <c r="O1376" s="43" t="str">
        <f t="shared" si="265"/>
        <v>51.21Z</v>
      </c>
      <c r="P1376" s="2" t="str">
        <f t="shared" si="266"/>
        <v>Transports aériens de fret</v>
      </c>
      <c r="Q1376" s="2" t="str">
        <f t="shared" si="267"/>
        <v>Transports aériens de fret</v>
      </c>
      <c r="R1376" s="2" t="str">
        <f t="shared" si="268"/>
        <v>Transports aériens de fret</v>
      </c>
    </row>
    <row r="1377" spans="1:18">
      <c r="A1377" s="6">
        <v>1375</v>
      </c>
      <c r="B1377" s="16" t="s">
        <v>3035</v>
      </c>
      <c r="C1377" s="7" t="b">
        <f t="shared" si="257"/>
        <v>0</v>
      </c>
      <c r="D1377" s="17" t="s">
        <v>3036</v>
      </c>
      <c r="E1377" s="17" t="s">
        <v>3036</v>
      </c>
      <c r="F1377" s="17" t="s">
        <v>3036</v>
      </c>
      <c r="G1377" s="2" t="s">
        <v>33</v>
      </c>
      <c r="H1377" s="2" t="str">
        <f t="shared" si="261"/>
        <v>H : TRANSPORTS ET ENTREPOSAGE</v>
      </c>
      <c r="I1377" s="2" t="str">
        <f t="shared" si="262"/>
        <v>51 : Transports aériens</v>
      </c>
      <c r="J1377" s="2" t="str">
        <f t="shared" si="263"/>
        <v>51.2 : Transports aériens de fret et transports spatiaux</v>
      </c>
      <c r="K1377" s="2" t="str">
        <f t="shared" si="258"/>
        <v/>
      </c>
      <c r="L1377" s="2" t="str">
        <f t="shared" si="259"/>
        <v/>
      </c>
      <c r="M1377" s="2" t="str">
        <f t="shared" si="260"/>
        <v/>
      </c>
      <c r="N1377" s="2" t="str">
        <f t="shared" si="264"/>
        <v>51.22 : Transports spatiaux</v>
      </c>
      <c r="O1377" s="43" t="str">
        <f t="shared" si="265"/>
        <v/>
      </c>
      <c r="P1377" s="2" t="str">
        <f t="shared" si="266"/>
        <v/>
      </c>
      <c r="Q1377" s="2" t="str">
        <f t="shared" si="267"/>
        <v/>
      </c>
      <c r="R1377" s="2" t="str">
        <f t="shared" si="268"/>
        <v/>
      </c>
    </row>
    <row r="1378" spans="1:18">
      <c r="A1378" s="6">
        <v>1376</v>
      </c>
      <c r="B1378" s="7" t="s">
        <v>3037</v>
      </c>
      <c r="C1378" s="7" t="b">
        <f t="shared" si="257"/>
        <v>1</v>
      </c>
      <c r="D1378" s="8" t="s">
        <v>3036</v>
      </c>
      <c r="E1378" s="8" t="s">
        <v>3036</v>
      </c>
      <c r="F1378" s="8" t="s">
        <v>3036</v>
      </c>
      <c r="G1378" s="2" t="s">
        <v>3038</v>
      </c>
      <c r="H1378" s="2" t="str">
        <f t="shared" si="261"/>
        <v>H : TRANSPORTS ET ENTREPOSAGE</v>
      </c>
      <c r="I1378" s="2" t="str">
        <f t="shared" si="262"/>
        <v>51 : Transports aériens</v>
      </c>
      <c r="J1378" s="2" t="str">
        <f t="shared" si="263"/>
        <v>51.2 : Transports aériens de fret et transports spatiaux</v>
      </c>
      <c r="K1378" s="2" t="str">
        <f t="shared" si="258"/>
        <v/>
      </c>
      <c r="L1378" s="2" t="str">
        <f t="shared" si="259"/>
        <v/>
      </c>
      <c r="M1378" s="2" t="str">
        <f t="shared" si="260"/>
        <v/>
      </c>
      <c r="N1378" s="2" t="str">
        <f t="shared" si="264"/>
        <v>51.22 : Transports spatiaux</v>
      </c>
      <c r="O1378" s="43" t="str">
        <f t="shared" si="265"/>
        <v>51.22Z</v>
      </c>
      <c r="P1378" s="2" t="str">
        <f t="shared" si="266"/>
        <v>Transports spatiaux</v>
      </c>
      <c r="Q1378" s="2" t="str">
        <f t="shared" si="267"/>
        <v>Transports spatiaux</v>
      </c>
      <c r="R1378" s="2" t="str">
        <f t="shared" si="268"/>
        <v>Transports spatiaux</v>
      </c>
    </row>
    <row r="1379" spans="1:18">
      <c r="A1379" s="6">
        <v>1377</v>
      </c>
      <c r="B1379" s="12"/>
      <c r="C1379" s="7" t="b">
        <f t="shared" si="257"/>
        <v>0</v>
      </c>
      <c r="D1379" s="13"/>
      <c r="E1379" s="13"/>
      <c r="F1379" s="13"/>
      <c r="G1379" s="2" t="s">
        <v>20</v>
      </c>
      <c r="H1379" s="2" t="str">
        <f t="shared" si="261"/>
        <v>H : TRANSPORTS ET ENTREPOSAGE</v>
      </c>
      <c r="I1379" s="2" t="str">
        <f t="shared" si="262"/>
        <v>51 : Transports aériens</v>
      </c>
      <c r="J1379" s="2" t="str">
        <f t="shared" si="263"/>
        <v>51.2 : Transports aériens de fret et transports spatiaux</v>
      </c>
      <c r="K1379" s="2" t="str">
        <f t="shared" si="258"/>
        <v/>
      </c>
      <c r="L1379" s="2" t="str">
        <f t="shared" si="259"/>
        <v xml:space="preserve"> - - - - - - - - - - - - - - - - - - - - - - - - - - - - - - - - - - - - - - - - - - - - - - - - - - - - - - - - - - - - - - - - - - - - - - - - - -</v>
      </c>
      <c r="M1379" s="2" t="str">
        <f t="shared" si="260"/>
        <v/>
      </c>
      <c r="N1379" s="2" t="str">
        <f t="shared" si="264"/>
        <v>51.22 : Transports spatiaux</v>
      </c>
      <c r="O1379" s="43" t="str">
        <f t="shared" si="265"/>
        <v/>
      </c>
      <c r="P1379" s="2" t="str">
        <f t="shared" si="266"/>
        <v/>
      </c>
      <c r="Q1379" s="2" t="str">
        <f t="shared" si="267"/>
        <v/>
      </c>
      <c r="R1379" s="2" t="str">
        <f t="shared" si="268"/>
        <v/>
      </c>
    </row>
    <row r="1380" spans="1:18" ht="14.1">
      <c r="A1380" s="6">
        <v>1378</v>
      </c>
      <c r="B1380" s="14" t="s">
        <v>3039</v>
      </c>
      <c r="C1380" s="7" t="b">
        <f t="shared" si="257"/>
        <v>0</v>
      </c>
      <c r="D1380" s="15" t="s">
        <v>3040</v>
      </c>
      <c r="E1380" s="15" t="s">
        <v>3040</v>
      </c>
      <c r="F1380" s="15" t="s">
        <v>3041</v>
      </c>
      <c r="G1380" s="2" t="s">
        <v>3042</v>
      </c>
      <c r="H1380" s="2" t="str">
        <f t="shared" si="261"/>
        <v>H : TRANSPORTS ET ENTREPOSAGE</v>
      </c>
      <c r="I1380" s="2" t="str">
        <f t="shared" si="262"/>
        <v>52 : Entreposage et services auxiliaires des transports</v>
      </c>
      <c r="J1380" s="2" t="str">
        <f t="shared" si="263"/>
        <v>51.2 : Transports aériens de fret et transports spatiaux</v>
      </c>
      <c r="K1380" s="2" t="str">
        <f t="shared" si="258"/>
        <v/>
      </c>
      <c r="L1380" s="2" t="str">
        <f t="shared" si="259"/>
        <v/>
      </c>
      <c r="M1380" s="2" t="str">
        <f t="shared" si="260"/>
        <v/>
      </c>
      <c r="N1380" s="2" t="str">
        <f t="shared" si="264"/>
        <v>51.22 : Transports spatiaux</v>
      </c>
      <c r="O1380" s="43" t="str">
        <f t="shared" si="265"/>
        <v/>
      </c>
      <c r="P1380" s="2" t="str">
        <f t="shared" si="266"/>
        <v/>
      </c>
      <c r="Q1380" s="2" t="str">
        <f t="shared" si="267"/>
        <v/>
      </c>
      <c r="R1380" s="2" t="str">
        <f t="shared" si="268"/>
        <v/>
      </c>
    </row>
    <row r="1381" spans="1:18">
      <c r="A1381" s="6">
        <v>1379</v>
      </c>
      <c r="B1381" s="12"/>
      <c r="C1381" s="7" t="b">
        <f t="shared" si="257"/>
        <v>0</v>
      </c>
      <c r="D1381" s="13"/>
      <c r="E1381" s="13"/>
      <c r="F1381" s="13"/>
      <c r="G1381" s="2" t="s">
        <v>25</v>
      </c>
      <c r="H1381" s="2" t="str">
        <f t="shared" si="261"/>
        <v>H : TRANSPORTS ET ENTREPOSAGE</v>
      </c>
      <c r="I1381" s="2" t="str">
        <f t="shared" si="262"/>
        <v>52 : Entreposage et services auxiliaires des transports</v>
      </c>
      <c r="J1381" s="2" t="str">
        <f t="shared" si="263"/>
        <v>51.2 : Transports aériens de fret et transports spatiaux</v>
      </c>
      <c r="K1381" s="2" t="str">
        <f t="shared" si="258"/>
        <v/>
      </c>
      <c r="L1381" s="2" t="str">
        <f t="shared" si="259"/>
        <v/>
      </c>
      <c r="M1381" s="2" t="str">
        <f t="shared" si="260"/>
        <v xml:space="preserve"> . . . . . . . . . . . . . . . . . . . . . . . . . . . . . . . . . . . . . . . . . . . . . . . . . . . . . . . . . . . . . . . . . . . . . . . . . .</v>
      </c>
      <c r="N1381" s="2" t="str">
        <f t="shared" si="264"/>
        <v>51.22 : Transports spatiaux</v>
      </c>
      <c r="O1381" s="43" t="str">
        <f t="shared" si="265"/>
        <v/>
      </c>
      <c r="P1381" s="2" t="str">
        <f t="shared" si="266"/>
        <v/>
      </c>
      <c r="Q1381" s="2" t="str">
        <f t="shared" si="267"/>
        <v/>
      </c>
      <c r="R1381" s="2" t="str">
        <f t="shared" si="268"/>
        <v/>
      </c>
    </row>
    <row r="1382" spans="1:18">
      <c r="A1382" s="6">
        <v>1380</v>
      </c>
      <c r="B1382" s="10" t="s">
        <v>3043</v>
      </c>
      <c r="C1382" s="7" t="b">
        <f t="shared" si="257"/>
        <v>0</v>
      </c>
      <c r="D1382" s="11" t="s">
        <v>3044</v>
      </c>
      <c r="E1382" s="11" t="s">
        <v>3044</v>
      </c>
      <c r="F1382" s="11" t="s">
        <v>3044</v>
      </c>
      <c r="G1382" s="2" t="s">
        <v>3045</v>
      </c>
      <c r="H1382" s="2" t="str">
        <f t="shared" si="261"/>
        <v>H : TRANSPORTS ET ENTREPOSAGE</v>
      </c>
      <c r="I1382" s="2" t="str">
        <f t="shared" si="262"/>
        <v>52 : Entreposage et services auxiliaires des transports</v>
      </c>
      <c r="J1382" s="2" t="str">
        <f t="shared" si="263"/>
        <v>52.1 : Entreposage et stockage</v>
      </c>
      <c r="K1382" s="2" t="str">
        <f t="shared" si="258"/>
        <v/>
      </c>
      <c r="L1382" s="2" t="str">
        <f t="shared" si="259"/>
        <v/>
      </c>
      <c r="M1382" s="2" t="str">
        <f t="shared" si="260"/>
        <v/>
      </c>
      <c r="N1382" s="2" t="str">
        <f t="shared" si="264"/>
        <v>51.22 : Transports spatiaux</v>
      </c>
      <c r="O1382" s="43" t="str">
        <f t="shared" si="265"/>
        <v/>
      </c>
      <c r="P1382" s="2" t="str">
        <f t="shared" si="266"/>
        <v/>
      </c>
      <c r="Q1382" s="2" t="str">
        <f t="shared" si="267"/>
        <v/>
      </c>
      <c r="R1382" s="2" t="str">
        <f t="shared" si="268"/>
        <v/>
      </c>
    </row>
    <row r="1383" spans="1:18">
      <c r="A1383" s="6">
        <v>1381</v>
      </c>
      <c r="B1383" s="16" t="s">
        <v>3046</v>
      </c>
      <c r="C1383" s="7" t="b">
        <f t="shared" si="257"/>
        <v>0</v>
      </c>
      <c r="D1383" s="17" t="s">
        <v>3044</v>
      </c>
      <c r="E1383" s="17" t="s">
        <v>3044</v>
      </c>
      <c r="F1383" s="17" t="s">
        <v>3044</v>
      </c>
      <c r="G1383" s="2" t="s">
        <v>33</v>
      </c>
      <c r="H1383" s="2" t="str">
        <f t="shared" si="261"/>
        <v>H : TRANSPORTS ET ENTREPOSAGE</v>
      </c>
      <c r="I1383" s="2" t="str">
        <f t="shared" si="262"/>
        <v>52 : Entreposage et services auxiliaires des transports</v>
      </c>
      <c r="J1383" s="2" t="str">
        <f t="shared" si="263"/>
        <v>52.1 : Entreposage et stockage</v>
      </c>
      <c r="K1383" s="2" t="str">
        <f t="shared" si="258"/>
        <v/>
      </c>
      <c r="L1383" s="2" t="str">
        <f t="shared" si="259"/>
        <v/>
      </c>
      <c r="M1383" s="2" t="str">
        <f t="shared" si="260"/>
        <v/>
      </c>
      <c r="N1383" s="2" t="str">
        <f t="shared" si="264"/>
        <v>52.10 : Entreposage et stockage</v>
      </c>
      <c r="O1383" s="43" t="str">
        <f t="shared" si="265"/>
        <v/>
      </c>
      <c r="P1383" s="2" t="str">
        <f t="shared" si="266"/>
        <v/>
      </c>
      <c r="Q1383" s="2" t="str">
        <f t="shared" si="267"/>
        <v/>
      </c>
      <c r="R1383" s="2" t="str">
        <f t="shared" si="268"/>
        <v/>
      </c>
    </row>
    <row r="1384" spans="1:18">
      <c r="A1384" s="6">
        <v>1382</v>
      </c>
      <c r="B1384" s="7" t="s">
        <v>3047</v>
      </c>
      <c r="C1384" s="7" t="b">
        <f t="shared" si="257"/>
        <v>0</v>
      </c>
      <c r="D1384" s="8" t="s">
        <v>3048</v>
      </c>
      <c r="E1384" s="8" t="s">
        <v>3048</v>
      </c>
      <c r="F1384" s="8" t="s">
        <v>3048</v>
      </c>
      <c r="G1384" s="2" t="s">
        <v>33</v>
      </c>
      <c r="H1384" s="2" t="str">
        <f t="shared" si="261"/>
        <v>H : TRANSPORTS ET ENTREPOSAGE</v>
      </c>
      <c r="I1384" s="2" t="str">
        <f t="shared" si="262"/>
        <v>52 : Entreposage et services auxiliaires des transports</v>
      </c>
      <c r="J1384" s="2" t="str">
        <f t="shared" si="263"/>
        <v>52.1 : Entreposage et stockage</v>
      </c>
      <c r="K1384" s="2" t="str">
        <f t="shared" si="258"/>
        <v/>
      </c>
      <c r="L1384" s="2" t="str">
        <f t="shared" si="259"/>
        <v/>
      </c>
      <c r="M1384" s="2" t="str">
        <f t="shared" si="260"/>
        <v/>
      </c>
      <c r="N1384" s="2" t="str">
        <f t="shared" si="264"/>
        <v>52.10 : Entreposage et stockage</v>
      </c>
      <c r="O1384" s="43" t="str">
        <f t="shared" si="265"/>
        <v>52.10A</v>
      </c>
      <c r="P1384" s="2" t="str">
        <f t="shared" si="266"/>
        <v>Entreposage et stockage frigorifique</v>
      </c>
      <c r="Q1384" s="2" t="str">
        <f t="shared" si="267"/>
        <v>Entreposage et stockage frigorifique</v>
      </c>
      <c r="R1384" s="2" t="str">
        <f t="shared" si="268"/>
        <v>Entreposage et stockage frigorifique</v>
      </c>
    </row>
    <row r="1385" spans="1:18">
      <c r="A1385" s="6">
        <v>1383</v>
      </c>
      <c r="B1385" s="7" t="s">
        <v>3049</v>
      </c>
      <c r="C1385" s="7" t="b">
        <f t="shared" si="257"/>
        <v>0</v>
      </c>
      <c r="D1385" s="8" t="s">
        <v>3050</v>
      </c>
      <c r="E1385" s="8" t="s">
        <v>3050</v>
      </c>
      <c r="F1385" s="8" t="s">
        <v>3050</v>
      </c>
      <c r="G1385" s="2" t="s">
        <v>33</v>
      </c>
      <c r="H1385" s="2" t="str">
        <f t="shared" si="261"/>
        <v>H : TRANSPORTS ET ENTREPOSAGE</v>
      </c>
      <c r="I1385" s="2" t="str">
        <f t="shared" si="262"/>
        <v>52 : Entreposage et services auxiliaires des transports</v>
      </c>
      <c r="J1385" s="2" t="str">
        <f t="shared" si="263"/>
        <v>52.1 : Entreposage et stockage</v>
      </c>
      <c r="K1385" s="2" t="str">
        <f t="shared" si="258"/>
        <v/>
      </c>
      <c r="L1385" s="2" t="str">
        <f t="shared" si="259"/>
        <v/>
      </c>
      <c r="M1385" s="2" t="str">
        <f t="shared" si="260"/>
        <v/>
      </c>
      <c r="N1385" s="2" t="str">
        <f t="shared" si="264"/>
        <v>52.10 : Entreposage et stockage</v>
      </c>
      <c r="O1385" s="43" t="str">
        <f t="shared" si="265"/>
        <v>52.10B</v>
      </c>
      <c r="P1385" s="2" t="str">
        <f t="shared" si="266"/>
        <v>Entreposage et stockage non frigorifique</v>
      </c>
      <c r="Q1385" s="2" t="str">
        <f t="shared" si="267"/>
        <v>Entreposage et stockage non frigorifique</v>
      </c>
      <c r="R1385" s="2" t="str">
        <f t="shared" si="268"/>
        <v>Entreposage et stockage non frigorifique</v>
      </c>
    </row>
    <row r="1386" spans="1:18">
      <c r="A1386" s="6">
        <v>1384</v>
      </c>
      <c r="B1386" s="12"/>
      <c r="C1386" s="7" t="b">
        <f t="shared" si="257"/>
        <v>0</v>
      </c>
      <c r="D1386" s="13"/>
      <c r="E1386" s="13"/>
      <c r="F1386" s="13"/>
      <c r="G1386" s="2" t="s">
        <v>25</v>
      </c>
      <c r="H1386" s="2" t="str">
        <f t="shared" si="261"/>
        <v>H : TRANSPORTS ET ENTREPOSAGE</v>
      </c>
      <c r="I1386" s="2" t="str">
        <f t="shared" si="262"/>
        <v>52 : Entreposage et services auxiliaires des transports</v>
      </c>
      <c r="J1386" s="2" t="str">
        <f t="shared" si="263"/>
        <v>52.1 : Entreposage et stockage</v>
      </c>
      <c r="K1386" s="2" t="str">
        <f t="shared" si="258"/>
        <v/>
      </c>
      <c r="L1386" s="2" t="str">
        <f t="shared" si="259"/>
        <v/>
      </c>
      <c r="M1386" s="2" t="str">
        <f t="shared" si="260"/>
        <v xml:space="preserve"> . . . . . . . . . . . . . . . . . . . . . . . . . . . . . . . . . . . . . . . . . . . . . . . . . . . . . . . . . . . . . . . . . . . . . . . . . .</v>
      </c>
      <c r="N1386" s="2" t="str">
        <f t="shared" si="264"/>
        <v>52.10 : Entreposage et stockage</v>
      </c>
      <c r="O1386" s="43" t="str">
        <f t="shared" si="265"/>
        <v/>
      </c>
      <c r="P1386" s="2" t="str">
        <f t="shared" si="266"/>
        <v/>
      </c>
      <c r="Q1386" s="2" t="str">
        <f t="shared" si="267"/>
        <v/>
      </c>
      <c r="R1386" s="2" t="str">
        <f t="shared" si="268"/>
        <v/>
      </c>
    </row>
    <row r="1387" spans="1:18">
      <c r="A1387" s="6">
        <v>1385</v>
      </c>
      <c r="B1387" s="10" t="s">
        <v>3051</v>
      </c>
      <c r="C1387" s="7" t="b">
        <f t="shared" si="257"/>
        <v>0</v>
      </c>
      <c r="D1387" s="11" t="s">
        <v>3052</v>
      </c>
      <c r="E1387" s="11" t="s">
        <v>3052</v>
      </c>
      <c r="F1387" s="11" t="s">
        <v>3052</v>
      </c>
      <c r="G1387" s="2" t="s">
        <v>3053</v>
      </c>
      <c r="H1387" s="2" t="str">
        <f t="shared" si="261"/>
        <v>H : TRANSPORTS ET ENTREPOSAGE</v>
      </c>
      <c r="I1387" s="2" t="str">
        <f t="shared" si="262"/>
        <v>52 : Entreposage et services auxiliaires des transports</v>
      </c>
      <c r="J1387" s="2" t="str">
        <f t="shared" si="263"/>
        <v>52.2 : Services auxiliaires des transports</v>
      </c>
      <c r="K1387" s="2" t="str">
        <f t="shared" si="258"/>
        <v/>
      </c>
      <c r="L1387" s="2" t="str">
        <f t="shared" si="259"/>
        <v/>
      </c>
      <c r="M1387" s="2" t="str">
        <f t="shared" si="260"/>
        <v/>
      </c>
      <c r="N1387" s="2" t="str">
        <f t="shared" si="264"/>
        <v>52.10 : Entreposage et stockage</v>
      </c>
      <c r="O1387" s="43" t="str">
        <f t="shared" si="265"/>
        <v/>
      </c>
      <c r="P1387" s="2" t="str">
        <f t="shared" si="266"/>
        <v/>
      </c>
      <c r="Q1387" s="2" t="str">
        <f t="shared" si="267"/>
        <v/>
      </c>
      <c r="R1387" s="2" t="str">
        <f t="shared" si="268"/>
        <v/>
      </c>
    </row>
    <row r="1388" spans="1:18">
      <c r="A1388" s="6">
        <v>1386</v>
      </c>
      <c r="B1388" s="16" t="s">
        <v>3054</v>
      </c>
      <c r="C1388" s="7" t="b">
        <f t="shared" si="257"/>
        <v>0</v>
      </c>
      <c r="D1388" s="17" t="s">
        <v>3055</v>
      </c>
      <c r="E1388" s="17" t="s">
        <v>3055</v>
      </c>
      <c r="F1388" s="17" t="s">
        <v>3056</v>
      </c>
      <c r="G1388" s="2" t="s">
        <v>33</v>
      </c>
      <c r="H1388" s="2" t="str">
        <f t="shared" si="261"/>
        <v>H : TRANSPORTS ET ENTREPOSAGE</v>
      </c>
      <c r="I1388" s="2" t="str">
        <f t="shared" si="262"/>
        <v>52 : Entreposage et services auxiliaires des transports</v>
      </c>
      <c r="J1388" s="2" t="str">
        <f t="shared" si="263"/>
        <v>52.2 : Services auxiliaires des transports</v>
      </c>
      <c r="K1388" s="2" t="str">
        <f t="shared" si="258"/>
        <v/>
      </c>
      <c r="L1388" s="2" t="str">
        <f t="shared" si="259"/>
        <v/>
      </c>
      <c r="M1388" s="2" t="str">
        <f t="shared" si="260"/>
        <v/>
      </c>
      <c r="N1388" s="2" t="str">
        <f t="shared" si="264"/>
        <v>52.21 : Services auxiliaires des transports terrestres</v>
      </c>
      <c r="O1388" s="43" t="str">
        <f t="shared" si="265"/>
        <v/>
      </c>
      <c r="P1388" s="2" t="str">
        <f t="shared" si="266"/>
        <v/>
      </c>
      <c r="Q1388" s="2" t="str">
        <f t="shared" si="267"/>
        <v/>
      </c>
      <c r="R1388" s="2" t="str">
        <f t="shared" si="268"/>
        <v/>
      </c>
    </row>
    <row r="1389" spans="1:18">
      <c r="A1389" s="6">
        <v>1387</v>
      </c>
      <c r="B1389" s="7" t="s">
        <v>3057</v>
      </c>
      <c r="C1389" s="7" t="b">
        <f t="shared" si="257"/>
        <v>1</v>
      </c>
      <c r="D1389" s="8" t="s">
        <v>3055</v>
      </c>
      <c r="E1389" s="8" t="s">
        <v>3055</v>
      </c>
      <c r="F1389" s="8" t="s">
        <v>3056</v>
      </c>
      <c r="G1389" s="2" t="s">
        <v>3058</v>
      </c>
      <c r="H1389" s="2" t="str">
        <f t="shared" si="261"/>
        <v>H : TRANSPORTS ET ENTREPOSAGE</v>
      </c>
      <c r="I1389" s="2" t="str">
        <f t="shared" si="262"/>
        <v>52 : Entreposage et services auxiliaires des transports</v>
      </c>
      <c r="J1389" s="2" t="str">
        <f t="shared" si="263"/>
        <v>52.2 : Services auxiliaires des transports</v>
      </c>
      <c r="K1389" s="2" t="str">
        <f t="shared" si="258"/>
        <v/>
      </c>
      <c r="L1389" s="2" t="str">
        <f t="shared" si="259"/>
        <v/>
      </c>
      <c r="M1389" s="2" t="str">
        <f t="shared" si="260"/>
        <v/>
      </c>
      <c r="N1389" s="2" t="str">
        <f t="shared" si="264"/>
        <v>52.21 : Services auxiliaires des transports terrestres</v>
      </c>
      <c r="O1389" s="43" t="str">
        <f t="shared" si="265"/>
        <v>52.21Z</v>
      </c>
      <c r="P1389" s="2" t="str">
        <f t="shared" si="266"/>
        <v>Services auxiliaires des transports terrestres</v>
      </c>
      <c r="Q1389" s="2" t="str">
        <f t="shared" si="267"/>
        <v>Services auxiliaires des transports terrestres</v>
      </c>
      <c r="R1389" s="2" t="str">
        <f t="shared" si="268"/>
        <v>Sces auxiliaires de transport terrestre</v>
      </c>
    </row>
    <row r="1390" spans="1:18">
      <c r="A1390" s="6">
        <v>1388</v>
      </c>
      <c r="B1390" s="16" t="s">
        <v>3059</v>
      </c>
      <c r="C1390" s="7" t="b">
        <f t="shared" si="257"/>
        <v>0</v>
      </c>
      <c r="D1390" s="17" t="s">
        <v>3060</v>
      </c>
      <c r="E1390" s="17" t="s">
        <v>3060</v>
      </c>
      <c r="F1390" s="17" t="s">
        <v>3061</v>
      </c>
      <c r="G1390" s="2" t="s">
        <v>33</v>
      </c>
      <c r="H1390" s="2" t="str">
        <f t="shared" si="261"/>
        <v>H : TRANSPORTS ET ENTREPOSAGE</v>
      </c>
      <c r="I1390" s="2" t="str">
        <f t="shared" si="262"/>
        <v>52 : Entreposage et services auxiliaires des transports</v>
      </c>
      <c r="J1390" s="2" t="str">
        <f t="shared" si="263"/>
        <v>52.2 : Services auxiliaires des transports</v>
      </c>
      <c r="K1390" s="2" t="str">
        <f t="shared" si="258"/>
        <v/>
      </c>
      <c r="L1390" s="2" t="str">
        <f t="shared" si="259"/>
        <v/>
      </c>
      <c r="M1390" s="2" t="str">
        <f t="shared" si="260"/>
        <v/>
      </c>
      <c r="N1390" s="2" t="str">
        <f t="shared" si="264"/>
        <v>52.22 : Services auxiliaires des transports par eau</v>
      </c>
      <c r="O1390" s="43" t="str">
        <f t="shared" si="265"/>
        <v/>
      </c>
      <c r="P1390" s="2" t="str">
        <f t="shared" si="266"/>
        <v/>
      </c>
      <c r="Q1390" s="2" t="str">
        <f t="shared" si="267"/>
        <v/>
      </c>
      <c r="R1390" s="2" t="str">
        <f t="shared" si="268"/>
        <v/>
      </c>
    </row>
    <row r="1391" spans="1:18">
      <c r="A1391" s="6">
        <v>1389</v>
      </c>
      <c r="B1391" s="7" t="s">
        <v>3062</v>
      </c>
      <c r="C1391" s="7" t="b">
        <f t="shared" si="257"/>
        <v>1</v>
      </c>
      <c r="D1391" s="8" t="s">
        <v>3060</v>
      </c>
      <c r="E1391" s="8" t="s">
        <v>3060</v>
      </c>
      <c r="F1391" s="8" t="s">
        <v>3061</v>
      </c>
      <c r="G1391" s="2" t="s">
        <v>3063</v>
      </c>
      <c r="H1391" s="2" t="str">
        <f t="shared" si="261"/>
        <v>H : TRANSPORTS ET ENTREPOSAGE</v>
      </c>
      <c r="I1391" s="2" t="str">
        <f t="shared" si="262"/>
        <v>52 : Entreposage et services auxiliaires des transports</v>
      </c>
      <c r="J1391" s="2" t="str">
        <f t="shared" si="263"/>
        <v>52.2 : Services auxiliaires des transports</v>
      </c>
      <c r="K1391" s="2" t="str">
        <f t="shared" si="258"/>
        <v/>
      </c>
      <c r="L1391" s="2" t="str">
        <f t="shared" si="259"/>
        <v/>
      </c>
      <c r="M1391" s="2" t="str">
        <f t="shared" si="260"/>
        <v/>
      </c>
      <c r="N1391" s="2" t="str">
        <f t="shared" si="264"/>
        <v>52.22 : Services auxiliaires des transports par eau</v>
      </c>
      <c r="O1391" s="43" t="str">
        <f t="shared" si="265"/>
        <v>52.22Z</v>
      </c>
      <c r="P1391" s="2" t="str">
        <f t="shared" si="266"/>
        <v>Services auxiliaires des transports par eau</v>
      </c>
      <c r="Q1391" s="2" t="str">
        <f t="shared" si="267"/>
        <v>Services auxiliaires des transports par eau</v>
      </c>
      <c r="R1391" s="2" t="str">
        <f t="shared" si="268"/>
        <v>Sces auxiliaires des transports par eau</v>
      </c>
    </row>
    <row r="1392" spans="1:18">
      <c r="A1392" s="6">
        <v>1390</v>
      </c>
      <c r="B1392" s="16" t="s">
        <v>3064</v>
      </c>
      <c r="C1392" s="7" t="b">
        <f t="shared" si="257"/>
        <v>0</v>
      </c>
      <c r="D1392" s="17" t="s">
        <v>3065</v>
      </c>
      <c r="E1392" s="17" t="s">
        <v>3065</v>
      </c>
      <c r="F1392" s="17" t="s">
        <v>3066</v>
      </c>
      <c r="G1392" s="2" t="s">
        <v>33</v>
      </c>
      <c r="H1392" s="2" t="str">
        <f t="shared" si="261"/>
        <v>H : TRANSPORTS ET ENTREPOSAGE</v>
      </c>
      <c r="I1392" s="2" t="str">
        <f t="shared" si="262"/>
        <v>52 : Entreposage et services auxiliaires des transports</v>
      </c>
      <c r="J1392" s="2" t="str">
        <f t="shared" si="263"/>
        <v>52.2 : Services auxiliaires des transports</v>
      </c>
      <c r="K1392" s="2" t="str">
        <f t="shared" si="258"/>
        <v/>
      </c>
      <c r="L1392" s="2" t="str">
        <f t="shared" si="259"/>
        <v/>
      </c>
      <c r="M1392" s="2" t="str">
        <f t="shared" si="260"/>
        <v/>
      </c>
      <c r="N1392" s="2" t="str">
        <f t="shared" si="264"/>
        <v>52.23 : Services auxiliaires des transports aériens</v>
      </c>
      <c r="O1392" s="43" t="str">
        <f t="shared" si="265"/>
        <v/>
      </c>
      <c r="P1392" s="2" t="str">
        <f t="shared" si="266"/>
        <v/>
      </c>
      <c r="Q1392" s="2" t="str">
        <f t="shared" si="267"/>
        <v/>
      </c>
      <c r="R1392" s="2" t="str">
        <f t="shared" si="268"/>
        <v/>
      </c>
    </row>
    <row r="1393" spans="1:18">
      <c r="A1393" s="6">
        <v>1391</v>
      </c>
      <c r="B1393" s="7" t="s">
        <v>3067</v>
      </c>
      <c r="C1393" s="7" t="b">
        <f t="shared" si="257"/>
        <v>1</v>
      </c>
      <c r="D1393" s="8" t="s">
        <v>3065</v>
      </c>
      <c r="E1393" s="8" t="s">
        <v>3065</v>
      </c>
      <c r="F1393" s="8" t="s">
        <v>3066</v>
      </c>
      <c r="G1393" s="2" t="s">
        <v>3068</v>
      </c>
      <c r="H1393" s="2" t="str">
        <f t="shared" si="261"/>
        <v>H : TRANSPORTS ET ENTREPOSAGE</v>
      </c>
      <c r="I1393" s="2" t="str">
        <f t="shared" si="262"/>
        <v>52 : Entreposage et services auxiliaires des transports</v>
      </c>
      <c r="J1393" s="2" t="str">
        <f t="shared" si="263"/>
        <v>52.2 : Services auxiliaires des transports</v>
      </c>
      <c r="K1393" s="2" t="str">
        <f t="shared" si="258"/>
        <v/>
      </c>
      <c r="L1393" s="2" t="str">
        <f t="shared" si="259"/>
        <v/>
      </c>
      <c r="M1393" s="2" t="str">
        <f t="shared" si="260"/>
        <v/>
      </c>
      <c r="N1393" s="2" t="str">
        <f t="shared" si="264"/>
        <v>52.23 : Services auxiliaires des transports aériens</v>
      </c>
      <c r="O1393" s="43" t="str">
        <f t="shared" si="265"/>
        <v>52.23Z</v>
      </c>
      <c r="P1393" s="2" t="str">
        <f t="shared" si="266"/>
        <v>Services auxiliaires des transports aériens</v>
      </c>
      <c r="Q1393" s="2" t="str">
        <f t="shared" si="267"/>
        <v>Services auxiliaires des transports aériens</v>
      </c>
      <c r="R1393" s="2" t="str">
        <f t="shared" si="268"/>
        <v>Sces auxiliaires des transports aériens</v>
      </c>
    </row>
    <row r="1394" spans="1:18">
      <c r="A1394" s="6">
        <v>1392</v>
      </c>
      <c r="B1394" s="16" t="s">
        <v>3069</v>
      </c>
      <c r="C1394" s="7" t="b">
        <f t="shared" si="257"/>
        <v>0</v>
      </c>
      <c r="D1394" s="17" t="s">
        <v>3070</v>
      </c>
      <c r="E1394" s="17" t="s">
        <v>3070</v>
      </c>
      <c r="F1394" s="17" t="s">
        <v>3070</v>
      </c>
      <c r="G1394" s="2" t="s">
        <v>33</v>
      </c>
      <c r="H1394" s="2" t="str">
        <f t="shared" si="261"/>
        <v>H : TRANSPORTS ET ENTREPOSAGE</v>
      </c>
      <c r="I1394" s="2" t="str">
        <f t="shared" si="262"/>
        <v>52 : Entreposage et services auxiliaires des transports</v>
      </c>
      <c r="J1394" s="2" t="str">
        <f t="shared" si="263"/>
        <v>52.2 : Services auxiliaires des transports</v>
      </c>
      <c r="K1394" s="2" t="str">
        <f t="shared" si="258"/>
        <v/>
      </c>
      <c r="L1394" s="2" t="str">
        <f t="shared" si="259"/>
        <v/>
      </c>
      <c r="M1394" s="2" t="str">
        <f t="shared" si="260"/>
        <v/>
      </c>
      <c r="N1394" s="2" t="str">
        <f t="shared" si="264"/>
        <v>52.24 : Manutention</v>
      </c>
      <c r="O1394" s="43" t="str">
        <f t="shared" si="265"/>
        <v/>
      </c>
      <c r="P1394" s="2" t="str">
        <f t="shared" si="266"/>
        <v/>
      </c>
      <c r="Q1394" s="2" t="str">
        <f t="shared" si="267"/>
        <v/>
      </c>
      <c r="R1394" s="2" t="str">
        <f t="shared" si="268"/>
        <v/>
      </c>
    </row>
    <row r="1395" spans="1:18">
      <c r="A1395" s="6">
        <v>1393</v>
      </c>
      <c r="B1395" s="7" t="s">
        <v>3071</v>
      </c>
      <c r="C1395" s="7" t="b">
        <f t="shared" si="257"/>
        <v>0</v>
      </c>
      <c r="D1395" s="8" t="s">
        <v>3072</v>
      </c>
      <c r="E1395" s="8" t="s">
        <v>3072</v>
      </c>
      <c r="F1395" s="8" t="s">
        <v>3072</v>
      </c>
      <c r="G1395" s="2" t="s">
        <v>33</v>
      </c>
      <c r="H1395" s="2" t="str">
        <f t="shared" si="261"/>
        <v>H : TRANSPORTS ET ENTREPOSAGE</v>
      </c>
      <c r="I1395" s="2" t="str">
        <f t="shared" si="262"/>
        <v>52 : Entreposage et services auxiliaires des transports</v>
      </c>
      <c r="J1395" s="2" t="str">
        <f t="shared" si="263"/>
        <v>52.2 : Services auxiliaires des transports</v>
      </c>
      <c r="K1395" s="2" t="str">
        <f t="shared" si="258"/>
        <v/>
      </c>
      <c r="L1395" s="2" t="str">
        <f t="shared" si="259"/>
        <v/>
      </c>
      <c r="M1395" s="2" t="str">
        <f t="shared" si="260"/>
        <v/>
      </c>
      <c r="N1395" s="2" t="str">
        <f t="shared" si="264"/>
        <v>52.24 : Manutention</v>
      </c>
      <c r="O1395" s="43" t="str">
        <f t="shared" si="265"/>
        <v>52.24A</v>
      </c>
      <c r="P1395" s="2" t="str">
        <f t="shared" si="266"/>
        <v>Manutention portuaire</v>
      </c>
      <c r="Q1395" s="2" t="str">
        <f t="shared" si="267"/>
        <v>Manutention portuaire</v>
      </c>
      <c r="R1395" s="2" t="str">
        <f t="shared" si="268"/>
        <v>Manutention portuaire</v>
      </c>
    </row>
    <row r="1396" spans="1:18">
      <c r="A1396" s="6">
        <v>1394</v>
      </c>
      <c r="B1396" s="7" t="s">
        <v>3073</v>
      </c>
      <c r="C1396" s="7" t="b">
        <f t="shared" si="257"/>
        <v>0</v>
      </c>
      <c r="D1396" s="8" t="s">
        <v>3074</v>
      </c>
      <c r="E1396" s="8" t="s">
        <v>3074</v>
      </c>
      <c r="F1396" s="8" t="s">
        <v>3074</v>
      </c>
      <c r="G1396" s="2" t="s">
        <v>33</v>
      </c>
      <c r="H1396" s="2" t="str">
        <f t="shared" si="261"/>
        <v>H : TRANSPORTS ET ENTREPOSAGE</v>
      </c>
      <c r="I1396" s="2" t="str">
        <f t="shared" si="262"/>
        <v>52 : Entreposage et services auxiliaires des transports</v>
      </c>
      <c r="J1396" s="2" t="str">
        <f t="shared" si="263"/>
        <v>52.2 : Services auxiliaires des transports</v>
      </c>
      <c r="K1396" s="2" t="str">
        <f t="shared" si="258"/>
        <v/>
      </c>
      <c r="L1396" s="2" t="str">
        <f t="shared" si="259"/>
        <v/>
      </c>
      <c r="M1396" s="2" t="str">
        <f t="shared" si="260"/>
        <v/>
      </c>
      <c r="N1396" s="2" t="str">
        <f t="shared" si="264"/>
        <v>52.24 : Manutention</v>
      </c>
      <c r="O1396" s="43" t="str">
        <f t="shared" si="265"/>
        <v>52.24B</v>
      </c>
      <c r="P1396" s="2" t="str">
        <f t="shared" si="266"/>
        <v>Manutention non portuaire</v>
      </c>
      <c r="Q1396" s="2" t="str">
        <f t="shared" si="267"/>
        <v>Manutention non portuaire</v>
      </c>
      <c r="R1396" s="2" t="str">
        <f t="shared" si="268"/>
        <v>Manutention non portuaire</v>
      </c>
    </row>
    <row r="1397" spans="1:18">
      <c r="A1397" s="6">
        <v>1395</v>
      </c>
      <c r="B1397" s="16" t="s">
        <v>3075</v>
      </c>
      <c r="C1397" s="7" t="b">
        <f t="shared" si="257"/>
        <v>0</v>
      </c>
      <c r="D1397" s="17" t="s">
        <v>3076</v>
      </c>
      <c r="E1397" s="17" t="s">
        <v>3077</v>
      </c>
      <c r="F1397" s="17" t="s">
        <v>3078</v>
      </c>
      <c r="G1397" s="2" t="s">
        <v>33</v>
      </c>
      <c r="H1397" s="2" t="str">
        <f t="shared" si="261"/>
        <v>H : TRANSPORTS ET ENTREPOSAGE</v>
      </c>
      <c r="I1397" s="2" t="str">
        <f t="shared" si="262"/>
        <v>52 : Entreposage et services auxiliaires des transports</v>
      </c>
      <c r="J1397" s="2" t="str">
        <f t="shared" si="263"/>
        <v>52.2 : Services auxiliaires des transports</v>
      </c>
      <c r="K1397" s="2" t="str">
        <f t="shared" si="258"/>
        <v/>
      </c>
      <c r="L1397" s="2" t="str">
        <f t="shared" si="259"/>
        <v/>
      </c>
      <c r="M1397" s="2" t="str">
        <f t="shared" si="260"/>
        <v/>
      </c>
      <c r="N1397" s="2" t="str">
        <f t="shared" si="264"/>
        <v xml:space="preserve">52.29 : Autres services auxiliaires des transports </v>
      </c>
      <c r="O1397" s="43" t="str">
        <f t="shared" si="265"/>
        <v/>
      </c>
      <c r="P1397" s="2" t="str">
        <f t="shared" si="266"/>
        <v/>
      </c>
      <c r="Q1397" s="2" t="str">
        <f t="shared" si="267"/>
        <v/>
      </c>
      <c r="R1397" s="2" t="str">
        <f t="shared" si="268"/>
        <v/>
      </c>
    </row>
    <row r="1398" spans="1:18">
      <c r="A1398" s="6">
        <v>1396</v>
      </c>
      <c r="B1398" s="7" t="s">
        <v>3079</v>
      </c>
      <c r="C1398" s="7" t="b">
        <f t="shared" si="257"/>
        <v>0</v>
      </c>
      <c r="D1398" s="8" t="s">
        <v>3080</v>
      </c>
      <c r="E1398" s="8" t="s">
        <v>3080</v>
      </c>
      <c r="F1398" s="8" t="s">
        <v>3080</v>
      </c>
      <c r="G1398" s="2" t="s">
        <v>33</v>
      </c>
      <c r="H1398" s="2" t="str">
        <f t="shared" si="261"/>
        <v>H : TRANSPORTS ET ENTREPOSAGE</v>
      </c>
      <c r="I1398" s="2" t="str">
        <f t="shared" si="262"/>
        <v>52 : Entreposage et services auxiliaires des transports</v>
      </c>
      <c r="J1398" s="2" t="str">
        <f t="shared" si="263"/>
        <v>52.2 : Services auxiliaires des transports</v>
      </c>
      <c r="K1398" s="2" t="str">
        <f t="shared" si="258"/>
        <v/>
      </c>
      <c r="L1398" s="2" t="str">
        <f t="shared" si="259"/>
        <v/>
      </c>
      <c r="M1398" s="2" t="str">
        <f t="shared" si="260"/>
        <v/>
      </c>
      <c r="N1398" s="2" t="str">
        <f t="shared" si="264"/>
        <v xml:space="preserve">52.29 : Autres services auxiliaires des transports </v>
      </c>
      <c r="O1398" s="43" t="str">
        <f t="shared" si="265"/>
        <v>52.29A</v>
      </c>
      <c r="P1398" s="2" t="str">
        <f t="shared" si="266"/>
        <v>Messagerie, fret express</v>
      </c>
      <c r="Q1398" s="2" t="str">
        <f t="shared" si="267"/>
        <v>Messagerie, fret express</v>
      </c>
      <c r="R1398" s="2" t="str">
        <f t="shared" si="268"/>
        <v>Messagerie, fret express</v>
      </c>
    </row>
    <row r="1399" spans="1:18">
      <c r="A1399" s="6">
        <v>1397</v>
      </c>
      <c r="B1399" s="7" t="s">
        <v>3081</v>
      </c>
      <c r="C1399" s="7" t="b">
        <f t="shared" si="257"/>
        <v>0</v>
      </c>
      <c r="D1399" s="8" t="s">
        <v>3082</v>
      </c>
      <c r="E1399" s="8" t="s">
        <v>3083</v>
      </c>
      <c r="F1399" s="8" t="s">
        <v>3084</v>
      </c>
      <c r="G1399" s="2" t="s">
        <v>33</v>
      </c>
      <c r="H1399" s="2" t="str">
        <f t="shared" si="261"/>
        <v>H : TRANSPORTS ET ENTREPOSAGE</v>
      </c>
      <c r="I1399" s="2" t="str">
        <f t="shared" si="262"/>
        <v>52 : Entreposage et services auxiliaires des transports</v>
      </c>
      <c r="J1399" s="2" t="str">
        <f t="shared" si="263"/>
        <v>52.2 : Services auxiliaires des transports</v>
      </c>
      <c r="K1399" s="2" t="str">
        <f t="shared" si="258"/>
        <v/>
      </c>
      <c r="L1399" s="2" t="str">
        <f t="shared" si="259"/>
        <v/>
      </c>
      <c r="M1399" s="2" t="str">
        <f t="shared" si="260"/>
        <v/>
      </c>
      <c r="N1399" s="2" t="str">
        <f t="shared" si="264"/>
        <v xml:space="preserve">52.29 : Autres services auxiliaires des transports </v>
      </c>
      <c r="O1399" s="43" t="str">
        <f t="shared" si="265"/>
        <v>52.29B</v>
      </c>
      <c r="P1399" s="2" t="str">
        <f t="shared" si="266"/>
        <v xml:space="preserve">Affrètement et organisation des transports </v>
      </c>
      <c r="Q1399" s="2" t="str">
        <f t="shared" si="267"/>
        <v>Affrètement et organisation des transports</v>
      </c>
      <c r="R1399" s="2" t="str">
        <f t="shared" si="268"/>
        <v>Affrètement &amp; organisation des transp.</v>
      </c>
    </row>
    <row r="1400" spans="1:18">
      <c r="A1400" s="6">
        <v>1398</v>
      </c>
      <c r="B1400" s="12"/>
      <c r="C1400" s="7" t="b">
        <f t="shared" si="257"/>
        <v>0</v>
      </c>
      <c r="D1400" s="13"/>
      <c r="E1400" s="13"/>
      <c r="F1400" s="13"/>
      <c r="G1400" s="2" t="s">
        <v>20</v>
      </c>
      <c r="H1400" s="2" t="str">
        <f t="shared" si="261"/>
        <v>H : TRANSPORTS ET ENTREPOSAGE</v>
      </c>
      <c r="I1400" s="2" t="str">
        <f t="shared" si="262"/>
        <v>52 : Entreposage et services auxiliaires des transports</v>
      </c>
      <c r="J1400" s="2" t="str">
        <f t="shared" si="263"/>
        <v>52.2 : Services auxiliaires des transports</v>
      </c>
      <c r="K1400" s="2" t="str">
        <f t="shared" si="258"/>
        <v/>
      </c>
      <c r="L1400" s="2" t="str">
        <f t="shared" si="259"/>
        <v xml:space="preserve"> - - - - - - - - - - - - - - - - - - - - - - - - - - - - - - - - - - - - - - - - - - - - - - - - - - - - - - - - - - - - - - - - - - - - - - - - - -</v>
      </c>
      <c r="M1400" s="2" t="str">
        <f t="shared" si="260"/>
        <v/>
      </c>
      <c r="N1400" s="2" t="str">
        <f t="shared" si="264"/>
        <v xml:space="preserve">52.29 : Autres services auxiliaires des transports </v>
      </c>
      <c r="O1400" s="43" t="str">
        <f t="shared" si="265"/>
        <v/>
      </c>
      <c r="P1400" s="2" t="str">
        <f t="shared" si="266"/>
        <v/>
      </c>
      <c r="Q1400" s="2" t="str">
        <f t="shared" si="267"/>
        <v/>
      </c>
      <c r="R1400" s="2" t="str">
        <f t="shared" si="268"/>
        <v/>
      </c>
    </row>
    <row r="1401" spans="1:18" ht="14.1">
      <c r="A1401" s="6">
        <v>1399</v>
      </c>
      <c r="B1401" s="14" t="s">
        <v>3085</v>
      </c>
      <c r="C1401" s="7" t="b">
        <f t="shared" si="257"/>
        <v>0</v>
      </c>
      <c r="D1401" s="15" t="s">
        <v>3086</v>
      </c>
      <c r="E1401" s="15" t="s">
        <v>3086</v>
      </c>
      <c r="F1401" s="15" t="s">
        <v>3086</v>
      </c>
      <c r="G1401" s="2" t="s">
        <v>3087</v>
      </c>
      <c r="H1401" s="2" t="str">
        <f t="shared" si="261"/>
        <v>H : TRANSPORTS ET ENTREPOSAGE</v>
      </c>
      <c r="I1401" s="2" t="str">
        <f t="shared" si="262"/>
        <v>53 : Activités de poste et de courrier</v>
      </c>
      <c r="J1401" s="2" t="str">
        <f t="shared" si="263"/>
        <v>52.2 : Services auxiliaires des transports</v>
      </c>
      <c r="K1401" s="2" t="str">
        <f t="shared" si="258"/>
        <v/>
      </c>
      <c r="L1401" s="2" t="str">
        <f t="shared" si="259"/>
        <v/>
      </c>
      <c r="M1401" s="2" t="str">
        <f t="shared" si="260"/>
        <v/>
      </c>
      <c r="N1401" s="2" t="str">
        <f t="shared" si="264"/>
        <v xml:space="preserve">52.29 : Autres services auxiliaires des transports </v>
      </c>
      <c r="O1401" s="43" t="str">
        <f t="shared" si="265"/>
        <v/>
      </c>
      <c r="P1401" s="2" t="str">
        <f t="shared" si="266"/>
        <v/>
      </c>
      <c r="Q1401" s="2" t="str">
        <f t="shared" si="267"/>
        <v/>
      </c>
      <c r="R1401" s="2" t="str">
        <f t="shared" si="268"/>
        <v/>
      </c>
    </row>
    <row r="1402" spans="1:18">
      <c r="A1402" s="6">
        <v>1400</v>
      </c>
      <c r="B1402" s="12"/>
      <c r="C1402" s="7" t="b">
        <f t="shared" si="257"/>
        <v>0</v>
      </c>
      <c r="D1402" s="13"/>
      <c r="E1402" s="13"/>
      <c r="F1402" s="13"/>
      <c r="G1402" s="2" t="s">
        <v>25</v>
      </c>
      <c r="H1402" s="2" t="str">
        <f t="shared" si="261"/>
        <v>H : TRANSPORTS ET ENTREPOSAGE</v>
      </c>
      <c r="I1402" s="2" t="str">
        <f t="shared" si="262"/>
        <v>53 : Activités de poste et de courrier</v>
      </c>
      <c r="J1402" s="2" t="str">
        <f t="shared" si="263"/>
        <v>52.2 : Services auxiliaires des transports</v>
      </c>
      <c r="K1402" s="2" t="str">
        <f t="shared" si="258"/>
        <v/>
      </c>
      <c r="L1402" s="2" t="str">
        <f t="shared" si="259"/>
        <v/>
      </c>
      <c r="M1402" s="2" t="str">
        <f t="shared" si="260"/>
        <v xml:space="preserve"> . . . . . . . . . . . . . . . . . . . . . . . . . . . . . . . . . . . . . . . . . . . . . . . . . . . . . . . . . . . . . . . . . . . . . . . . . .</v>
      </c>
      <c r="N1402" s="2" t="str">
        <f t="shared" si="264"/>
        <v xml:space="preserve">52.29 : Autres services auxiliaires des transports </v>
      </c>
      <c r="O1402" s="43" t="str">
        <f t="shared" si="265"/>
        <v/>
      </c>
      <c r="P1402" s="2" t="str">
        <f t="shared" si="266"/>
        <v/>
      </c>
      <c r="Q1402" s="2" t="str">
        <f t="shared" si="267"/>
        <v/>
      </c>
      <c r="R1402" s="2" t="str">
        <f t="shared" si="268"/>
        <v/>
      </c>
    </row>
    <row r="1403" spans="1:18" ht="24.95">
      <c r="A1403" s="6">
        <v>1401</v>
      </c>
      <c r="B1403" s="10" t="s">
        <v>3088</v>
      </c>
      <c r="C1403" s="7" t="b">
        <f t="shared" si="257"/>
        <v>0</v>
      </c>
      <c r="D1403" s="11" t="s">
        <v>3089</v>
      </c>
      <c r="E1403" s="11" t="s">
        <v>3090</v>
      </c>
      <c r="F1403" s="11" t="s">
        <v>3091</v>
      </c>
      <c r="G1403" s="2" t="s">
        <v>3092</v>
      </c>
      <c r="H1403" s="2" t="str">
        <f t="shared" si="261"/>
        <v>H : TRANSPORTS ET ENTREPOSAGE</v>
      </c>
      <c r="I1403" s="2" t="str">
        <f t="shared" si="262"/>
        <v>53 : Activités de poste et de courrier</v>
      </c>
      <c r="J1403" s="2" t="str">
        <f t="shared" si="263"/>
        <v>53.1 : Activités de poste dans le cadre d'une obligation de service universel</v>
      </c>
      <c r="K1403" s="2" t="str">
        <f t="shared" si="258"/>
        <v/>
      </c>
      <c r="L1403" s="2" t="str">
        <f t="shared" si="259"/>
        <v/>
      </c>
      <c r="M1403" s="2" t="str">
        <f t="shared" si="260"/>
        <v/>
      </c>
      <c r="N1403" s="2" t="str">
        <f t="shared" si="264"/>
        <v xml:space="preserve">52.29 : Autres services auxiliaires des transports </v>
      </c>
      <c r="O1403" s="43" t="str">
        <f t="shared" si="265"/>
        <v/>
      </c>
      <c r="P1403" s="2" t="str">
        <f t="shared" si="266"/>
        <v/>
      </c>
      <c r="Q1403" s="2" t="str">
        <f t="shared" si="267"/>
        <v/>
      </c>
      <c r="R1403" s="2" t="str">
        <f t="shared" si="268"/>
        <v/>
      </c>
    </row>
    <row r="1404" spans="1:18">
      <c r="A1404" s="6">
        <v>1402</v>
      </c>
      <c r="B1404" s="16" t="s">
        <v>3093</v>
      </c>
      <c r="C1404" s="7" t="b">
        <f t="shared" si="257"/>
        <v>0</v>
      </c>
      <c r="D1404" s="17" t="s">
        <v>3094</v>
      </c>
      <c r="E1404" s="17" t="s">
        <v>3090</v>
      </c>
      <c r="F1404" s="17" t="s">
        <v>3091</v>
      </c>
      <c r="G1404" s="2" t="s">
        <v>33</v>
      </c>
      <c r="H1404" s="2" t="str">
        <f t="shared" si="261"/>
        <v>H : TRANSPORTS ET ENTREPOSAGE</v>
      </c>
      <c r="I1404" s="2" t="str">
        <f t="shared" si="262"/>
        <v>53 : Activités de poste et de courrier</v>
      </c>
      <c r="J1404" s="2" t="str">
        <f t="shared" si="263"/>
        <v>53.1 : Activités de poste dans le cadre d'une obligation de service universel</v>
      </c>
      <c r="K1404" s="2" t="str">
        <f t="shared" si="258"/>
        <v/>
      </c>
      <c r="L1404" s="2" t="str">
        <f t="shared" si="259"/>
        <v/>
      </c>
      <c r="M1404" s="2" t="str">
        <f t="shared" si="260"/>
        <v/>
      </c>
      <c r="N1404" s="2" t="str">
        <f t="shared" si="264"/>
        <v xml:space="preserve">53.10 : Activités de poste dans le cadre d'une obligation de service universel </v>
      </c>
      <c r="O1404" s="43" t="str">
        <f t="shared" si="265"/>
        <v/>
      </c>
      <c r="P1404" s="2" t="str">
        <f t="shared" si="266"/>
        <v/>
      </c>
      <c r="Q1404" s="2" t="str">
        <f t="shared" si="267"/>
        <v/>
      </c>
      <c r="R1404" s="2" t="str">
        <f t="shared" si="268"/>
        <v/>
      </c>
    </row>
    <row r="1405" spans="1:18" ht="25.7">
      <c r="A1405" s="6">
        <v>1403</v>
      </c>
      <c r="B1405" s="7" t="s">
        <v>3095</v>
      </c>
      <c r="C1405" s="7" t="b">
        <f t="shared" si="257"/>
        <v>1</v>
      </c>
      <c r="D1405" s="8" t="s">
        <v>3094</v>
      </c>
      <c r="E1405" s="8" t="s">
        <v>3090</v>
      </c>
      <c r="F1405" s="8" t="s">
        <v>3091</v>
      </c>
      <c r="G1405" s="2" t="s">
        <v>3096</v>
      </c>
      <c r="H1405" s="2" t="str">
        <f t="shared" si="261"/>
        <v>H : TRANSPORTS ET ENTREPOSAGE</v>
      </c>
      <c r="I1405" s="2" t="str">
        <f t="shared" si="262"/>
        <v>53 : Activités de poste et de courrier</v>
      </c>
      <c r="J1405" s="2" t="str">
        <f t="shared" si="263"/>
        <v>53.1 : Activités de poste dans le cadre d'une obligation de service universel</v>
      </c>
      <c r="K1405" s="2" t="str">
        <f t="shared" si="258"/>
        <v/>
      </c>
      <c r="L1405" s="2" t="str">
        <f t="shared" si="259"/>
        <v/>
      </c>
      <c r="M1405" s="2" t="str">
        <f t="shared" si="260"/>
        <v/>
      </c>
      <c r="N1405" s="2" t="str">
        <f t="shared" si="264"/>
        <v xml:space="preserve">53.10 : Activités de poste dans le cadre d'une obligation de service universel </v>
      </c>
      <c r="O1405" s="43" t="str">
        <f t="shared" si="265"/>
        <v>53.10Z</v>
      </c>
      <c r="P1405" s="2" t="str">
        <f t="shared" si="266"/>
        <v xml:space="preserve">Activités de poste dans le cadre d'une obligation de service universel </v>
      </c>
      <c r="Q1405" s="2" t="str">
        <f t="shared" si="267"/>
        <v>Activ. poste dans le cadre d'une obligation de service universel</v>
      </c>
      <c r="R1405" s="2" t="str">
        <f t="shared" si="268"/>
        <v>Activ. poste (obligation sce universel)</v>
      </c>
    </row>
    <row r="1406" spans="1:18" s="5" customFormat="1">
      <c r="A1406" s="6">
        <v>1404</v>
      </c>
      <c r="B1406" s="12"/>
      <c r="C1406" s="7" t="b">
        <f t="shared" si="257"/>
        <v>0</v>
      </c>
      <c r="D1406" s="13"/>
      <c r="E1406" s="13"/>
      <c r="F1406" s="13"/>
      <c r="G1406" s="2" t="s">
        <v>25</v>
      </c>
      <c r="H1406" s="2" t="str">
        <f t="shared" si="261"/>
        <v>H : TRANSPORTS ET ENTREPOSAGE</v>
      </c>
      <c r="I1406" s="2" t="str">
        <f t="shared" si="262"/>
        <v>53 : Activités de poste et de courrier</v>
      </c>
      <c r="J1406" s="2" t="str">
        <f t="shared" si="263"/>
        <v>53.1 : Activités de poste dans le cadre d'une obligation de service universel</v>
      </c>
      <c r="K1406" s="2" t="str">
        <f t="shared" si="258"/>
        <v/>
      </c>
      <c r="L1406" s="2" t="str">
        <f t="shared" si="259"/>
        <v/>
      </c>
      <c r="M1406" s="2" t="str">
        <f t="shared" si="260"/>
        <v xml:space="preserve"> . . . . . . . . . . . . . . . . . . . . . . . . . . . . . . . . . . . . . . . . . . . . . . . . . . . . . . . . . . . . . . . . . . . . . . . . . .</v>
      </c>
      <c r="N1406" s="2" t="str">
        <f t="shared" si="264"/>
        <v xml:space="preserve">53.10 : Activités de poste dans le cadre d'une obligation de service universel </v>
      </c>
      <c r="O1406" s="43" t="str">
        <f t="shared" si="265"/>
        <v/>
      </c>
      <c r="P1406" s="2" t="str">
        <f t="shared" si="266"/>
        <v/>
      </c>
      <c r="Q1406" s="2" t="str">
        <f t="shared" si="267"/>
        <v/>
      </c>
      <c r="R1406" s="2" t="str">
        <f t="shared" si="268"/>
        <v/>
      </c>
    </row>
    <row r="1407" spans="1:18">
      <c r="A1407" s="6">
        <v>1405</v>
      </c>
      <c r="B1407" s="10" t="s">
        <v>3097</v>
      </c>
      <c r="C1407" s="7" t="b">
        <f t="shared" si="257"/>
        <v>0</v>
      </c>
      <c r="D1407" s="11" t="s">
        <v>3098</v>
      </c>
      <c r="E1407" s="11" t="s">
        <v>3098</v>
      </c>
      <c r="F1407" s="11" t="s">
        <v>3098</v>
      </c>
      <c r="G1407" s="2" t="s">
        <v>3099</v>
      </c>
      <c r="H1407" s="2" t="str">
        <f t="shared" si="261"/>
        <v>H : TRANSPORTS ET ENTREPOSAGE</v>
      </c>
      <c r="I1407" s="2" t="str">
        <f t="shared" si="262"/>
        <v>53 : Activités de poste et de courrier</v>
      </c>
      <c r="J1407" s="2" t="str">
        <f t="shared" si="263"/>
        <v>53.2 : Autres activités de poste et de courrier</v>
      </c>
      <c r="K1407" s="2" t="str">
        <f t="shared" si="258"/>
        <v/>
      </c>
      <c r="L1407" s="2" t="str">
        <f t="shared" si="259"/>
        <v/>
      </c>
      <c r="M1407" s="2" t="str">
        <f t="shared" si="260"/>
        <v/>
      </c>
      <c r="N1407" s="2" t="str">
        <f t="shared" si="264"/>
        <v xml:space="preserve">53.10 : Activités de poste dans le cadre d'une obligation de service universel </v>
      </c>
      <c r="O1407" s="43" t="str">
        <f t="shared" si="265"/>
        <v/>
      </c>
      <c r="P1407" s="2" t="str">
        <f t="shared" si="266"/>
        <v/>
      </c>
      <c r="Q1407" s="2" t="str">
        <f t="shared" si="267"/>
        <v/>
      </c>
      <c r="R1407" s="2" t="str">
        <f t="shared" si="268"/>
        <v/>
      </c>
    </row>
    <row r="1408" spans="1:18">
      <c r="A1408" s="6">
        <v>1406</v>
      </c>
      <c r="B1408" s="16" t="s">
        <v>3100</v>
      </c>
      <c r="C1408" s="7" t="b">
        <f t="shared" si="257"/>
        <v>0</v>
      </c>
      <c r="D1408" s="17" t="s">
        <v>3098</v>
      </c>
      <c r="E1408" s="17" t="s">
        <v>3098</v>
      </c>
      <c r="F1408" s="17" t="s">
        <v>3098</v>
      </c>
      <c r="G1408" s="2" t="s">
        <v>33</v>
      </c>
      <c r="H1408" s="2" t="str">
        <f t="shared" si="261"/>
        <v>H : TRANSPORTS ET ENTREPOSAGE</v>
      </c>
      <c r="I1408" s="2" t="str">
        <f t="shared" si="262"/>
        <v>53 : Activités de poste et de courrier</v>
      </c>
      <c r="J1408" s="2" t="str">
        <f t="shared" si="263"/>
        <v>53.2 : Autres activités de poste et de courrier</v>
      </c>
      <c r="K1408" s="2" t="str">
        <f t="shared" si="258"/>
        <v/>
      </c>
      <c r="L1408" s="2" t="str">
        <f t="shared" si="259"/>
        <v/>
      </c>
      <c r="M1408" s="2" t="str">
        <f t="shared" si="260"/>
        <v/>
      </c>
      <c r="N1408" s="2" t="str">
        <f t="shared" si="264"/>
        <v>53.20 : Autres activités de poste et de courrier</v>
      </c>
      <c r="O1408" s="43" t="str">
        <f t="shared" si="265"/>
        <v/>
      </c>
      <c r="P1408" s="2" t="str">
        <f t="shared" si="266"/>
        <v/>
      </c>
      <c r="Q1408" s="2" t="str">
        <f t="shared" si="267"/>
        <v/>
      </c>
      <c r="R1408" s="2" t="str">
        <f t="shared" si="268"/>
        <v/>
      </c>
    </row>
    <row r="1409" spans="1:18">
      <c r="A1409" s="6">
        <v>1407</v>
      </c>
      <c r="B1409" s="7" t="s">
        <v>3101</v>
      </c>
      <c r="C1409" s="7" t="b">
        <f t="shared" si="257"/>
        <v>1</v>
      </c>
      <c r="D1409" s="8" t="s">
        <v>3098</v>
      </c>
      <c r="E1409" s="8" t="s">
        <v>3098</v>
      </c>
      <c r="F1409" s="8" t="s">
        <v>3098</v>
      </c>
      <c r="G1409" s="2" t="s">
        <v>3102</v>
      </c>
      <c r="H1409" s="2" t="str">
        <f t="shared" si="261"/>
        <v>H : TRANSPORTS ET ENTREPOSAGE</v>
      </c>
      <c r="I1409" s="2" t="str">
        <f t="shared" si="262"/>
        <v>53 : Activités de poste et de courrier</v>
      </c>
      <c r="J1409" s="2" t="str">
        <f t="shared" si="263"/>
        <v>53.2 : Autres activités de poste et de courrier</v>
      </c>
      <c r="K1409" s="2" t="str">
        <f t="shared" si="258"/>
        <v/>
      </c>
      <c r="L1409" s="2" t="str">
        <f t="shared" si="259"/>
        <v/>
      </c>
      <c r="M1409" s="2" t="str">
        <f t="shared" si="260"/>
        <v/>
      </c>
      <c r="N1409" s="2" t="str">
        <f t="shared" si="264"/>
        <v>53.20 : Autres activités de poste et de courrier</v>
      </c>
      <c r="O1409" s="43" t="str">
        <f t="shared" si="265"/>
        <v>53.20Z</v>
      </c>
      <c r="P1409" s="2" t="str">
        <f t="shared" si="266"/>
        <v>Autres activités de poste et de courrier</v>
      </c>
      <c r="Q1409" s="2" t="str">
        <f t="shared" si="267"/>
        <v>Autres activités de poste et de courrier</v>
      </c>
      <c r="R1409" s="2" t="str">
        <f t="shared" si="268"/>
        <v>Autres activités de poste et de courrier</v>
      </c>
    </row>
    <row r="1410" spans="1:18">
      <c r="A1410" s="6">
        <v>1408</v>
      </c>
      <c r="B1410" s="7"/>
      <c r="C1410" s="7" t="b">
        <f t="shared" si="257"/>
        <v>0</v>
      </c>
      <c r="D1410" s="8"/>
      <c r="E1410" s="8"/>
      <c r="F1410" s="8"/>
      <c r="G1410" s="2" t="s">
        <v>16</v>
      </c>
      <c r="H1410" s="2" t="str">
        <f t="shared" si="261"/>
        <v>H : TRANSPORTS ET ENTREPOSAGE</v>
      </c>
      <c r="I1410" s="2" t="str">
        <f t="shared" si="262"/>
        <v>53 : Activités de poste et de courrier</v>
      </c>
      <c r="J1410" s="2" t="str">
        <f t="shared" si="263"/>
        <v>53.2 : Autres activités de poste et de courrier</v>
      </c>
      <c r="K1410" s="2" t="str">
        <f t="shared" si="258"/>
        <v>============================================================================</v>
      </c>
      <c r="L1410" s="2" t="str">
        <f t="shared" si="259"/>
        <v/>
      </c>
      <c r="M1410" s="2" t="str">
        <f t="shared" si="260"/>
        <v/>
      </c>
      <c r="N1410" s="2" t="str">
        <f t="shared" si="264"/>
        <v>53.20 : Autres activités de poste et de courrier</v>
      </c>
      <c r="O1410" s="43" t="str">
        <f t="shared" si="265"/>
        <v/>
      </c>
      <c r="P1410" s="2" t="str">
        <f t="shared" si="266"/>
        <v/>
      </c>
      <c r="Q1410" s="2" t="str">
        <f t="shared" si="267"/>
        <v/>
      </c>
      <c r="R1410" s="2" t="str">
        <f t="shared" si="268"/>
        <v/>
      </c>
    </row>
    <row r="1411" spans="1:18">
      <c r="A1411" s="9">
        <v>1409</v>
      </c>
      <c r="B1411" s="10" t="s">
        <v>3103</v>
      </c>
      <c r="C1411" s="7" t="b">
        <f t="shared" si="257"/>
        <v>0</v>
      </c>
      <c r="D1411" s="11" t="s">
        <v>3104</v>
      </c>
      <c r="E1411" s="11" t="s">
        <v>3104</v>
      </c>
      <c r="F1411" s="11" t="s">
        <v>3104</v>
      </c>
      <c r="G1411" s="2" t="s">
        <v>3105</v>
      </c>
      <c r="H1411" s="2" t="str">
        <f t="shared" si="261"/>
        <v>I : HÉBERGEMENT ET RESTAURATION</v>
      </c>
      <c r="I1411" s="2" t="str">
        <f t="shared" si="262"/>
        <v>53 : Activités de poste et de courrier</v>
      </c>
      <c r="J1411" s="2" t="str">
        <f t="shared" si="263"/>
        <v>53.2 : Autres activités de poste et de courrier</v>
      </c>
      <c r="K1411" s="2" t="str">
        <f t="shared" si="258"/>
        <v/>
      </c>
      <c r="L1411" s="2" t="str">
        <f t="shared" si="259"/>
        <v/>
      </c>
      <c r="M1411" s="2" t="str">
        <f t="shared" si="260"/>
        <v/>
      </c>
      <c r="N1411" s="2" t="str">
        <f t="shared" si="264"/>
        <v>53.20 : Autres activités de poste et de courrier</v>
      </c>
      <c r="O1411" s="43" t="str">
        <f t="shared" si="265"/>
        <v/>
      </c>
      <c r="P1411" s="2" t="str">
        <f t="shared" si="266"/>
        <v/>
      </c>
      <c r="Q1411" s="2" t="str">
        <f t="shared" si="267"/>
        <v/>
      </c>
      <c r="R1411" s="2" t="str">
        <f t="shared" si="268"/>
        <v/>
      </c>
    </row>
    <row r="1412" spans="1:18">
      <c r="A1412" s="6">
        <v>1410</v>
      </c>
      <c r="B1412" s="12"/>
      <c r="C1412" s="7" t="b">
        <f t="shared" ref="C1412:C1475" si="269">IF(RIGHT(B1412,1)="Z",TRUE,FALSE)</f>
        <v>0</v>
      </c>
      <c r="D1412" s="13"/>
      <c r="E1412" s="13"/>
      <c r="F1412" s="13"/>
      <c r="G1412" s="2" t="s">
        <v>20</v>
      </c>
      <c r="H1412" s="2" t="str">
        <f t="shared" si="261"/>
        <v>I : HÉBERGEMENT ET RESTAURATION</v>
      </c>
      <c r="I1412" s="2" t="str">
        <f t="shared" si="262"/>
        <v>53 : Activités de poste et de courrier</v>
      </c>
      <c r="J1412" s="2" t="str">
        <f t="shared" si="263"/>
        <v>53.2 : Autres activités de poste et de courrier</v>
      </c>
      <c r="K1412" s="2" t="str">
        <f t="shared" ref="K1412:K1475" si="270">IFERROR(IF(_xlfn.TEXTBEFORE(B1413," ",,1)="SECTION","============================================================================",""),"")</f>
        <v/>
      </c>
      <c r="L1412" s="2" t="str">
        <f t="shared" ref="L1412:L1475" si="271">IF(LEN(B1413)=2," - - - - - - - - - - - - - - - - - - - - - - - - - - - - - - - - - - - - - - - - - - - - - - - - - - - - - - - - - - - - - - - - - - - - - - - - - -","")</f>
        <v xml:space="preserve"> - - - - - - - - - - - - - - - - - - - - - - - - - - - - - - - - - - - - - - - - - - - - - - - - - - - - - - - - - - - - - - - - - - - - - - - - - -</v>
      </c>
      <c r="M1412" s="2" t="str">
        <f t="shared" ref="M1412:M1475" si="272">IF(LEN(B1413)=4," . . . . . . . . . . . . . . . . . . . . . . . . . . . . . . . . . . . . . . . . . . . . . . . . . . . . . . . . . . . . . . . . . . . . . . . . . .","")</f>
        <v/>
      </c>
      <c r="N1412" s="2" t="str">
        <f t="shared" si="264"/>
        <v>53.20 : Autres activités de poste et de courrier</v>
      </c>
      <c r="O1412" s="43" t="str">
        <f t="shared" si="265"/>
        <v/>
      </c>
      <c r="P1412" s="2" t="str">
        <f t="shared" si="266"/>
        <v/>
      </c>
      <c r="Q1412" s="2" t="str">
        <f t="shared" si="267"/>
        <v/>
      </c>
      <c r="R1412" s="2" t="str">
        <f t="shared" si="268"/>
        <v/>
      </c>
    </row>
    <row r="1413" spans="1:18" ht="14.1">
      <c r="A1413" s="6">
        <v>1411</v>
      </c>
      <c r="B1413" s="14" t="s">
        <v>3106</v>
      </c>
      <c r="C1413" s="7" t="b">
        <f t="shared" si="269"/>
        <v>0</v>
      </c>
      <c r="D1413" s="15" t="s">
        <v>3107</v>
      </c>
      <c r="E1413" s="15" t="s">
        <v>3107</v>
      </c>
      <c r="F1413" s="15" t="s">
        <v>3107</v>
      </c>
      <c r="G1413" s="2" t="s">
        <v>3108</v>
      </c>
      <c r="H1413" s="2" t="str">
        <f t="shared" ref="H1413:H1476" si="273">IFERROR(IF(_xlfn.TEXTBEFORE(B1413," ",,1)="SECTION",_xlfn.TEXTAFTER(B1413,"SECTION ")&amp;" : "&amp;D1413,""),H1412)</f>
        <v>I : HÉBERGEMENT ET RESTAURATION</v>
      </c>
      <c r="I1413" s="2" t="str">
        <f t="shared" si="262"/>
        <v>55 : Hébergement</v>
      </c>
      <c r="J1413" s="2" t="str">
        <f t="shared" si="263"/>
        <v>53.2 : Autres activités de poste et de courrier</v>
      </c>
      <c r="K1413" s="2" t="str">
        <f t="shared" si="270"/>
        <v/>
      </c>
      <c r="L1413" s="2" t="str">
        <f t="shared" si="271"/>
        <v/>
      </c>
      <c r="M1413" s="2" t="str">
        <f t="shared" si="272"/>
        <v/>
      </c>
      <c r="N1413" s="2" t="str">
        <f t="shared" si="264"/>
        <v>53.20 : Autres activités de poste et de courrier</v>
      </c>
      <c r="O1413" s="43" t="str">
        <f t="shared" si="265"/>
        <v/>
      </c>
      <c r="P1413" s="2" t="str">
        <f t="shared" si="266"/>
        <v/>
      </c>
      <c r="Q1413" s="2" t="str">
        <f t="shared" si="267"/>
        <v/>
      </c>
      <c r="R1413" s="2" t="str">
        <f t="shared" si="268"/>
        <v/>
      </c>
    </row>
    <row r="1414" spans="1:18">
      <c r="A1414" s="6">
        <v>1412</v>
      </c>
      <c r="B1414" s="12"/>
      <c r="C1414" s="7" t="b">
        <f t="shared" si="269"/>
        <v>0</v>
      </c>
      <c r="D1414" s="13"/>
      <c r="E1414" s="13"/>
      <c r="F1414" s="13"/>
      <c r="G1414" s="2" t="s">
        <v>25</v>
      </c>
      <c r="H1414" s="2" t="str">
        <f t="shared" si="273"/>
        <v>I : HÉBERGEMENT ET RESTAURATION</v>
      </c>
      <c r="I1414" s="2" t="str">
        <f t="shared" si="262"/>
        <v>55 : Hébergement</v>
      </c>
      <c r="J1414" s="2" t="str">
        <f t="shared" si="263"/>
        <v>53.2 : Autres activités de poste et de courrier</v>
      </c>
      <c r="K1414" s="2" t="str">
        <f t="shared" si="270"/>
        <v/>
      </c>
      <c r="L1414" s="2" t="str">
        <f t="shared" si="271"/>
        <v/>
      </c>
      <c r="M1414" s="2" t="str">
        <f t="shared" si="272"/>
        <v xml:space="preserve"> . . . . . . . . . . . . . . . . . . . . . . . . . . . . . . . . . . . . . . . . . . . . . . . . . . . . . . . . . . . . . . . . . . . . . . . . . .</v>
      </c>
      <c r="N1414" s="2" t="str">
        <f t="shared" si="264"/>
        <v>53.20 : Autres activités de poste et de courrier</v>
      </c>
      <c r="O1414" s="43" t="str">
        <f t="shared" si="265"/>
        <v/>
      </c>
      <c r="P1414" s="2" t="str">
        <f t="shared" si="266"/>
        <v/>
      </c>
      <c r="Q1414" s="2" t="str">
        <f t="shared" si="267"/>
        <v/>
      </c>
      <c r="R1414" s="2" t="str">
        <f t="shared" si="268"/>
        <v/>
      </c>
    </row>
    <row r="1415" spans="1:18">
      <c r="A1415" s="6">
        <v>1413</v>
      </c>
      <c r="B1415" s="10" t="s">
        <v>3109</v>
      </c>
      <c r="C1415" s="7" t="b">
        <f t="shared" si="269"/>
        <v>0</v>
      </c>
      <c r="D1415" s="11" t="s">
        <v>3110</v>
      </c>
      <c r="E1415" s="11" t="s">
        <v>3110</v>
      </c>
      <c r="F1415" s="11" t="s">
        <v>3110</v>
      </c>
      <c r="G1415" s="2" t="s">
        <v>3111</v>
      </c>
      <c r="H1415" s="2" t="str">
        <f t="shared" si="273"/>
        <v>I : HÉBERGEMENT ET RESTAURATION</v>
      </c>
      <c r="I1415" s="2" t="str">
        <f t="shared" ref="I1415:I1478" si="274">IF(LEN(B1415)=2,B1415&amp;" : "&amp;D1415,I1414)</f>
        <v>55 : Hébergement</v>
      </c>
      <c r="J1415" s="2" t="str">
        <f t="shared" si="263"/>
        <v>55.1 : Hôtels et hébergement similaire</v>
      </c>
      <c r="K1415" s="2" t="str">
        <f t="shared" si="270"/>
        <v/>
      </c>
      <c r="L1415" s="2" t="str">
        <f t="shared" si="271"/>
        <v/>
      </c>
      <c r="M1415" s="2" t="str">
        <f t="shared" si="272"/>
        <v/>
      </c>
      <c r="N1415" s="2" t="str">
        <f t="shared" si="264"/>
        <v>53.20 : Autres activités de poste et de courrier</v>
      </c>
      <c r="O1415" s="43" t="str">
        <f t="shared" si="265"/>
        <v/>
      </c>
      <c r="P1415" s="2" t="str">
        <f t="shared" si="266"/>
        <v/>
      </c>
      <c r="Q1415" s="2" t="str">
        <f t="shared" si="267"/>
        <v/>
      </c>
      <c r="R1415" s="2" t="str">
        <f t="shared" si="268"/>
        <v/>
      </c>
    </row>
    <row r="1416" spans="1:18">
      <c r="A1416" s="6">
        <v>1414</v>
      </c>
      <c r="B1416" s="16" t="s">
        <v>3112</v>
      </c>
      <c r="C1416" s="7" t="b">
        <f t="shared" si="269"/>
        <v>0</v>
      </c>
      <c r="D1416" s="17" t="s">
        <v>3113</v>
      </c>
      <c r="E1416" s="17" t="s">
        <v>3110</v>
      </c>
      <c r="F1416" s="17" t="s">
        <v>3110</v>
      </c>
      <c r="G1416" s="2" t="s">
        <v>33</v>
      </c>
      <c r="H1416" s="2" t="str">
        <f t="shared" si="273"/>
        <v>I : HÉBERGEMENT ET RESTAURATION</v>
      </c>
      <c r="I1416" s="2" t="str">
        <f t="shared" si="274"/>
        <v>55 : Hébergement</v>
      </c>
      <c r="J1416" s="2" t="str">
        <f t="shared" si="263"/>
        <v>55.1 : Hôtels et hébergement similaire</v>
      </c>
      <c r="K1416" s="2" t="str">
        <f t="shared" si="270"/>
        <v/>
      </c>
      <c r="L1416" s="2" t="str">
        <f t="shared" si="271"/>
        <v/>
      </c>
      <c r="M1416" s="2" t="str">
        <f t="shared" si="272"/>
        <v/>
      </c>
      <c r="N1416" s="2" t="str">
        <f t="shared" si="264"/>
        <v xml:space="preserve">55.10 : Hôtels et hébergement similaire </v>
      </c>
      <c r="O1416" s="43" t="str">
        <f t="shared" si="265"/>
        <v/>
      </c>
      <c r="P1416" s="2" t="str">
        <f t="shared" si="266"/>
        <v/>
      </c>
      <c r="Q1416" s="2" t="str">
        <f t="shared" si="267"/>
        <v/>
      </c>
      <c r="R1416" s="2" t="str">
        <f t="shared" si="268"/>
        <v/>
      </c>
    </row>
    <row r="1417" spans="1:18">
      <c r="A1417" s="6">
        <v>1415</v>
      </c>
      <c r="B1417" s="7" t="s">
        <v>3114</v>
      </c>
      <c r="C1417" s="7" t="b">
        <f t="shared" si="269"/>
        <v>1</v>
      </c>
      <c r="D1417" s="8" t="s">
        <v>3113</v>
      </c>
      <c r="E1417" s="8" t="s">
        <v>3110</v>
      </c>
      <c r="F1417" s="8" t="s">
        <v>3110</v>
      </c>
      <c r="G1417" s="2" t="s">
        <v>3115</v>
      </c>
      <c r="H1417" s="2" t="str">
        <f t="shared" si="273"/>
        <v>I : HÉBERGEMENT ET RESTAURATION</v>
      </c>
      <c r="I1417" s="2" t="str">
        <f t="shared" si="274"/>
        <v>55 : Hébergement</v>
      </c>
      <c r="J1417" s="2" t="str">
        <f t="shared" ref="J1417:J1480" si="275">IF(LEN(B1417)=4,B1417&amp;" : "&amp;D1417,J1416)</f>
        <v>55.1 : Hôtels et hébergement similaire</v>
      </c>
      <c r="K1417" s="2" t="str">
        <f t="shared" si="270"/>
        <v/>
      </c>
      <c r="L1417" s="2" t="str">
        <f t="shared" si="271"/>
        <v/>
      </c>
      <c r="M1417" s="2" t="str">
        <f t="shared" si="272"/>
        <v/>
      </c>
      <c r="N1417" s="2" t="str">
        <f t="shared" si="264"/>
        <v xml:space="preserve">55.10 : Hôtels et hébergement similaire </v>
      </c>
      <c r="O1417" s="43" t="str">
        <f t="shared" si="265"/>
        <v>55.10Z</v>
      </c>
      <c r="P1417" s="2" t="str">
        <f t="shared" si="266"/>
        <v xml:space="preserve">Hôtels et hébergement similaire </v>
      </c>
      <c r="Q1417" s="2" t="str">
        <f t="shared" si="267"/>
        <v>Hôtels et hébergement similaire</v>
      </c>
      <c r="R1417" s="2" t="str">
        <f t="shared" si="268"/>
        <v>Hôtels et hébergement similaire</v>
      </c>
    </row>
    <row r="1418" spans="1:18">
      <c r="A1418" s="6">
        <v>1416</v>
      </c>
      <c r="B1418" s="12"/>
      <c r="C1418" s="7" t="b">
        <f t="shared" si="269"/>
        <v>0</v>
      </c>
      <c r="D1418" s="13"/>
      <c r="E1418" s="13"/>
      <c r="F1418" s="13"/>
      <c r="G1418" s="2" t="s">
        <v>25</v>
      </c>
      <c r="H1418" s="2" t="str">
        <f t="shared" si="273"/>
        <v>I : HÉBERGEMENT ET RESTAURATION</v>
      </c>
      <c r="I1418" s="2" t="str">
        <f t="shared" si="274"/>
        <v>55 : Hébergement</v>
      </c>
      <c r="J1418" s="2" t="str">
        <f t="shared" si="275"/>
        <v>55.1 : Hôtels et hébergement similaire</v>
      </c>
      <c r="K1418" s="2" t="str">
        <f t="shared" si="270"/>
        <v/>
      </c>
      <c r="L1418" s="2" t="str">
        <f t="shared" si="271"/>
        <v/>
      </c>
      <c r="M1418" s="2" t="str">
        <f t="shared" si="272"/>
        <v xml:space="preserve"> . . . . . . . . . . . . . . . . . . . . . . . . . . . . . . . . . . . . . . . . . . . . . . . . . . . . . . . . . . . . . . . . . . . . . . . . . .</v>
      </c>
      <c r="N1418" s="2" t="str">
        <f t="shared" ref="N1418:N1481" si="276">IF(LEN(B1418)=5,B1418&amp;" : "&amp;D1418,N1417)</f>
        <v xml:space="preserve">55.10 : Hôtels et hébergement similaire </v>
      </c>
      <c r="O1418" s="43" t="str">
        <f t="shared" si="265"/>
        <v/>
      </c>
      <c r="P1418" s="2" t="str">
        <f t="shared" si="266"/>
        <v/>
      </c>
      <c r="Q1418" s="2" t="str">
        <f t="shared" si="267"/>
        <v/>
      </c>
      <c r="R1418" s="2" t="str">
        <f t="shared" si="268"/>
        <v/>
      </c>
    </row>
    <row r="1419" spans="1:18">
      <c r="A1419" s="6">
        <v>1417</v>
      </c>
      <c r="B1419" s="10" t="s">
        <v>3116</v>
      </c>
      <c r="C1419" s="7" t="b">
        <f t="shared" si="269"/>
        <v>0</v>
      </c>
      <c r="D1419" s="11" t="s">
        <v>3117</v>
      </c>
      <c r="E1419" s="11" t="s">
        <v>3118</v>
      </c>
      <c r="F1419" s="11" t="s">
        <v>3119</v>
      </c>
      <c r="G1419" s="2" t="s">
        <v>3120</v>
      </c>
      <c r="H1419" s="2" t="str">
        <f t="shared" si="273"/>
        <v>I : HÉBERGEMENT ET RESTAURATION</v>
      </c>
      <c r="I1419" s="2" t="str">
        <f t="shared" si="274"/>
        <v>55 : Hébergement</v>
      </c>
      <c r="J1419" s="2" t="str">
        <f t="shared" si="275"/>
        <v xml:space="preserve">55.2 : Hébergement touristique et autre hébergement de courte durée </v>
      </c>
      <c r="K1419" s="2" t="str">
        <f t="shared" si="270"/>
        <v/>
      </c>
      <c r="L1419" s="2" t="str">
        <f t="shared" si="271"/>
        <v/>
      </c>
      <c r="M1419" s="2" t="str">
        <f t="shared" si="272"/>
        <v/>
      </c>
      <c r="N1419" s="2" t="str">
        <f t="shared" si="276"/>
        <v xml:space="preserve">55.10 : Hôtels et hébergement similaire </v>
      </c>
      <c r="O1419" s="43" t="str">
        <f t="shared" ref="O1419:O1482" si="277">IF(LEN(B1419)=6,B1419,"")</f>
        <v/>
      </c>
      <c r="P1419" s="2" t="str">
        <f t="shared" ref="P1419:P1482" si="278">IF(LEN(B1419)=6,D1419,"")</f>
        <v/>
      </c>
      <c r="Q1419" s="2" t="str">
        <f t="shared" ref="Q1419:Q1482" si="279">IF(LEN(B1419)=6,E1419,"")</f>
        <v/>
      </c>
      <c r="R1419" s="2" t="str">
        <f t="shared" ref="R1419:R1482" si="280">IF(LEN(B1419)=6,F1419,"")</f>
        <v/>
      </c>
    </row>
    <row r="1420" spans="1:18">
      <c r="A1420" s="6">
        <v>1418</v>
      </c>
      <c r="B1420" s="16" t="s">
        <v>3121</v>
      </c>
      <c r="C1420" s="7" t="b">
        <f t="shared" si="269"/>
        <v>0</v>
      </c>
      <c r="D1420" s="19" t="s">
        <v>3117</v>
      </c>
      <c r="E1420" s="19" t="s">
        <v>3118</v>
      </c>
      <c r="F1420" s="19" t="s">
        <v>3119</v>
      </c>
      <c r="G1420" s="2" t="s">
        <v>33</v>
      </c>
      <c r="H1420" s="2" t="str">
        <f t="shared" si="273"/>
        <v>I : HÉBERGEMENT ET RESTAURATION</v>
      </c>
      <c r="I1420" s="2" t="str">
        <f t="shared" si="274"/>
        <v>55 : Hébergement</v>
      </c>
      <c r="J1420" s="2" t="str">
        <f t="shared" si="275"/>
        <v xml:space="preserve">55.2 : Hébergement touristique et autre hébergement de courte durée </v>
      </c>
      <c r="K1420" s="2" t="str">
        <f t="shared" si="270"/>
        <v/>
      </c>
      <c r="L1420" s="2" t="str">
        <f t="shared" si="271"/>
        <v/>
      </c>
      <c r="M1420" s="2" t="str">
        <f t="shared" si="272"/>
        <v/>
      </c>
      <c r="N1420" s="2" t="str">
        <f t="shared" si="276"/>
        <v xml:space="preserve">55.20 : Hébergement touristique et autre hébergement de courte durée </v>
      </c>
      <c r="O1420" s="43" t="str">
        <f t="shared" si="277"/>
        <v/>
      </c>
      <c r="P1420" s="2" t="str">
        <f t="shared" si="278"/>
        <v/>
      </c>
      <c r="Q1420" s="2" t="str">
        <f t="shared" si="279"/>
        <v/>
      </c>
      <c r="R1420" s="2" t="str">
        <f t="shared" si="280"/>
        <v/>
      </c>
    </row>
    <row r="1421" spans="1:18">
      <c r="A1421" s="6">
        <v>1419</v>
      </c>
      <c r="B1421" s="7" t="s">
        <v>3122</v>
      </c>
      <c r="C1421" s="7" t="b">
        <f t="shared" si="269"/>
        <v>1</v>
      </c>
      <c r="D1421" s="8" t="s">
        <v>3117</v>
      </c>
      <c r="E1421" s="8" t="s">
        <v>3118</v>
      </c>
      <c r="F1421" s="8" t="s">
        <v>3119</v>
      </c>
      <c r="G1421" s="2" t="s">
        <v>3123</v>
      </c>
      <c r="H1421" s="2" t="str">
        <f t="shared" si="273"/>
        <v>I : HÉBERGEMENT ET RESTAURATION</v>
      </c>
      <c r="I1421" s="2" t="str">
        <f t="shared" si="274"/>
        <v>55 : Hébergement</v>
      </c>
      <c r="J1421" s="2" t="str">
        <f t="shared" si="275"/>
        <v xml:space="preserve">55.2 : Hébergement touristique et autre hébergement de courte durée </v>
      </c>
      <c r="K1421" s="2" t="str">
        <f t="shared" si="270"/>
        <v/>
      </c>
      <c r="L1421" s="2" t="str">
        <f t="shared" si="271"/>
        <v/>
      </c>
      <c r="M1421" s="2" t="str">
        <f t="shared" si="272"/>
        <v/>
      </c>
      <c r="N1421" s="2" t="str">
        <f t="shared" si="276"/>
        <v xml:space="preserve">55.20 : Hébergement touristique et autre hébergement de courte durée </v>
      </c>
      <c r="O1421" s="43" t="str">
        <f t="shared" si="277"/>
        <v>55.20Z</v>
      </c>
      <c r="P1421" s="2" t="str">
        <f t="shared" si="278"/>
        <v xml:space="preserve">Hébergement touristique et autre hébergement de courte durée </v>
      </c>
      <c r="Q1421" s="2" t="str">
        <f t="shared" si="279"/>
        <v>Hébergement touristique et autre hébergement de courte durée</v>
      </c>
      <c r="R1421" s="2" t="str">
        <f t="shared" si="280"/>
        <v>Hébergt tourist. &amp; aut. hbt courte durée</v>
      </c>
    </row>
    <row r="1422" spans="1:18">
      <c r="A1422" s="6">
        <v>1420</v>
      </c>
      <c r="B1422" s="12"/>
      <c r="C1422" s="7" t="b">
        <f t="shared" si="269"/>
        <v>0</v>
      </c>
      <c r="D1422" s="13"/>
      <c r="E1422" s="13"/>
      <c r="F1422" s="13"/>
      <c r="G1422" s="2" t="s">
        <v>25</v>
      </c>
      <c r="H1422" s="2" t="str">
        <f t="shared" si="273"/>
        <v>I : HÉBERGEMENT ET RESTAURATION</v>
      </c>
      <c r="I1422" s="2" t="str">
        <f t="shared" si="274"/>
        <v>55 : Hébergement</v>
      </c>
      <c r="J1422" s="2" t="str">
        <f t="shared" si="275"/>
        <v xml:space="preserve">55.2 : Hébergement touristique et autre hébergement de courte durée </v>
      </c>
      <c r="K1422" s="2" t="str">
        <f t="shared" si="270"/>
        <v/>
      </c>
      <c r="L1422" s="2" t="str">
        <f t="shared" si="271"/>
        <v/>
      </c>
      <c r="M1422" s="2" t="str">
        <f t="shared" si="272"/>
        <v xml:space="preserve"> . . . . . . . . . . . . . . . . . . . . . . . . . . . . . . . . . . . . . . . . . . . . . . . . . . . . . . . . . . . . . . . . . . . . . . . . . .</v>
      </c>
      <c r="N1422" s="2" t="str">
        <f t="shared" si="276"/>
        <v xml:space="preserve">55.20 : Hébergement touristique et autre hébergement de courte durée </v>
      </c>
      <c r="O1422" s="43" t="str">
        <f t="shared" si="277"/>
        <v/>
      </c>
      <c r="P1422" s="2" t="str">
        <f t="shared" si="278"/>
        <v/>
      </c>
      <c r="Q1422" s="2" t="str">
        <f t="shared" si="279"/>
        <v/>
      </c>
      <c r="R1422" s="2" t="str">
        <f t="shared" si="280"/>
        <v/>
      </c>
    </row>
    <row r="1423" spans="1:18" ht="24.95">
      <c r="A1423" s="6">
        <v>1421</v>
      </c>
      <c r="B1423" s="10" t="s">
        <v>3124</v>
      </c>
      <c r="C1423" s="7" t="b">
        <f t="shared" si="269"/>
        <v>0</v>
      </c>
      <c r="D1423" s="11" t="s">
        <v>3125</v>
      </c>
      <c r="E1423" s="11" t="s">
        <v>3126</v>
      </c>
      <c r="F1423" s="11" t="s">
        <v>3127</v>
      </c>
      <c r="G1423" s="2" t="s">
        <v>3128</v>
      </c>
      <c r="H1423" s="2" t="str">
        <f t="shared" si="273"/>
        <v>I : HÉBERGEMENT ET RESTAURATION</v>
      </c>
      <c r="I1423" s="2" t="str">
        <f t="shared" si="274"/>
        <v>55 : Hébergement</v>
      </c>
      <c r="J1423" s="2" t="str">
        <f t="shared" si="275"/>
        <v>55.3 : Terrains de camping et parcs pour caravanes ou véhicules de loisirs</v>
      </c>
      <c r="K1423" s="2" t="str">
        <f t="shared" si="270"/>
        <v/>
      </c>
      <c r="L1423" s="2" t="str">
        <f t="shared" si="271"/>
        <v/>
      </c>
      <c r="M1423" s="2" t="str">
        <f t="shared" si="272"/>
        <v/>
      </c>
      <c r="N1423" s="2" t="str">
        <f t="shared" si="276"/>
        <v xml:space="preserve">55.20 : Hébergement touristique et autre hébergement de courte durée </v>
      </c>
      <c r="O1423" s="43" t="str">
        <f t="shared" si="277"/>
        <v/>
      </c>
      <c r="P1423" s="2" t="str">
        <f t="shared" si="278"/>
        <v/>
      </c>
      <c r="Q1423" s="2" t="str">
        <f t="shared" si="279"/>
        <v/>
      </c>
      <c r="R1423" s="2" t="str">
        <f t="shared" si="280"/>
        <v/>
      </c>
    </row>
    <row r="1424" spans="1:18">
      <c r="A1424" s="6">
        <v>1422</v>
      </c>
      <c r="B1424" s="16" t="s">
        <v>3129</v>
      </c>
      <c r="C1424" s="7" t="b">
        <f t="shared" si="269"/>
        <v>0</v>
      </c>
      <c r="D1424" s="17" t="s">
        <v>3125</v>
      </c>
      <c r="E1424" s="17" t="s">
        <v>3130</v>
      </c>
      <c r="F1424" s="17" t="s">
        <v>3127</v>
      </c>
      <c r="G1424" s="2" t="s">
        <v>33</v>
      </c>
      <c r="H1424" s="2" t="str">
        <f t="shared" si="273"/>
        <v>I : HÉBERGEMENT ET RESTAURATION</v>
      </c>
      <c r="I1424" s="2" t="str">
        <f t="shared" si="274"/>
        <v>55 : Hébergement</v>
      </c>
      <c r="J1424" s="2" t="str">
        <f t="shared" si="275"/>
        <v>55.3 : Terrains de camping et parcs pour caravanes ou véhicules de loisirs</v>
      </c>
      <c r="K1424" s="2" t="str">
        <f t="shared" si="270"/>
        <v/>
      </c>
      <c r="L1424" s="2" t="str">
        <f t="shared" si="271"/>
        <v/>
      </c>
      <c r="M1424" s="2" t="str">
        <f t="shared" si="272"/>
        <v/>
      </c>
      <c r="N1424" s="2" t="str">
        <f t="shared" si="276"/>
        <v>55.30 : Terrains de camping et parcs pour caravanes ou véhicules de loisirs</v>
      </c>
      <c r="O1424" s="43" t="str">
        <f t="shared" si="277"/>
        <v/>
      </c>
      <c r="P1424" s="2" t="str">
        <f t="shared" si="278"/>
        <v/>
      </c>
      <c r="Q1424" s="2" t="str">
        <f t="shared" si="279"/>
        <v/>
      </c>
      <c r="R1424" s="2" t="str">
        <f t="shared" si="280"/>
        <v/>
      </c>
    </row>
    <row r="1425" spans="1:18">
      <c r="A1425" s="6">
        <v>1423</v>
      </c>
      <c r="B1425" s="7" t="s">
        <v>3131</v>
      </c>
      <c r="C1425" s="7" t="b">
        <f t="shared" si="269"/>
        <v>1</v>
      </c>
      <c r="D1425" s="8" t="s">
        <v>3125</v>
      </c>
      <c r="E1425" s="8" t="s">
        <v>3130</v>
      </c>
      <c r="F1425" s="8" t="s">
        <v>3127</v>
      </c>
      <c r="G1425" s="2" t="s">
        <v>3132</v>
      </c>
      <c r="H1425" s="2" t="str">
        <f t="shared" si="273"/>
        <v>I : HÉBERGEMENT ET RESTAURATION</v>
      </c>
      <c r="I1425" s="2" t="str">
        <f t="shared" si="274"/>
        <v>55 : Hébergement</v>
      </c>
      <c r="J1425" s="2" t="str">
        <f t="shared" si="275"/>
        <v>55.3 : Terrains de camping et parcs pour caravanes ou véhicules de loisirs</v>
      </c>
      <c r="K1425" s="2" t="str">
        <f t="shared" si="270"/>
        <v/>
      </c>
      <c r="L1425" s="2" t="str">
        <f t="shared" si="271"/>
        <v/>
      </c>
      <c r="M1425" s="2" t="str">
        <f t="shared" si="272"/>
        <v/>
      </c>
      <c r="N1425" s="2" t="str">
        <f t="shared" si="276"/>
        <v>55.30 : Terrains de camping et parcs pour caravanes ou véhicules de loisirs</v>
      </c>
      <c r="O1425" s="43" t="str">
        <f t="shared" si="277"/>
        <v>55.30Z</v>
      </c>
      <c r="P1425" s="2" t="str">
        <f t="shared" si="278"/>
        <v>Terrains de camping et parcs pour caravanes ou véhicules de loisirs</v>
      </c>
      <c r="Q1425" s="2" t="str">
        <f t="shared" si="279"/>
        <v>Terrains de camping et parcs pour caravanes, véhicules de loisirs</v>
      </c>
      <c r="R1425" s="2" t="str">
        <f t="shared" si="280"/>
        <v>Terrain camping &amp; parc pr caravane etc.</v>
      </c>
    </row>
    <row r="1426" spans="1:18">
      <c r="A1426" s="6">
        <v>1424</v>
      </c>
      <c r="B1426" s="12"/>
      <c r="C1426" s="7" t="b">
        <f t="shared" si="269"/>
        <v>0</v>
      </c>
      <c r="D1426" s="13"/>
      <c r="E1426" s="13"/>
      <c r="F1426" s="13"/>
      <c r="G1426" s="2" t="s">
        <v>25</v>
      </c>
      <c r="H1426" s="2" t="str">
        <f t="shared" si="273"/>
        <v>I : HÉBERGEMENT ET RESTAURATION</v>
      </c>
      <c r="I1426" s="2" t="str">
        <f t="shared" si="274"/>
        <v>55 : Hébergement</v>
      </c>
      <c r="J1426" s="2" t="str">
        <f t="shared" si="275"/>
        <v>55.3 : Terrains de camping et parcs pour caravanes ou véhicules de loisirs</v>
      </c>
      <c r="K1426" s="2" t="str">
        <f t="shared" si="270"/>
        <v/>
      </c>
      <c r="L1426" s="2" t="str">
        <f t="shared" si="271"/>
        <v/>
      </c>
      <c r="M1426" s="2" t="str">
        <f t="shared" si="272"/>
        <v xml:space="preserve"> . . . . . . . . . . . . . . . . . . . . . . . . . . . . . . . . . . . . . . . . . . . . . . . . . . . . . . . . . . . . . . . . . . . . . . . . . .</v>
      </c>
      <c r="N1426" s="2" t="str">
        <f t="shared" si="276"/>
        <v>55.30 : Terrains de camping et parcs pour caravanes ou véhicules de loisirs</v>
      </c>
      <c r="O1426" s="43" t="str">
        <f t="shared" si="277"/>
        <v/>
      </c>
      <c r="P1426" s="2" t="str">
        <f t="shared" si="278"/>
        <v/>
      </c>
      <c r="Q1426" s="2" t="str">
        <f t="shared" si="279"/>
        <v/>
      </c>
      <c r="R1426" s="2" t="str">
        <f t="shared" si="280"/>
        <v/>
      </c>
    </row>
    <row r="1427" spans="1:18">
      <c r="A1427" s="6">
        <v>1425</v>
      </c>
      <c r="B1427" s="10" t="s">
        <v>3133</v>
      </c>
      <c r="C1427" s="7" t="b">
        <f t="shared" si="269"/>
        <v>0</v>
      </c>
      <c r="D1427" s="11" t="s">
        <v>3134</v>
      </c>
      <c r="E1427" s="11" t="s">
        <v>3135</v>
      </c>
      <c r="F1427" s="11" t="s">
        <v>3135</v>
      </c>
      <c r="G1427" s="2" t="s">
        <v>3136</v>
      </c>
      <c r="H1427" s="2" t="str">
        <f t="shared" si="273"/>
        <v>I : HÉBERGEMENT ET RESTAURATION</v>
      </c>
      <c r="I1427" s="2" t="str">
        <f t="shared" si="274"/>
        <v>55 : Hébergement</v>
      </c>
      <c r="J1427" s="2" t="str">
        <f t="shared" si="275"/>
        <v xml:space="preserve">55.9 : Autres hébergements </v>
      </c>
      <c r="K1427" s="2" t="str">
        <f t="shared" si="270"/>
        <v/>
      </c>
      <c r="L1427" s="2" t="str">
        <f t="shared" si="271"/>
        <v/>
      </c>
      <c r="M1427" s="2" t="str">
        <f t="shared" si="272"/>
        <v/>
      </c>
      <c r="N1427" s="2" t="str">
        <f t="shared" si="276"/>
        <v>55.30 : Terrains de camping et parcs pour caravanes ou véhicules de loisirs</v>
      </c>
      <c r="O1427" s="43" t="str">
        <f t="shared" si="277"/>
        <v/>
      </c>
      <c r="P1427" s="2" t="str">
        <f t="shared" si="278"/>
        <v/>
      </c>
      <c r="Q1427" s="2" t="str">
        <f t="shared" si="279"/>
        <v/>
      </c>
      <c r="R1427" s="2" t="str">
        <f t="shared" si="280"/>
        <v/>
      </c>
    </row>
    <row r="1428" spans="1:18">
      <c r="A1428" s="6">
        <v>1426</v>
      </c>
      <c r="B1428" s="16" t="s">
        <v>3137</v>
      </c>
      <c r="C1428" s="7" t="b">
        <f t="shared" si="269"/>
        <v>0</v>
      </c>
      <c r="D1428" s="17" t="s">
        <v>3134</v>
      </c>
      <c r="E1428" s="17" t="s">
        <v>3135</v>
      </c>
      <c r="F1428" s="17" t="s">
        <v>3135</v>
      </c>
      <c r="G1428" s="2" t="s">
        <v>33</v>
      </c>
      <c r="H1428" s="2" t="str">
        <f t="shared" si="273"/>
        <v>I : HÉBERGEMENT ET RESTAURATION</v>
      </c>
      <c r="I1428" s="2" t="str">
        <f t="shared" si="274"/>
        <v>55 : Hébergement</v>
      </c>
      <c r="J1428" s="2" t="str">
        <f t="shared" si="275"/>
        <v xml:space="preserve">55.9 : Autres hébergements </v>
      </c>
      <c r="K1428" s="2" t="str">
        <f t="shared" si="270"/>
        <v/>
      </c>
      <c r="L1428" s="2" t="str">
        <f t="shared" si="271"/>
        <v/>
      </c>
      <c r="M1428" s="2" t="str">
        <f t="shared" si="272"/>
        <v/>
      </c>
      <c r="N1428" s="2" t="str">
        <f t="shared" si="276"/>
        <v xml:space="preserve">55.90 : Autres hébergements </v>
      </c>
      <c r="O1428" s="43" t="str">
        <f t="shared" si="277"/>
        <v/>
      </c>
      <c r="P1428" s="2" t="str">
        <f t="shared" si="278"/>
        <v/>
      </c>
      <c r="Q1428" s="2" t="str">
        <f t="shared" si="279"/>
        <v/>
      </c>
      <c r="R1428" s="2" t="str">
        <f t="shared" si="280"/>
        <v/>
      </c>
    </row>
    <row r="1429" spans="1:18">
      <c r="A1429" s="6">
        <v>1427</v>
      </c>
      <c r="B1429" s="7" t="s">
        <v>3138</v>
      </c>
      <c r="C1429" s="7" t="b">
        <f t="shared" si="269"/>
        <v>1</v>
      </c>
      <c r="D1429" s="8" t="s">
        <v>3134</v>
      </c>
      <c r="E1429" s="8" t="s">
        <v>3135</v>
      </c>
      <c r="F1429" s="8" t="s">
        <v>3135</v>
      </c>
      <c r="G1429" s="2" t="s">
        <v>3139</v>
      </c>
      <c r="H1429" s="2" t="str">
        <f t="shared" si="273"/>
        <v>I : HÉBERGEMENT ET RESTAURATION</v>
      </c>
      <c r="I1429" s="2" t="str">
        <f t="shared" si="274"/>
        <v>55 : Hébergement</v>
      </c>
      <c r="J1429" s="2" t="str">
        <f t="shared" si="275"/>
        <v xml:space="preserve">55.9 : Autres hébergements </v>
      </c>
      <c r="K1429" s="2" t="str">
        <f t="shared" si="270"/>
        <v/>
      </c>
      <c r="L1429" s="2" t="str">
        <f t="shared" si="271"/>
        <v/>
      </c>
      <c r="M1429" s="2" t="str">
        <f t="shared" si="272"/>
        <v/>
      </c>
      <c r="N1429" s="2" t="str">
        <f t="shared" si="276"/>
        <v xml:space="preserve">55.90 : Autres hébergements </v>
      </c>
      <c r="O1429" s="43" t="str">
        <f t="shared" si="277"/>
        <v>55.90Z</v>
      </c>
      <c r="P1429" s="2" t="str">
        <f t="shared" si="278"/>
        <v xml:space="preserve">Autres hébergements </v>
      </c>
      <c r="Q1429" s="2" t="str">
        <f t="shared" si="279"/>
        <v>Autres hébergements</v>
      </c>
      <c r="R1429" s="2" t="str">
        <f t="shared" si="280"/>
        <v>Autres hébergements</v>
      </c>
    </row>
    <row r="1430" spans="1:18">
      <c r="A1430" s="6">
        <v>1428</v>
      </c>
      <c r="B1430" s="12"/>
      <c r="C1430" s="7" t="b">
        <f t="shared" si="269"/>
        <v>0</v>
      </c>
      <c r="D1430" s="13"/>
      <c r="E1430" s="13"/>
      <c r="F1430" s="13"/>
      <c r="G1430" s="2" t="s">
        <v>20</v>
      </c>
      <c r="H1430" s="2" t="str">
        <f t="shared" si="273"/>
        <v>I : HÉBERGEMENT ET RESTAURATION</v>
      </c>
      <c r="I1430" s="2" t="str">
        <f t="shared" si="274"/>
        <v>55 : Hébergement</v>
      </c>
      <c r="J1430" s="2" t="str">
        <f t="shared" si="275"/>
        <v xml:space="preserve">55.9 : Autres hébergements </v>
      </c>
      <c r="K1430" s="2" t="str">
        <f t="shared" si="270"/>
        <v/>
      </c>
      <c r="L1430" s="2" t="str">
        <f t="shared" si="271"/>
        <v xml:space="preserve"> - - - - - - - - - - - - - - - - - - - - - - - - - - - - - - - - - - - - - - - - - - - - - - - - - - - - - - - - - - - - - - - - - - - - - - - - - -</v>
      </c>
      <c r="M1430" s="2" t="str">
        <f t="shared" si="272"/>
        <v/>
      </c>
      <c r="N1430" s="2" t="str">
        <f t="shared" si="276"/>
        <v xml:space="preserve">55.90 : Autres hébergements </v>
      </c>
      <c r="O1430" s="43" t="str">
        <f t="shared" si="277"/>
        <v/>
      </c>
      <c r="P1430" s="2" t="str">
        <f t="shared" si="278"/>
        <v/>
      </c>
      <c r="Q1430" s="2" t="str">
        <f t="shared" si="279"/>
        <v/>
      </c>
      <c r="R1430" s="2" t="str">
        <f t="shared" si="280"/>
        <v/>
      </c>
    </row>
    <row r="1431" spans="1:18" ht="14.1">
      <c r="A1431" s="6">
        <v>1429</v>
      </c>
      <c r="B1431" s="14" t="s">
        <v>3140</v>
      </c>
      <c r="C1431" s="7" t="b">
        <f t="shared" si="269"/>
        <v>0</v>
      </c>
      <c r="D1431" s="15" t="s">
        <v>3141</v>
      </c>
      <c r="E1431" s="15" t="s">
        <v>3141</v>
      </c>
      <c r="F1431" s="15" t="s">
        <v>3141</v>
      </c>
      <c r="G1431" s="2" t="s">
        <v>3142</v>
      </c>
      <c r="H1431" s="2" t="str">
        <f t="shared" si="273"/>
        <v>I : HÉBERGEMENT ET RESTAURATION</v>
      </c>
      <c r="I1431" s="2" t="str">
        <f t="shared" si="274"/>
        <v>56 : Restauration</v>
      </c>
      <c r="J1431" s="2" t="str">
        <f t="shared" si="275"/>
        <v xml:space="preserve">55.9 : Autres hébergements </v>
      </c>
      <c r="K1431" s="2" t="str">
        <f t="shared" si="270"/>
        <v/>
      </c>
      <c r="L1431" s="2" t="str">
        <f t="shared" si="271"/>
        <v/>
      </c>
      <c r="M1431" s="2" t="str">
        <f t="shared" si="272"/>
        <v/>
      </c>
      <c r="N1431" s="2" t="str">
        <f t="shared" si="276"/>
        <v xml:space="preserve">55.90 : Autres hébergements </v>
      </c>
      <c r="O1431" s="43" t="str">
        <f t="shared" si="277"/>
        <v/>
      </c>
      <c r="P1431" s="2" t="str">
        <f t="shared" si="278"/>
        <v/>
      </c>
      <c r="Q1431" s="2" t="str">
        <f t="shared" si="279"/>
        <v/>
      </c>
      <c r="R1431" s="2" t="str">
        <f t="shared" si="280"/>
        <v/>
      </c>
    </row>
    <row r="1432" spans="1:18">
      <c r="A1432" s="6">
        <v>1430</v>
      </c>
      <c r="B1432" s="12"/>
      <c r="C1432" s="7" t="b">
        <f t="shared" si="269"/>
        <v>0</v>
      </c>
      <c r="D1432" s="13"/>
      <c r="E1432" s="13"/>
      <c r="F1432" s="13"/>
      <c r="G1432" s="2" t="s">
        <v>25</v>
      </c>
      <c r="H1432" s="2" t="str">
        <f t="shared" si="273"/>
        <v>I : HÉBERGEMENT ET RESTAURATION</v>
      </c>
      <c r="I1432" s="2" t="str">
        <f t="shared" si="274"/>
        <v>56 : Restauration</v>
      </c>
      <c r="J1432" s="2" t="str">
        <f t="shared" si="275"/>
        <v xml:space="preserve">55.9 : Autres hébergements </v>
      </c>
      <c r="K1432" s="2" t="str">
        <f t="shared" si="270"/>
        <v/>
      </c>
      <c r="L1432" s="2" t="str">
        <f t="shared" si="271"/>
        <v/>
      </c>
      <c r="M1432" s="2" t="str">
        <f t="shared" si="272"/>
        <v xml:space="preserve"> . . . . . . . . . . . . . . . . . . . . . . . . . . . . . . . . . . . . . . . . . . . . . . . . . . . . . . . . . . . . . . . . . . . . . . . . . .</v>
      </c>
      <c r="N1432" s="2" t="str">
        <f t="shared" si="276"/>
        <v xml:space="preserve">55.90 : Autres hébergements </v>
      </c>
      <c r="O1432" s="43" t="str">
        <f t="shared" si="277"/>
        <v/>
      </c>
      <c r="P1432" s="2" t="str">
        <f t="shared" si="278"/>
        <v/>
      </c>
      <c r="Q1432" s="2" t="str">
        <f t="shared" si="279"/>
        <v/>
      </c>
      <c r="R1432" s="2" t="str">
        <f t="shared" si="280"/>
        <v/>
      </c>
    </row>
    <row r="1433" spans="1:18">
      <c r="A1433" s="6">
        <v>1431</v>
      </c>
      <c r="B1433" s="10" t="s">
        <v>3143</v>
      </c>
      <c r="C1433" s="7" t="b">
        <f t="shared" si="269"/>
        <v>0</v>
      </c>
      <c r="D1433" s="11" t="s">
        <v>3144</v>
      </c>
      <c r="E1433" s="11" t="s">
        <v>3144</v>
      </c>
      <c r="F1433" s="11" t="s">
        <v>3145</v>
      </c>
      <c r="G1433" s="2" t="s">
        <v>3146</v>
      </c>
      <c r="H1433" s="2" t="str">
        <f t="shared" si="273"/>
        <v>I : HÉBERGEMENT ET RESTAURATION</v>
      </c>
      <c r="I1433" s="2" t="str">
        <f t="shared" si="274"/>
        <v>56 : Restauration</v>
      </c>
      <c r="J1433" s="2" t="str">
        <f t="shared" si="275"/>
        <v>56.1 : Restaurants et services de restauration mobile</v>
      </c>
      <c r="K1433" s="2" t="str">
        <f t="shared" si="270"/>
        <v/>
      </c>
      <c r="L1433" s="2" t="str">
        <f t="shared" si="271"/>
        <v/>
      </c>
      <c r="M1433" s="2" t="str">
        <f t="shared" si="272"/>
        <v/>
      </c>
      <c r="N1433" s="2" t="str">
        <f t="shared" si="276"/>
        <v xml:space="preserve">55.90 : Autres hébergements </v>
      </c>
      <c r="O1433" s="43" t="str">
        <f t="shared" si="277"/>
        <v/>
      </c>
      <c r="P1433" s="2" t="str">
        <f t="shared" si="278"/>
        <v/>
      </c>
      <c r="Q1433" s="2" t="str">
        <f t="shared" si="279"/>
        <v/>
      </c>
      <c r="R1433" s="2" t="str">
        <f t="shared" si="280"/>
        <v/>
      </c>
    </row>
    <row r="1434" spans="1:18">
      <c r="A1434" s="6">
        <v>1432</v>
      </c>
      <c r="B1434" s="16" t="s">
        <v>3147</v>
      </c>
      <c r="C1434" s="7" t="b">
        <f t="shared" si="269"/>
        <v>0</v>
      </c>
      <c r="D1434" s="17" t="s">
        <v>3144</v>
      </c>
      <c r="E1434" s="17" t="s">
        <v>3144</v>
      </c>
      <c r="F1434" s="17" t="s">
        <v>3145</v>
      </c>
      <c r="G1434" s="2" t="s">
        <v>33</v>
      </c>
      <c r="H1434" s="2" t="str">
        <f t="shared" si="273"/>
        <v>I : HÉBERGEMENT ET RESTAURATION</v>
      </c>
      <c r="I1434" s="2" t="str">
        <f t="shared" si="274"/>
        <v>56 : Restauration</v>
      </c>
      <c r="J1434" s="2" t="str">
        <f t="shared" si="275"/>
        <v>56.1 : Restaurants et services de restauration mobile</v>
      </c>
      <c r="K1434" s="2" t="str">
        <f t="shared" si="270"/>
        <v/>
      </c>
      <c r="L1434" s="2" t="str">
        <f t="shared" si="271"/>
        <v/>
      </c>
      <c r="M1434" s="2" t="str">
        <f t="shared" si="272"/>
        <v/>
      </c>
      <c r="N1434" s="2" t="str">
        <f t="shared" si="276"/>
        <v>56.10 : Restaurants et services de restauration mobile</v>
      </c>
      <c r="O1434" s="43" t="str">
        <f t="shared" si="277"/>
        <v/>
      </c>
      <c r="P1434" s="2" t="str">
        <f t="shared" si="278"/>
        <v/>
      </c>
      <c r="Q1434" s="2" t="str">
        <f t="shared" si="279"/>
        <v/>
      </c>
      <c r="R1434" s="2" t="str">
        <f t="shared" si="280"/>
        <v/>
      </c>
    </row>
    <row r="1435" spans="1:18">
      <c r="A1435" s="6">
        <v>1433</v>
      </c>
      <c r="B1435" s="7" t="s">
        <v>3148</v>
      </c>
      <c r="C1435" s="7" t="b">
        <f t="shared" si="269"/>
        <v>0</v>
      </c>
      <c r="D1435" s="8" t="s">
        <v>3149</v>
      </c>
      <c r="E1435" s="8" t="s">
        <v>3149</v>
      </c>
      <c r="F1435" s="8" t="s">
        <v>3149</v>
      </c>
      <c r="G1435" s="2" t="s">
        <v>33</v>
      </c>
      <c r="H1435" s="2" t="str">
        <f t="shared" si="273"/>
        <v>I : HÉBERGEMENT ET RESTAURATION</v>
      </c>
      <c r="I1435" s="2" t="str">
        <f t="shared" si="274"/>
        <v>56 : Restauration</v>
      </c>
      <c r="J1435" s="2" t="str">
        <f t="shared" si="275"/>
        <v>56.1 : Restaurants et services de restauration mobile</v>
      </c>
      <c r="K1435" s="2" t="str">
        <f t="shared" si="270"/>
        <v/>
      </c>
      <c r="L1435" s="2" t="str">
        <f t="shared" si="271"/>
        <v/>
      </c>
      <c r="M1435" s="2" t="str">
        <f t="shared" si="272"/>
        <v/>
      </c>
      <c r="N1435" s="2" t="str">
        <f t="shared" si="276"/>
        <v>56.10 : Restaurants et services de restauration mobile</v>
      </c>
      <c r="O1435" s="43" t="str">
        <f t="shared" si="277"/>
        <v>56.10A</v>
      </c>
      <c r="P1435" s="2" t="str">
        <f t="shared" si="278"/>
        <v>Restauration traditionnelle</v>
      </c>
      <c r="Q1435" s="2" t="str">
        <f t="shared" si="279"/>
        <v>Restauration traditionnelle</v>
      </c>
      <c r="R1435" s="2" t="str">
        <f t="shared" si="280"/>
        <v>Restauration traditionnelle</v>
      </c>
    </row>
    <row r="1436" spans="1:18">
      <c r="A1436" s="6">
        <v>1434</v>
      </c>
      <c r="B1436" s="7" t="s">
        <v>3150</v>
      </c>
      <c r="C1436" s="7" t="b">
        <f t="shared" si="269"/>
        <v>0</v>
      </c>
      <c r="D1436" s="8" t="s">
        <v>3151</v>
      </c>
      <c r="E1436" s="8" t="s">
        <v>3151</v>
      </c>
      <c r="F1436" s="8" t="s">
        <v>3151</v>
      </c>
      <c r="G1436" s="2" t="s">
        <v>33</v>
      </c>
      <c r="H1436" s="2" t="str">
        <f t="shared" si="273"/>
        <v>I : HÉBERGEMENT ET RESTAURATION</v>
      </c>
      <c r="I1436" s="2" t="str">
        <f t="shared" si="274"/>
        <v>56 : Restauration</v>
      </c>
      <c r="J1436" s="2" t="str">
        <f t="shared" si="275"/>
        <v>56.1 : Restaurants et services de restauration mobile</v>
      </c>
      <c r="K1436" s="2" t="str">
        <f t="shared" si="270"/>
        <v/>
      </c>
      <c r="L1436" s="2" t="str">
        <f t="shared" si="271"/>
        <v/>
      </c>
      <c r="M1436" s="2" t="str">
        <f t="shared" si="272"/>
        <v/>
      </c>
      <c r="N1436" s="2" t="str">
        <f t="shared" si="276"/>
        <v>56.10 : Restaurants et services de restauration mobile</v>
      </c>
      <c r="O1436" s="43" t="str">
        <f t="shared" si="277"/>
        <v>56.10B</v>
      </c>
      <c r="P1436" s="2" t="str">
        <f t="shared" si="278"/>
        <v>Cafétérias et autres libres-services</v>
      </c>
      <c r="Q1436" s="2" t="str">
        <f t="shared" si="279"/>
        <v>Cafétérias et autres libres-services</v>
      </c>
      <c r="R1436" s="2" t="str">
        <f t="shared" si="280"/>
        <v>Cafétérias et autres libres-services</v>
      </c>
    </row>
    <row r="1437" spans="1:18">
      <c r="A1437" s="6">
        <v>1435</v>
      </c>
      <c r="B1437" s="7" t="s">
        <v>3152</v>
      </c>
      <c r="C1437" s="7" t="b">
        <f t="shared" si="269"/>
        <v>0</v>
      </c>
      <c r="D1437" s="8" t="s">
        <v>3153</v>
      </c>
      <c r="E1437" s="8" t="s">
        <v>3153</v>
      </c>
      <c r="F1437" s="8" t="s">
        <v>3153</v>
      </c>
      <c r="G1437" s="2" t="s">
        <v>33</v>
      </c>
      <c r="H1437" s="2" t="str">
        <f t="shared" si="273"/>
        <v>I : HÉBERGEMENT ET RESTAURATION</v>
      </c>
      <c r="I1437" s="2" t="str">
        <f t="shared" si="274"/>
        <v>56 : Restauration</v>
      </c>
      <c r="J1437" s="2" t="str">
        <f t="shared" si="275"/>
        <v>56.1 : Restaurants et services de restauration mobile</v>
      </c>
      <c r="K1437" s="2" t="str">
        <f t="shared" si="270"/>
        <v/>
      </c>
      <c r="L1437" s="2" t="str">
        <f t="shared" si="271"/>
        <v/>
      </c>
      <c r="M1437" s="2" t="str">
        <f t="shared" si="272"/>
        <v/>
      </c>
      <c r="N1437" s="2" t="str">
        <f t="shared" si="276"/>
        <v>56.10 : Restaurants et services de restauration mobile</v>
      </c>
      <c r="O1437" s="43" t="str">
        <f t="shared" si="277"/>
        <v>56.10C</v>
      </c>
      <c r="P1437" s="2" t="str">
        <f t="shared" si="278"/>
        <v>Restauration de type rapide</v>
      </c>
      <c r="Q1437" s="2" t="str">
        <f t="shared" si="279"/>
        <v>Restauration de type rapide</v>
      </c>
      <c r="R1437" s="2" t="str">
        <f t="shared" si="280"/>
        <v>Restauration de type rapide</v>
      </c>
    </row>
    <row r="1438" spans="1:18">
      <c r="A1438" s="6">
        <v>1436</v>
      </c>
      <c r="B1438" s="12"/>
      <c r="C1438" s="7" t="b">
        <f t="shared" si="269"/>
        <v>0</v>
      </c>
      <c r="D1438" s="13"/>
      <c r="E1438" s="13"/>
      <c r="F1438" s="13"/>
      <c r="G1438" s="2" t="s">
        <v>25</v>
      </c>
      <c r="H1438" s="2" t="str">
        <f t="shared" si="273"/>
        <v>I : HÉBERGEMENT ET RESTAURATION</v>
      </c>
      <c r="I1438" s="2" t="str">
        <f t="shared" si="274"/>
        <v>56 : Restauration</v>
      </c>
      <c r="J1438" s="2" t="str">
        <f t="shared" si="275"/>
        <v>56.1 : Restaurants et services de restauration mobile</v>
      </c>
      <c r="K1438" s="2" t="str">
        <f t="shared" si="270"/>
        <v/>
      </c>
      <c r="L1438" s="2" t="str">
        <f t="shared" si="271"/>
        <v/>
      </c>
      <c r="M1438" s="2" t="str">
        <f t="shared" si="272"/>
        <v xml:space="preserve"> . . . . . . . . . . . . . . . . . . . . . . . . . . . . . . . . . . . . . . . . . . . . . . . . . . . . . . . . . . . . . . . . . . . . . . . . . .</v>
      </c>
      <c r="N1438" s="2" t="str">
        <f t="shared" si="276"/>
        <v>56.10 : Restaurants et services de restauration mobile</v>
      </c>
      <c r="O1438" s="43" t="str">
        <f t="shared" si="277"/>
        <v/>
      </c>
      <c r="P1438" s="2" t="str">
        <f t="shared" si="278"/>
        <v/>
      </c>
      <c r="Q1438" s="2" t="str">
        <f t="shared" si="279"/>
        <v/>
      </c>
      <c r="R1438" s="2" t="str">
        <f t="shared" si="280"/>
        <v/>
      </c>
    </row>
    <row r="1439" spans="1:18">
      <c r="A1439" s="6">
        <v>1437</v>
      </c>
      <c r="B1439" s="10" t="s">
        <v>3154</v>
      </c>
      <c r="C1439" s="7" t="b">
        <f t="shared" si="269"/>
        <v>0</v>
      </c>
      <c r="D1439" s="11" t="s">
        <v>3155</v>
      </c>
      <c r="E1439" s="11" t="s">
        <v>3155</v>
      </c>
      <c r="F1439" s="11" t="s">
        <v>3156</v>
      </c>
      <c r="G1439" s="2" t="s">
        <v>3157</v>
      </c>
      <c r="H1439" s="2" t="str">
        <f t="shared" si="273"/>
        <v>I : HÉBERGEMENT ET RESTAURATION</v>
      </c>
      <c r="I1439" s="2" t="str">
        <f t="shared" si="274"/>
        <v>56 : Restauration</v>
      </c>
      <c r="J1439" s="2" t="str">
        <f t="shared" si="275"/>
        <v>56.2 : Traiteurs et autres services de restauration</v>
      </c>
      <c r="K1439" s="2" t="str">
        <f t="shared" si="270"/>
        <v/>
      </c>
      <c r="L1439" s="2" t="str">
        <f t="shared" si="271"/>
        <v/>
      </c>
      <c r="M1439" s="2" t="str">
        <f t="shared" si="272"/>
        <v/>
      </c>
      <c r="N1439" s="2" t="str">
        <f t="shared" si="276"/>
        <v>56.10 : Restaurants et services de restauration mobile</v>
      </c>
      <c r="O1439" s="43" t="str">
        <f t="shared" si="277"/>
        <v/>
      </c>
      <c r="P1439" s="2" t="str">
        <f t="shared" si="278"/>
        <v/>
      </c>
      <c r="Q1439" s="2" t="str">
        <f t="shared" si="279"/>
        <v/>
      </c>
      <c r="R1439" s="2" t="str">
        <f t="shared" si="280"/>
        <v/>
      </c>
    </row>
    <row r="1440" spans="1:18">
      <c r="A1440" s="6">
        <v>1438</v>
      </c>
      <c r="B1440" s="16" t="s">
        <v>3158</v>
      </c>
      <c r="C1440" s="7" t="b">
        <f t="shared" si="269"/>
        <v>0</v>
      </c>
      <c r="D1440" s="17" t="s">
        <v>3159</v>
      </c>
      <c r="E1440" s="17" t="s">
        <v>3160</v>
      </c>
      <c r="F1440" s="17" t="s">
        <v>3160</v>
      </c>
      <c r="G1440" s="2" t="s">
        <v>33</v>
      </c>
      <c r="H1440" s="2" t="str">
        <f t="shared" si="273"/>
        <v>I : HÉBERGEMENT ET RESTAURATION</v>
      </c>
      <c r="I1440" s="2" t="str">
        <f t="shared" si="274"/>
        <v>56 : Restauration</v>
      </c>
      <c r="J1440" s="2" t="str">
        <f t="shared" si="275"/>
        <v>56.2 : Traiteurs et autres services de restauration</v>
      </c>
      <c r="K1440" s="2" t="str">
        <f t="shared" si="270"/>
        <v/>
      </c>
      <c r="L1440" s="2" t="str">
        <f t="shared" si="271"/>
        <v/>
      </c>
      <c r="M1440" s="2" t="str">
        <f t="shared" si="272"/>
        <v/>
      </c>
      <c r="N1440" s="2" t="str">
        <f t="shared" si="276"/>
        <v xml:space="preserve">56.21 : Services des traiteurs </v>
      </c>
      <c r="O1440" s="43" t="str">
        <f t="shared" si="277"/>
        <v/>
      </c>
      <c r="P1440" s="2" t="str">
        <f t="shared" si="278"/>
        <v/>
      </c>
      <c r="Q1440" s="2" t="str">
        <f t="shared" si="279"/>
        <v/>
      </c>
      <c r="R1440" s="2" t="str">
        <f t="shared" si="280"/>
        <v/>
      </c>
    </row>
    <row r="1441" spans="1:18">
      <c r="A1441" s="6">
        <v>1439</v>
      </c>
      <c r="B1441" s="7" t="s">
        <v>3161</v>
      </c>
      <c r="C1441" s="7" t="b">
        <f t="shared" si="269"/>
        <v>1</v>
      </c>
      <c r="D1441" s="8" t="s">
        <v>3159</v>
      </c>
      <c r="E1441" s="8" t="s">
        <v>3160</v>
      </c>
      <c r="F1441" s="8" t="s">
        <v>3160</v>
      </c>
      <c r="G1441" s="2" t="s">
        <v>3162</v>
      </c>
      <c r="H1441" s="2" t="str">
        <f t="shared" si="273"/>
        <v>I : HÉBERGEMENT ET RESTAURATION</v>
      </c>
      <c r="I1441" s="2" t="str">
        <f t="shared" si="274"/>
        <v>56 : Restauration</v>
      </c>
      <c r="J1441" s="2" t="str">
        <f t="shared" si="275"/>
        <v>56.2 : Traiteurs et autres services de restauration</v>
      </c>
      <c r="K1441" s="2" t="str">
        <f t="shared" si="270"/>
        <v/>
      </c>
      <c r="L1441" s="2" t="str">
        <f t="shared" si="271"/>
        <v/>
      </c>
      <c r="M1441" s="2" t="str">
        <f t="shared" si="272"/>
        <v/>
      </c>
      <c r="N1441" s="2" t="str">
        <f t="shared" si="276"/>
        <v xml:space="preserve">56.21 : Services des traiteurs </v>
      </c>
      <c r="O1441" s="43" t="str">
        <f t="shared" si="277"/>
        <v>56.21Z</v>
      </c>
      <c r="P1441" s="2" t="str">
        <f t="shared" si="278"/>
        <v xml:space="preserve">Services des traiteurs </v>
      </c>
      <c r="Q1441" s="2" t="str">
        <f t="shared" si="279"/>
        <v>Services des traiteurs</v>
      </c>
      <c r="R1441" s="2" t="str">
        <f t="shared" si="280"/>
        <v>Services des traiteurs</v>
      </c>
    </row>
    <row r="1442" spans="1:18">
      <c r="A1442" s="6">
        <v>1440</v>
      </c>
      <c r="B1442" s="16" t="s">
        <v>3163</v>
      </c>
      <c r="C1442" s="7" t="b">
        <f t="shared" si="269"/>
        <v>0</v>
      </c>
      <c r="D1442" s="19" t="s">
        <v>3164</v>
      </c>
      <c r="E1442" s="19" t="s">
        <v>3165</v>
      </c>
      <c r="F1442" s="19" t="s">
        <v>3165</v>
      </c>
      <c r="G1442" s="2" t="s">
        <v>33</v>
      </c>
      <c r="H1442" s="2" t="str">
        <f t="shared" si="273"/>
        <v>I : HÉBERGEMENT ET RESTAURATION</v>
      </c>
      <c r="I1442" s="2" t="str">
        <f t="shared" si="274"/>
        <v>56 : Restauration</v>
      </c>
      <c r="J1442" s="2" t="str">
        <f t="shared" si="275"/>
        <v>56.2 : Traiteurs et autres services de restauration</v>
      </c>
      <c r="K1442" s="2" t="str">
        <f t="shared" si="270"/>
        <v/>
      </c>
      <c r="L1442" s="2" t="str">
        <f t="shared" si="271"/>
        <v/>
      </c>
      <c r="M1442" s="2" t="str">
        <f t="shared" si="272"/>
        <v/>
      </c>
      <c r="N1442" s="2" t="str">
        <f t="shared" si="276"/>
        <v xml:space="preserve">56.29 : Autres services de restauration </v>
      </c>
      <c r="O1442" s="43" t="str">
        <f t="shared" si="277"/>
        <v/>
      </c>
      <c r="P1442" s="2" t="str">
        <f t="shared" si="278"/>
        <v/>
      </c>
      <c r="Q1442" s="2" t="str">
        <f t="shared" si="279"/>
        <v/>
      </c>
      <c r="R1442" s="2" t="str">
        <f t="shared" si="280"/>
        <v/>
      </c>
    </row>
    <row r="1443" spans="1:18">
      <c r="A1443" s="6">
        <v>1441</v>
      </c>
      <c r="B1443" s="7" t="s">
        <v>3166</v>
      </c>
      <c r="C1443" s="7" t="b">
        <f t="shared" si="269"/>
        <v>0</v>
      </c>
      <c r="D1443" s="8" t="s">
        <v>3167</v>
      </c>
      <c r="E1443" s="8" t="s">
        <v>3167</v>
      </c>
      <c r="F1443" s="8" t="s">
        <v>3167</v>
      </c>
      <c r="G1443" s="2" t="s">
        <v>33</v>
      </c>
      <c r="H1443" s="2" t="str">
        <f t="shared" si="273"/>
        <v>I : HÉBERGEMENT ET RESTAURATION</v>
      </c>
      <c r="I1443" s="2" t="str">
        <f t="shared" si="274"/>
        <v>56 : Restauration</v>
      </c>
      <c r="J1443" s="2" t="str">
        <f t="shared" si="275"/>
        <v>56.2 : Traiteurs et autres services de restauration</v>
      </c>
      <c r="K1443" s="2" t="str">
        <f t="shared" si="270"/>
        <v/>
      </c>
      <c r="L1443" s="2" t="str">
        <f t="shared" si="271"/>
        <v/>
      </c>
      <c r="M1443" s="2" t="str">
        <f t="shared" si="272"/>
        <v/>
      </c>
      <c r="N1443" s="2" t="str">
        <f t="shared" si="276"/>
        <v xml:space="preserve">56.29 : Autres services de restauration </v>
      </c>
      <c r="O1443" s="43" t="str">
        <f t="shared" si="277"/>
        <v>56.29A</v>
      </c>
      <c r="P1443" s="2" t="str">
        <f t="shared" si="278"/>
        <v>Restauration collective sous contrat</v>
      </c>
      <c r="Q1443" s="2" t="str">
        <f t="shared" si="279"/>
        <v>Restauration collective sous contrat</v>
      </c>
      <c r="R1443" s="2" t="str">
        <f t="shared" si="280"/>
        <v>Restauration collective sous contrat</v>
      </c>
    </row>
    <row r="1444" spans="1:18">
      <c r="A1444" s="6">
        <v>1442</v>
      </c>
      <c r="B1444" s="7" t="s">
        <v>3168</v>
      </c>
      <c r="C1444" s="7" t="b">
        <f t="shared" si="269"/>
        <v>0</v>
      </c>
      <c r="D1444" s="8" t="s">
        <v>3169</v>
      </c>
      <c r="E1444" s="8" t="s">
        <v>3169</v>
      </c>
      <c r="F1444" s="8" t="s">
        <v>3169</v>
      </c>
      <c r="G1444" s="2" t="s">
        <v>33</v>
      </c>
      <c r="H1444" s="2" t="str">
        <f t="shared" si="273"/>
        <v>I : HÉBERGEMENT ET RESTAURATION</v>
      </c>
      <c r="I1444" s="2" t="str">
        <f t="shared" si="274"/>
        <v>56 : Restauration</v>
      </c>
      <c r="J1444" s="2" t="str">
        <f t="shared" si="275"/>
        <v>56.2 : Traiteurs et autres services de restauration</v>
      </c>
      <c r="K1444" s="2" t="str">
        <f t="shared" si="270"/>
        <v/>
      </c>
      <c r="L1444" s="2" t="str">
        <f t="shared" si="271"/>
        <v/>
      </c>
      <c r="M1444" s="2" t="str">
        <f t="shared" si="272"/>
        <v/>
      </c>
      <c r="N1444" s="2" t="str">
        <f t="shared" si="276"/>
        <v xml:space="preserve">56.29 : Autres services de restauration </v>
      </c>
      <c r="O1444" s="43" t="str">
        <f t="shared" si="277"/>
        <v>56.29B</v>
      </c>
      <c r="P1444" s="2" t="str">
        <f t="shared" si="278"/>
        <v>Autres services de restauration n.c.a.</v>
      </c>
      <c r="Q1444" s="2" t="str">
        <f t="shared" si="279"/>
        <v>Autres services de restauration n.c.a.</v>
      </c>
      <c r="R1444" s="2" t="str">
        <f t="shared" si="280"/>
        <v>Autres services de restauration n.c.a.</v>
      </c>
    </row>
    <row r="1445" spans="1:18">
      <c r="A1445" s="6">
        <v>1443</v>
      </c>
      <c r="B1445" s="12"/>
      <c r="C1445" s="7" t="b">
        <f t="shared" si="269"/>
        <v>0</v>
      </c>
      <c r="D1445" s="13"/>
      <c r="E1445" s="13"/>
      <c r="F1445" s="13"/>
      <c r="G1445" s="2" t="s">
        <v>25</v>
      </c>
      <c r="H1445" s="2" t="str">
        <f t="shared" si="273"/>
        <v>I : HÉBERGEMENT ET RESTAURATION</v>
      </c>
      <c r="I1445" s="2" t="str">
        <f t="shared" si="274"/>
        <v>56 : Restauration</v>
      </c>
      <c r="J1445" s="2" t="str">
        <f t="shared" si="275"/>
        <v>56.2 : Traiteurs et autres services de restauration</v>
      </c>
      <c r="K1445" s="2" t="str">
        <f t="shared" si="270"/>
        <v/>
      </c>
      <c r="L1445" s="2" t="str">
        <f t="shared" si="271"/>
        <v/>
      </c>
      <c r="M1445" s="2" t="str">
        <f t="shared" si="272"/>
        <v xml:space="preserve"> . . . . . . . . . . . . . . . . . . . . . . . . . . . . . . . . . . . . . . . . . . . . . . . . . . . . . . . . . . . . . . . . . . . . . . . . . .</v>
      </c>
      <c r="N1445" s="2" t="str">
        <f t="shared" si="276"/>
        <v xml:space="preserve">56.29 : Autres services de restauration </v>
      </c>
      <c r="O1445" s="43" t="str">
        <f t="shared" si="277"/>
        <v/>
      </c>
      <c r="P1445" s="2" t="str">
        <f t="shared" si="278"/>
        <v/>
      </c>
      <c r="Q1445" s="2" t="str">
        <f t="shared" si="279"/>
        <v/>
      </c>
      <c r="R1445" s="2" t="str">
        <f t="shared" si="280"/>
        <v/>
      </c>
    </row>
    <row r="1446" spans="1:18">
      <c r="A1446" s="6">
        <v>1444</v>
      </c>
      <c r="B1446" s="10" t="s">
        <v>3170</v>
      </c>
      <c r="C1446" s="7" t="b">
        <f t="shared" si="269"/>
        <v>0</v>
      </c>
      <c r="D1446" s="11" t="s">
        <v>3171</v>
      </c>
      <c r="E1446" s="11" t="s">
        <v>3171</v>
      </c>
      <c r="F1446" s="11" t="s">
        <v>3171</v>
      </c>
      <c r="G1446" s="2" t="s">
        <v>3172</v>
      </c>
      <c r="H1446" s="2" t="str">
        <f t="shared" si="273"/>
        <v>I : HÉBERGEMENT ET RESTAURATION</v>
      </c>
      <c r="I1446" s="2" t="str">
        <f t="shared" si="274"/>
        <v>56 : Restauration</v>
      </c>
      <c r="J1446" s="2" t="str">
        <f t="shared" si="275"/>
        <v>56.3 : Débits de boissons</v>
      </c>
      <c r="K1446" s="2" t="str">
        <f t="shared" si="270"/>
        <v/>
      </c>
      <c r="L1446" s="2" t="str">
        <f t="shared" si="271"/>
        <v/>
      </c>
      <c r="M1446" s="2" t="str">
        <f t="shared" si="272"/>
        <v/>
      </c>
      <c r="N1446" s="2" t="str">
        <f t="shared" si="276"/>
        <v xml:space="preserve">56.29 : Autres services de restauration </v>
      </c>
      <c r="O1446" s="43" t="str">
        <f t="shared" si="277"/>
        <v/>
      </c>
      <c r="P1446" s="2" t="str">
        <f t="shared" si="278"/>
        <v/>
      </c>
      <c r="Q1446" s="2" t="str">
        <f t="shared" si="279"/>
        <v/>
      </c>
      <c r="R1446" s="2" t="str">
        <f t="shared" si="280"/>
        <v/>
      </c>
    </row>
    <row r="1447" spans="1:18">
      <c r="A1447" s="6">
        <v>1445</v>
      </c>
      <c r="B1447" s="16" t="s">
        <v>3173</v>
      </c>
      <c r="C1447" s="7" t="b">
        <f t="shared" si="269"/>
        <v>0</v>
      </c>
      <c r="D1447" s="26" t="s">
        <v>3171</v>
      </c>
      <c r="E1447" s="26" t="s">
        <v>3171</v>
      </c>
      <c r="F1447" s="26" t="s">
        <v>3171</v>
      </c>
      <c r="G1447" s="2" t="s">
        <v>33</v>
      </c>
      <c r="H1447" s="2" t="str">
        <f t="shared" si="273"/>
        <v>I : HÉBERGEMENT ET RESTAURATION</v>
      </c>
      <c r="I1447" s="2" t="str">
        <f t="shared" si="274"/>
        <v>56 : Restauration</v>
      </c>
      <c r="J1447" s="2" t="str">
        <f t="shared" si="275"/>
        <v>56.3 : Débits de boissons</v>
      </c>
      <c r="K1447" s="2" t="str">
        <f t="shared" si="270"/>
        <v/>
      </c>
      <c r="L1447" s="2" t="str">
        <f t="shared" si="271"/>
        <v/>
      </c>
      <c r="M1447" s="2" t="str">
        <f t="shared" si="272"/>
        <v/>
      </c>
      <c r="N1447" s="2" t="str">
        <f t="shared" si="276"/>
        <v>56.30 : Débits de boissons</v>
      </c>
      <c r="O1447" s="43" t="str">
        <f t="shared" si="277"/>
        <v/>
      </c>
      <c r="P1447" s="2" t="str">
        <f t="shared" si="278"/>
        <v/>
      </c>
      <c r="Q1447" s="2" t="str">
        <f t="shared" si="279"/>
        <v/>
      </c>
      <c r="R1447" s="2" t="str">
        <f t="shared" si="280"/>
        <v/>
      </c>
    </row>
    <row r="1448" spans="1:18">
      <c r="A1448" s="6">
        <v>1446</v>
      </c>
      <c r="B1448" s="7" t="s">
        <v>3174</v>
      </c>
      <c r="C1448" s="7" t="b">
        <f t="shared" si="269"/>
        <v>1</v>
      </c>
      <c r="D1448" s="8" t="s">
        <v>3171</v>
      </c>
      <c r="E1448" s="8" t="s">
        <v>3171</v>
      </c>
      <c r="F1448" s="8" t="s">
        <v>3171</v>
      </c>
      <c r="G1448" s="2" t="s">
        <v>3175</v>
      </c>
      <c r="H1448" s="2" t="str">
        <f t="shared" si="273"/>
        <v>I : HÉBERGEMENT ET RESTAURATION</v>
      </c>
      <c r="I1448" s="2" t="str">
        <f t="shared" si="274"/>
        <v>56 : Restauration</v>
      </c>
      <c r="J1448" s="2" t="str">
        <f t="shared" si="275"/>
        <v>56.3 : Débits de boissons</v>
      </c>
      <c r="K1448" s="2" t="str">
        <f t="shared" si="270"/>
        <v/>
      </c>
      <c r="L1448" s="2" t="str">
        <f t="shared" si="271"/>
        <v/>
      </c>
      <c r="M1448" s="2" t="str">
        <f t="shared" si="272"/>
        <v/>
      </c>
      <c r="N1448" s="2" t="str">
        <f t="shared" si="276"/>
        <v>56.30 : Débits de boissons</v>
      </c>
      <c r="O1448" s="43" t="str">
        <f t="shared" si="277"/>
        <v>56.30Z</v>
      </c>
      <c r="P1448" s="2" t="str">
        <f t="shared" si="278"/>
        <v>Débits de boissons</v>
      </c>
      <c r="Q1448" s="2" t="str">
        <f t="shared" si="279"/>
        <v>Débits de boissons</v>
      </c>
      <c r="R1448" s="2" t="str">
        <f t="shared" si="280"/>
        <v>Débits de boissons</v>
      </c>
    </row>
    <row r="1449" spans="1:18">
      <c r="A1449" s="6">
        <v>1447</v>
      </c>
      <c r="B1449" s="7"/>
      <c r="C1449" s="7" t="b">
        <f t="shared" si="269"/>
        <v>0</v>
      </c>
      <c r="D1449" s="8"/>
      <c r="E1449" s="8"/>
      <c r="F1449" s="8"/>
      <c r="G1449" s="2" t="s">
        <v>16</v>
      </c>
      <c r="H1449" s="2" t="str">
        <f t="shared" si="273"/>
        <v>I : HÉBERGEMENT ET RESTAURATION</v>
      </c>
      <c r="I1449" s="2" t="str">
        <f t="shared" si="274"/>
        <v>56 : Restauration</v>
      </c>
      <c r="J1449" s="2" t="str">
        <f t="shared" si="275"/>
        <v>56.3 : Débits de boissons</v>
      </c>
      <c r="K1449" s="2" t="str">
        <f t="shared" si="270"/>
        <v>============================================================================</v>
      </c>
      <c r="L1449" s="2" t="str">
        <f t="shared" si="271"/>
        <v/>
      </c>
      <c r="M1449" s="2" t="str">
        <f t="shared" si="272"/>
        <v/>
      </c>
      <c r="N1449" s="2" t="str">
        <f t="shared" si="276"/>
        <v>56.30 : Débits de boissons</v>
      </c>
      <c r="O1449" s="43" t="str">
        <f t="shared" si="277"/>
        <v/>
      </c>
      <c r="P1449" s="2" t="str">
        <f t="shared" si="278"/>
        <v/>
      </c>
      <c r="Q1449" s="2" t="str">
        <f t="shared" si="279"/>
        <v/>
      </c>
      <c r="R1449" s="2" t="str">
        <f t="shared" si="280"/>
        <v/>
      </c>
    </row>
    <row r="1450" spans="1:18">
      <c r="A1450" s="9">
        <v>1448</v>
      </c>
      <c r="B1450" s="10" t="s">
        <v>3176</v>
      </c>
      <c r="C1450" s="7" t="b">
        <f t="shared" si="269"/>
        <v>0</v>
      </c>
      <c r="D1450" s="11" t="s">
        <v>3177</v>
      </c>
      <c r="E1450" s="11" t="s">
        <v>3177</v>
      </c>
      <c r="F1450" s="11" t="s">
        <v>3177</v>
      </c>
      <c r="G1450" s="2" t="s">
        <v>3178</v>
      </c>
      <c r="H1450" s="2" t="str">
        <f t="shared" si="273"/>
        <v>J : INFORMATION ET COMMUNICATION</v>
      </c>
      <c r="I1450" s="2" t="str">
        <f t="shared" si="274"/>
        <v>56 : Restauration</v>
      </c>
      <c r="J1450" s="2" t="str">
        <f t="shared" si="275"/>
        <v>56.3 : Débits de boissons</v>
      </c>
      <c r="K1450" s="2" t="str">
        <f t="shared" si="270"/>
        <v/>
      </c>
      <c r="L1450" s="2" t="str">
        <f t="shared" si="271"/>
        <v/>
      </c>
      <c r="M1450" s="2" t="str">
        <f t="shared" si="272"/>
        <v/>
      </c>
      <c r="N1450" s="2" t="str">
        <f t="shared" si="276"/>
        <v>56.30 : Débits de boissons</v>
      </c>
      <c r="O1450" s="43" t="str">
        <f t="shared" si="277"/>
        <v/>
      </c>
      <c r="P1450" s="2" t="str">
        <f t="shared" si="278"/>
        <v/>
      </c>
      <c r="Q1450" s="2" t="str">
        <f t="shared" si="279"/>
        <v/>
      </c>
      <c r="R1450" s="2" t="str">
        <f t="shared" si="280"/>
        <v/>
      </c>
    </row>
    <row r="1451" spans="1:18">
      <c r="A1451" s="6">
        <v>1449</v>
      </c>
      <c r="B1451" s="12"/>
      <c r="C1451" s="7" t="b">
        <f t="shared" si="269"/>
        <v>0</v>
      </c>
      <c r="D1451" s="13"/>
      <c r="E1451" s="13"/>
      <c r="F1451" s="13"/>
      <c r="G1451" s="2" t="s">
        <v>20</v>
      </c>
      <c r="H1451" s="2" t="str">
        <f t="shared" si="273"/>
        <v>J : INFORMATION ET COMMUNICATION</v>
      </c>
      <c r="I1451" s="2" t="str">
        <f t="shared" si="274"/>
        <v>56 : Restauration</v>
      </c>
      <c r="J1451" s="2" t="str">
        <f t="shared" si="275"/>
        <v>56.3 : Débits de boissons</v>
      </c>
      <c r="K1451" s="2" t="str">
        <f t="shared" si="270"/>
        <v/>
      </c>
      <c r="L1451" s="2" t="str">
        <f t="shared" si="271"/>
        <v xml:space="preserve"> - - - - - - - - - - - - - - - - - - - - - - - - - - - - - - - - - - - - - - - - - - - - - - - - - - - - - - - - - - - - - - - - - - - - - - - - - -</v>
      </c>
      <c r="M1451" s="2" t="str">
        <f t="shared" si="272"/>
        <v/>
      </c>
      <c r="N1451" s="2" t="str">
        <f t="shared" si="276"/>
        <v>56.30 : Débits de boissons</v>
      </c>
      <c r="O1451" s="43" t="str">
        <f t="shared" si="277"/>
        <v/>
      </c>
      <c r="P1451" s="2" t="str">
        <f t="shared" si="278"/>
        <v/>
      </c>
      <c r="Q1451" s="2" t="str">
        <f t="shared" si="279"/>
        <v/>
      </c>
      <c r="R1451" s="2" t="str">
        <f t="shared" si="280"/>
        <v/>
      </c>
    </row>
    <row r="1452" spans="1:18" ht="14.1">
      <c r="A1452" s="6">
        <v>1450</v>
      </c>
      <c r="B1452" s="14" t="s">
        <v>3179</v>
      </c>
      <c r="C1452" s="7" t="b">
        <f t="shared" si="269"/>
        <v>0</v>
      </c>
      <c r="D1452" s="15" t="s">
        <v>3180</v>
      </c>
      <c r="E1452" s="15" t="s">
        <v>3180</v>
      </c>
      <c r="F1452" s="15" t="s">
        <v>3180</v>
      </c>
      <c r="G1452" s="2" t="s">
        <v>3181</v>
      </c>
      <c r="H1452" s="2" t="str">
        <f t="shared" si="273"/>
        <v>J : INFORMATION ET COMMUNICATION</v>
      </c>
      <c r="I1452" s="2" t="str">
        <f t="shared" si="274"/>
        <v>58 : Édition</v>
      </c>
      <c r="J1452" s="2" t="str">
        <f t="shared" si="275"/>
        <v>56.3 : Débits de boissons</v>
      </c>
      <c r="K1452" s="2" t="str">
        <f t="shared" si="270"/>
        <v/>
      </c>
      <c r="L1452" s="2" t="str">
        <f t="shared" si="271"/>
        <v/>
      </c>
      <c r="M1452" s="2" t="str">
        <f t="shared" si="272"/>
        <v/>
      </c>
      <c r="N1452" s="2" t="str">
        <f t="shared" si="276"/>
        <v>56.30 : Débits de boissons</v>
      </c>
      <c r="O1452" s="43" t="str">
        <f t="shared" si="277"/>
        <v/>
      </c>
      <c r="P1452" s="2" t="str">
        <f t="shared" si="278"/>
        <v/>
      </c>
      <c r="Q1452" s="2" t="str">
        <f t="shared" si="279"/>
        <v/>
      </c>
      <c r="R1452" s="2" t="str">
        <f t="shared" si="280"/>
        <v/>
      </c>
    </row>
    <row r="1453" spans="1:18">
      <c r="A1453" s="6">
        <v>1451</v>
      </c>
      <c r="B1453" s="12"/>
      <c r="C1453" s="7" t="b">
        <f t="shared" si="269"/>
        <v>0</v>
      </c>
      <c r="D1453" s="13"/>
      <c r="E1453" s="13"/>
      <c r="F1453" s="13"/>
      <c r="G1453" s="2" t="s">
        <v>25</v>
      </c>
      <c r="H1453" s="2" t="str">
        <f t="shared" si="273"/>
        <v>J : INFORMATION ET COMMUNICATION</v>
      </c>
      <c r="I1453" s="2" t="str">
        <f t="shared" si="274"/>
        <v>58 : Édition</v>
      </c>
      <c r="J1453" s="2" t="str">
        <f t="shared" si="275"/>
        <v>56.3 : Débits de boissons</v>
      </c>
      <c r="K1453" s="2" t="str">
        <f t="shared" si="270"/>
        <v/>
      </c>
      <c r="L1453" s="2" t="str">
        <f t="shared" si="271"/>
        <v/>
      </c>
      <c r="M1453" s="2" t="str">
        <f t="shared" si="272"/>
        <v xml:space="preserve"> . . . . . . . . . . . . . . . . . . . . . . . . . . . . . . . . . . . . . . . . . . . . . . . . . . . . . . . . . . . . . . . . . . . . . . . . . .</v>
      </c>
      <c r="N1453" s="2" t="str">
        <f t="shared" si="276"/>
        <v>56.30 : Débits de boissons</v>
      </c>
      <c r="O1453" s="43" t="str">
        <f t="shared" si="277"/>
        <v/>
      </c>
      <c r="P1453" s="2" t="str">
        <f t="shared" si="278"/>
        <v/>
      </c>
      <c r="Q1453" s="2" t="str">
        <f t="shared" si="279"/>
        <v/>
      </c>
      <c r="R1453" s="2" t="str">
        <f t="shared" si="280"/>
        <v/>
      </c>
    </row>
    <row r="1454" spans="1:18">
      <c r="A1454" s="6">
        <v>1452</v>
      </c>
      <c r="B1454" s="10" t="s">
        <v>3182</v>
      </c>
      <c r="C1454" s="7" t="b">
        <f t="shared" si="269"/>
        <v>0</v>
      </c>
      <c r="D1454" s="11" t="s">
        <v>3183</v>
      </c>
      <c r="E1454" s="11" t="s">
        <v>3184</v>
      </c>
      <c r="F1454" s="11" t="s">
        <v>3185</v>
      </c>
      <c r="G1454" s="2" t="s">
        <v>3186</v>
      </c>
      <c r="H1454" s="2" t="str">
        <f t="shared" si="273"/>
        <v>J : INFORMATION ET COMMUNICATION</v>
      </c>
      <c r="I1454" s="2" t="str">
        <f t="shared" si="274"/>
        <v>58 : Édition</v>
      </c>
      <c r="J1454" s="2" t="str">
        <f t="shared" si="275"/>
        <v xml:space="preserve">58.1 : Édition de livres et périodiques et autres activités d'édition </v>
      </c>
      <c r="K1454" s="2" t="str">
        <f t="shared" si="270"/>
        <v/>
      </c>
      <c r="L1454" s="2" t="str">
        <f t="shared" si="271"/>
        <v/>
      </c>
      <c r="M1454" s="2" t="str">
        <f t="shared" si="272"/>
        <v/>
      </c>
      <c r="N1454" s="2" t="str">
        <f t="shared" si="276"/>
        <v>56.30 : Débits de boissons</v>
      </c>
      <c r="O1454" s="43" t="str">
        <f t="shared" si="277"/>
        <v/>
      </c>
      <c r="P1454" s="2" t="str">
        <f t="shared" si="278"/>
        <v/>
      </c>
      <c r="Q1454" s="2" t="str">
        <f t="shared" si="279"/>
        <v/>
      </c>
      <c r="R1454" s="2" t="str">
        <f t="shared" si="280"/>
        <v/>
      </c>
    </row>
    <row r="1455" spans="1:18">
      <c r="A1455" s="6">
        <v>1453</v>
      </c>
      <c r="B1455" s="16" t="s">
        <v>3187</v>
      </c>
      <c r="C1455" s="7" t="b">
        <f t="shared" si="269"/>
        <v>0</v>
      </c>
      <c r="D1455" s="17" t="s">
        <v>3188</v>
      </c>
      <c r="E1455" s="17" t="s">
        <v>3188</v>
      </c>
      <c r="F1455" s="17" t="s">
        <v>3188</v>
      </c>
      <c r="G1455" s="2" t="s">
        <v>33</v>
      </c>
      <c r="H1455" s="2" t="str">
        <f t="shared" si="273"/>
        <v>J : INFORMATION ET COMMUNICATION</v>
      </c>
      <c r="I1455" s="2" t="str">
        <f t="shared" si="274"/>
        <v>58 : Édition</v>
      </c>
      <c r="J1455" s="2" t="str">
        <f t="shared" si="275"/>
        <v xml:space="preserve">58.1 : Édition de livres et périodiques et autres activités d'édition </v>
      </c>
      <c r="K1455" s="2" t="str">
        <f t="shared" si="270"/>
        <v/>
      </c>
      <c r="L1455" s="2" t="str">
        <f t="shared" si="271"/>
        <v/>
      </c>
      <c r="M1455" s="2" t="str">
        <f t="shared" si="272"/>
        <v/>
      </c>
      <c r="N1455" s="2" t="str">
        <f t="shared" si="276"/>
        <v>58.11 : Édition de livres</v>
      </c>
      <c r="O1455" s="43" t="str">
        <f t="shared" si="277"/>
        <v/>
      </c>
      <c r="P1455" s="2" t="str">
        <f t="shared" si="278"/>
        <v/>
      </c>
      <c r="Q1455" s="2" t="str">
        <f t="shared" si="279"/>
        <v/>
      </c>
      <c r="R1455" s="2" t="str">
        <f t="shared" si="280"/>
        <v/>
      </c>
    </row>
    <row r="1456" spans="1:18">
      <c r="A1456" s="6">
        <v>1454</v>
      </c>
      <c r="B1456" s="7" t="s">
        <v>3189</v>
      </c>
      <c r="C1456" s="7" t="b">
        <f t="shared" si="269"/>
        <v>1</v>
      </c>
      <c r="D1456" s="8" t="s">
        <v>3188</v>
      </c>
      <c r="E1456" s="8" t="s">
        <v>3188</v>
      </c>
      <c r="F1456" s="8" t="s">
        <v>3188</v>
      </c>
      <c r="G1456" s="2" t="s">
        <v>3190</v>
      </c>
      <c r="H1456" s="2" t="str">
        <f t="shared" si="273"/>
        <v>J : INFORMATION ET COMMUNICATION</v>
      </c>
      <c r="I1456" s="2" t="str">
        <f t="shared" si="274"/>
        <v>58 : Édition</v>
      </c>
      <c r="J1456" s="2" t="str">
        <f t="shared" si="275"/>
        <v xml:space="preserve">58.1 : Édition de livres et périodiques et autres activités d'édition </v>
      </c>
      <c r="K1456" s="2" t="str">
        <f t="shared" si="270"/>
        <v/>
      </c>
      <c r="L1456" s="2" t="str">
        <f t="shared" si="271"/>
        <v/>
      </c>
      <c r="M1456" s="2" t="str">
        <f t="shared" si="272"/>
        <v/>
      </c>
      <c r="N1456" s="2" t="str">
        <f t="shared" si="276"/>
        <v>58.11 : Édition de livres</v>
      </c>
      <c r="O1456" s="43" t="str">
        <f t="shared" si="277"/>
        <v>58.11Z</v>
      </c>
      <c r="P1456" s="2" t="str">
        <f t="shared" si="278"/>
        <v>Édition de livres</v>
      </c>
      <c r="Q1456" s="2" t="str">
        <f t="shared" si="279"/>
        <v>Édition de livres</v>
      </c>
      <c r="R1456" s="2" t="str">
        <f t="shared" si="280"/>
        <v>Édition de livres</v>
      </c>
    </row>
    <row r="1457" spans="1:18">
      <c r="A1457" s="6">
        <v>1455</v>
      </c>
      <c r="B1457" s="16" t="s">
        <v>3191</v>
      </c>
      <c r="C1457" s="7" t="b">
        <f t="shared" si="269"/>
        <v>0</v>
      </c>
      <c r="D1457" s="17" t="s">
        <v>3192</v>
      </c>
      <c r="E1457" s="17" t="s">
        <v>3192</v>
      </c>
      <c r="F1457" s="17" t="s">
        <v>3193</v>
      </c>
      <c r="G1457" s="2" t="s">
        <v>33</v>
      </c>
      <c r="H1457" s="2" t="str">
        <f t="shared" si="273"/>
        <v>J : INFORMATION ET COMMUNICATION</v>
      </c>
      <c r="I1457" s="2" t="str">
        <f t="shared" si="274"/>
        <v>58 : Édition</v>
      </c>
      <c r="J1457" s="2" t="str">
        <f t="shared" si="275"/>
        <v xml:space="preserve">58.1 : Édition de livres et périodiques et autres activités d'édition </v>
      </c>
      <c r="K1457" s="2" t="str">
        <f t="shared" si="270"/>
        <v/>
      </c>
      <c r="L1457" s="2" t="str">
        <f t="shared" si="271"/>
        <v/>
      </c>
      <c r="M1457" s="2" t="str">
        <f t="shared" si="272"/>
        <v/>
      </c>
      <c r="N1457" s="2" t="str">
        <f t="shared" si="276"/>
        <v>58.12 : Édition de répertoires et de fichiers d'adresses</v>
      </c>
      <c r="O1457" s="43" t="str">
        <f t="shared" si="277"/>
        <v/>
      </c>
      <c r="P1457" s="2" t="str">
        <f t="shared" si="278"/>
        <v/>
      </c>
      <c r="Q1457" s="2" t="str">
        <f t="shared" si="279"/>
        <v/>
      </c>
      <c r="R1457" s="2" t="str">
        <f t="shared" si="280"/>
        <v/>
      </c>
    </row>
    <row r="1458" spans="1:18">
      <c r="A1458" s="6">
        <v>1456</v>
      </c>
      <c r="B1458" s="7" t="s">
        <v>3194</v>
      </c>
      <c r="C1458" s="7" t="b">
        <f t="shared" si="269"/>
        <v>1</v>
      </c>
      <c r="D1458" s="8" t="s">
        <v>3192</v>
      </c>
      <c r="E1458" s="8" t="s">
        <v>3192</v>
      </c>
      <c r="F1458" s="8" t="s">
        <v>3193</v>
      </c>
      <c r="G1458" s="2" t="s">
        <v>3195</v>
      </c>
      <c r="H1458" s="2" t="str">
        <f t="shared" si="273"/>
        <v>J : INFORMATION ET COMMUNICATION</v>
      </c>
      <c r="I1458" s="2" t="str">
        <f t="shared" si="274"/>
        <v>58 : Édition</v>
      </c>
      <c r="J1458" s="2" t="str">
        <f t="shared" si="275"/>
        <v xml:space="preserve">58.1 : Édition de livres et périodiques et autres activités d'édition </v>
      </c>
      <c r="K1458" s="2" t="str">
        <f t="shared" si="270"/>
        <v/>
      </c>
      <c r="L1458" s="2" t="str">
        <f t="shared" si="271"/>
        <v/>
      </c>
      <c r="M1458" s="2" t="str">
        <f t="shared" si="272"/>
        <v/>
      </c>
      <c r="N1458" s="2" t="str">
        <f t="shared" si="276"/>
        <v>58.12 : Édition de répertoires et de fichiers d'adresses</v>
      </c>
      <c r="O1458" s="43" t="str">
        <f t="shared" si="277"/>
        <v>58.12Z</v>
      </c>
      <c r="P1458" s="2" t="str">
        <f t="shared" si="278"/>
        <v>Édition de répertoires et de fichiers d'adresses</v>
      </c>
      <c r="Q1458" s="2" t="str">
        <f t="shared" si="279"/>
        <v>Édition de répertoires et de fichiers d'adresses</v>
      </c>
      <c r="R1458" s="2" t="str">
        <f t="shared" si="280"/>
        <v>Édition répertoires &amp; fichiers d'adresse</v>
      </c>
    </row>
    <row r="1459" spans="1:18">
      <c r="A1459" s="6">
        <v>1457</v>
      </c>
      <c r="B1459" s="16" t="s">
        <v>3196</v>
      </c>
      <c r="C1459" s="7" t="b">
        <f t="shared" si="269"/>
        <v>0</v>
      </c>
      <c r="D1459" s="17" t="s">
        <v>3197</v>
      </c>
      <c r="E1459" s="17" t="s">
        <v>3197</v>
      </c>
      <c r="F1459" s="17" t="s">
        <v>3197</v>
      </c>
      <c r="G1459" s="2" t="s">
        <v>33</v>
      </c>
      <c r="H1459" s="2" t="str">
        <f t="shared" si="273"/>
        <v>J : INFORMATION ET COMMUNICATION</v>
      </c>
      <c r="I1459" s="2" t="str">
        <f t="shared" si="274"/>
        <v>58 : Édition</v>
      </c>
      <c r="J1459" s="2" t="str">
        <f t="shared" si="275"/>
        <v xml:space="preserve">58.1 : Édition de livres et périodiques et autres activités d'édition </v>
      </c>
      <c r="K1459" s="2" t="str">
        <f t="shared" si="270"/>
        <v/>
      </c>
      <c r="L1459" s="2" t="str">
        <f t="shared" si="271"/>
        <v/>
      </c>
      <c r="M1459" s="2" t="str">
        <f t="shared" si="272"/>
        <v/>
      </c>
      <c r="N1459" s="2" t="str">
        <f t="shared" si="276"/>
        <v>58.13 : Édition de journaux</v>
      </c>
      <c r="O1459" s="43" t="str">
        <f t="shared" si="277"/>
        <v/>
      </c>
      <c r="P1459" s="2" t="str">
        <f t="shared" si="278"/>
        <v/>
      </c>
      <c r="Q1459" s="2" t="str">
        <f t="shared" si="279"/>
        <v/>
      </c>
      <c r="R1459" s="2" t="str">
        <f t="shared" si="280"/>
        <v/>
      </c>
    </row>
    <row r="1460" spans="1:18">
      <c r="A1460" s="6">
        <v>1458</v>
      </c>
      <c r="B1460" s="7" t="s">
        <v>3198</v>
      </c>
      <c r="C1460" s="7" t="b">
        <f t="shared" si="269"/>
        <v>1</v>
      </c>
      <c r="D1460" s="8" t="s">
        <v>3197</v>
      </c>
      <c r="E1460" s="8" t="s">
        <v>3197</v>
      </c>
      <c r="F1460" s="8" t="s">
        <v>3197</v>
      </c>
      <c r="G1460" s="2" t="s">
        <v>3199</v>
      </c>
      <c r="H1460" s="2" t="str">
        <f t="shared" si="273"/>
        <v>J : INFORMATION ET COMMUNICATION</v>
      </c>
      <c r="I1460" s="2" t="str">
        <f t="shared" si="274"/>
        <v>58 : Édition</v>
      </c>
      <c r="J1460" s="2" t="str">
        <f t="shared" si="275"/>
        <v xml:space="preserve">58.1 : Édition de livres et périodiques et autres activités d'édition </v>
      </c>
      <c r="K1460" s="2" t="str">
        <f t="shared" si="270"/>
        <v/>
      </c>
      <c r="L1460" s="2" t="str">
        <f t="shared" si="271"/>
        <v/>
      </c>
      <c r="M1460" s="2" t="str">
        <f t="shared" si="272"/>
        <v/>
      </c>
      <c r="N1460" s="2" t="str">
        <f t="shared" si="276"/>
        <v>58.13 : Édition de journaux</v>
      </c>
      <c r="O1460" s="43" t="str">
        <f t="shared" si="277"/>
        <v>58.13Z</v>
      </c>
      <c r="P1460" s="2" t="str">
        <f t="shared" si="278"/>
        <v>Édition de journaux</v>
      </c>
      <c r="Q1460" s="2" t="str">
        <f t="shared" si="279"/>
        <v>Édition de journaux</v>
      </c>
      <c r="R1460" s="2" t="str">
        <f t="shared" si="280"/>
        <v>Édition de journaux</v>
      </c>
    </row>
    <row r="1461" spans="1:18">
      <c r="A1461" s="6">
        <v>1459</v>
      </c>
      <c r="B1461" s="16" t="s">
        <v>3200</v>
      </c>
      <c r="C1461" s="7" t="b">
        <f t="shared" si="269"/>
        <v>0</v>
      </c>
      <c r="D1461" s="17" t="s">
        <v>3201</v>
      </c>
      <c r="E1461" s="17" t="s">
        <v>3201</v>
      </c>
      <c r="F1461" s="17" t="s">
        <v>3201</v>
      </c>
      <c r="G1461" s="2" t="s">
        <v>33</v>
      </c>
      <c r="H1461" s="2" t="str">
        <f t="shared" si="273"/>
        <v>J : INFORMATION ET COMMUNICATION</v>
      </c>
      <c r="I1461" s="2" t="str">
        <f t="shared" si="274"/>
        <v>58 : Édition</v>
      </c>
      <c r="J1461" s="2" t="str">
        <f t="shared" si="275"/>
        <v xml:space="preserve">58.1 : Édition de livres et périodiques et autres activités d'édition </v>
      </c>
      <c r="K1461" s="2" t="str">
        <f t="shared" si="270"/>
        <v/>
      </c>
      <c r="L1461" s="2" t="str">
        <f t="shared" si="271"/>
        <v/>
      </c>
      <c r="M1461" s="2" t="str">
        <f t="shared" si="272"/>
        <v/>
      </c>
      <c r="N1461" s="2" t="str">
        <f t="shared" si="276"/>
        <v>58.14 : Édition de revues et périodiques</v>
      </c>
      <c r="O1461" s="43" t="str">
        <f t="shared" si="277"/>
        <v/>
      </c>
      <c r="P1461" s="2" t="str">
        <f t="shared" si="278"/>
        <v/>
      </c>
      <c r="Q1461" s="2" t="str">
        <f t="shared" si="279"/>
        <v/>
      </c>
      <c r="R1461" s="2" t="str">
        <f t="shared" si="280"/>
        <v/>
      </c>
    </row>
    <row r="1462" spans="1:18">
      <c r="A1462" s="6">
        <v>1460</v>
      </c>
      <c r="B1462" s="7" t="s">
        <v>3202</v>
      </c>
      <c r="C1462" s="7" t="b">
        <f t="shared" si="269"/>
        <v>1</v>
      </c>
      <c r="D1462" s="8" t="s">
        <v>3201</v>
      </c>
      <c r="E1462" s="8" t="s">
        <v>3201</v>
      </c>
      <c r="F1462" s="8" t="s">
        <v>3201</v>
      </c>
      <c r="G1462" s="2" t="s">
        <v>3203</v>
      </c>
      <c r="H1462" s="2" t="str">
        <f t="shared" si="273"/>
        <v>J : INFORMATION ET COMMUNICATION</v>
      </c>
      <c r="I1462" s="2" t="str">
        <f t="shared" si="274"/>
        <v>58 : Édition</v>
      </c>
      <c r="J1462" s="2" t="str">
        <f t="shared" si="275"/>
        <v xml:space="preserve">58.1 : Édition de livres et périodiques et autres activités d'édition </v>
      </c>
      <c r="K1462" s="2" t="str">
        <f t="shared" si="270"/>
        <v/>
      </c>
      <c r="L1462" s="2" t="str">
        <f t="shared" si="271"/>
        <v/>
      </c>
      <c r="M1462" s="2" t="str">
        <f t="shared" si="272"/>
        <v/>
      </c>
      <c r="N1462" s="2" t="str">
        <f t="shared" si="276"/>
        <v>58.14 : Édition de revues et périodiques</v>
      </c>
      <c r="O1462" s="43" t="str">
        <f t="shared" si="277"/>
        <v>58.14Z</v>
      </c>
      <c r="P1462" s="2" t="str">
        <f t="shared" si="278"/>
        <v>Édition de revues et périodiques</v>
      </c>
      <c r="Q1462" s="2" t="str">
        <f t="shared" si="279"/>
        <v>Édition de revues et périodiques</v>
      </c>
      <c r="R1462" s="2" t="str">
        <f t="shared" si="280"/>
        <v>Édition de revues et périodiques</v>
      </c>
    </row>
    <row r="1463" spans="1:18">
      <c r="A1463" s="6">
        <v>1461</v>
      </c>
      <c r="B1463" s="16" t="s">
        <v>3204</v>
      </c>
      <c r="C1463" s="7" t="b">
        <f t="shared" si="269"/>
        <v>0</v>
      </c>
      <c r="D1463" s="17" t="s">
        <v>3205</v>
      </c>
      <c r="E1463" s="17" t="s">
        <v>3205</v>
      </c>
      <c r="F1463" s="17" t="s">
        <v>3205</v>
      </c>
      <c r="G1463" s="2" t="s">
        <v>33</v>
      </c>
      <c r="H1463" s="2" t="str">
        <f t="shared" si="273"/>
        <v>J : INFORMATION ET COMMUNICATION</v>
      </c>
      <c r="I1463" s="2" t="str">
        <f t="shared" si="274"/>
        <v>58 : Édition</v>
      </c>
      <c r="J1463" s="2" t="str">
        <f t="shared" si="275"/>
        <v xml:space="preserve">58.1 : Édition de livres et périodiques et autres activités d'édition </v>
      </c>
      <c r="K1463" s="2" t="str">
        <f t="shared" si="270"/>
        <v/>
      </c>
      <c r="L1463" s="2" t="str">
        <f t="shared" si="271"/>
        <v/>
      </c>
      <c r="M1463" s="2" t="str">
        <f t="shared" si="272"/>
        <v/>
      </c>
      <c r="N1463" s="2" t="str">
        <f t="shared" si="276"/>
        <v>58.19 : Autres activités d'édition</v>
      </c>
      <c r="O1463" s="43" t="str">
        <f t="shared" si="277"/>
        <v/>
      </c>
      <c r="P1463" s="2" t="str">
        <f t="shared" si="278"/>
        <v/>
      </c>
      <c r="Q1463" s="2" t="str">
        <f t="shared" si="279"/>
        <v/>
      </c>
      <c r="R1463" s="2" t="str">
        <f t="shared" si="280"/>
        <v/>
      </c>
    </row>
    <row r="1464" spans="1:18">
      <c r="A1464" s="6">
        <v>1462</v>
      </c>
      <c r="B1464" s="7" t="s">
        <v>3206</v>
      </c>
      <c r="C1464" s="7" t="b">
        <f t="shared" si="269"/>
        <v>1</v>
      </c>
      <c r="D1464" s="8" t="s">
        <v>3205</v>
      </c>
      <c r="E1464" s="8" t="s">
        <v>3205</v>
      </c>
      <c r="F1464" s="8" t="s">
        <v>3205</v>
      </c>
      <c r="G1464" s="2" t="s">
        <v>3207</v>
      </c>
      <c r="H1464" s="2" t="str">
        <f t="shared" si="273"/>
        <v>J : INFORMATION ET COMMUNICATION</v>
      </c>
      <c r="I1464" s="2" t="str">
        <f t="shared" si="274"/>
        <v>58 : Édition</v>
      </c>
      <c r="J1464" s="2" t="str">
        <f t="shared" si="275"/>
        <v xml:space="preserve">58.1 : Édition de livres et périodiques et autres activités d'édition </v>
      </c>
      <c r="K1464" s="2" t="str">
        <f t="shared" si="270"/>
        <v/>
      </c>
      <c r="L1464" s="2" t="str">
        <f t="shared" si="271"/>
        <v/>
      </c>
      <c r="M1464" s="2" t="str">
        <f t="shared" si="272"/>
        <v/>
      </c>
      <c r="N1464" s="2" t="str">
        <f t="shared" si="276"/>
        <v>58.19 : Autres activités d'édition</v>
      </c>
      <c r="O1464" s="43" t="str">
        <f t="shared" si="277"/>
        <v>58.19Z</v>
      </c>
      <c r="P1464" s="2" t="str">
        <f t="shared" si="278"/>
        <v>Autres activités d'édition</v>
      </c>
      <c r="Q1464" s="2" t="str">
        <f t="shared" si="279"/>
        <v>Autres activités d'édition</v>
      </c>
      <c r="R1464" s="2" t="str">
        <f t="shared" si="280"/>
        <v>Autres activités d'édition</v>
      </c>
    </row>
    <row r="1465" spans="1:18">
      <c r="A1465" s="6">
        <v>1463</v>
      </c>
      <c r="B1465" s="12"/>
      <c r="C1465" s="7" t="b">
        <f t="shared" si="269"/>
        <v>0</v>
      </c>
      <c r="D1465" s="13"/>
      <c r="E1465" s="13"/>
      <c r="F1465" s="13"/>
      <c r="G1465" s="2" t="s">
        <v>25</v>
      </c>
      <c r="H1465" s="2" t="str">
        <f t="shared" si="273"/>
        <v>J : INFORMATION ET COMMUNICATION</v>
      </c>
      <c r="I1465" s="2" t="str">
        <f t="shared" si="274"/>
        <v>58 : Édition</v>
      </c>
      <c r="J1465" s="2" t="str">
        <f t="shared" si="275"/>
        <v xml:space="preserve">58.1 : Édition de livres et périodiques et autres activités d'édition </v>
      </c>
      <c r="K1465" s="2" t="str">
        <f t="shared" si="270"/>
        <v/>
      </c>
      <c r="L1465" s="2" t="str">
        <f t="shared" si="271"/>
        <v/>
      </c>
      <c r="M1465" s="2" t="str">
        <f t="shared" si="272"/>
        <v xml:space="preserve"> . . . . . . . . . . . . . . . . . . . . . . . . . . . . . . . . . . . . . . . . . . . . . . . . . . . . . . . . . . . . . . . . . . . . . . . . . .</v>
      </c>
      <c r="N1465" s="2" t="str">
        <f t="shared" si="276"/>
        <v>58.19 : Autres activités d'édition</v>
      </c>
      <c r="O1465" s="43" t="str">
        <f t="shared" si="277"/>
        <v/>
      </c>
      <c r="P1465" s="2" t="str">
        <f t="shared" si="278"/>
        <v/>
      </c>
      <c r="Q1465" s="2" t="str">
        <f t="shared" si="279"/>
        <v/>
      </c>
      <c r="R1465" s="2" t="str">
        <f t="shared" si="280"/>
        <v/>
      </c>
    </row>
    <row r="1466" spans="1:18">
      <c r="A1466" s="6">
        <v>1464</v>
      </c>
      <c r="B1466" s="10" t="s">
        <v>3208</v>
      </c>
      <c r="C1466" s="7" t="b">
        <f t="shared" si="269"/>
        <v>0</v>
      </c>
      <c r="D1466" s="11" t="s">
        <v>3209</v>
      </c>
      <c r="E1466" s="11" t="s">
        <v>3209</v>
      </c>
      <c r="F1466" s="11" t="s">
        <v>3209</v>
      </c>
      <c r="G1466" s="2" t="s">
        <v>3210</v>
      </c>
      <c r="H1466" s="2" t="str">
        <f t="shared" si="273"/>
        <v>J : INFORMATION ET COMMUNICATION</v>
      </c>
      <c r="I1466" s="2" t="str">
        <f t="shared" si="274"/>
        <v>58 : Édition</v>
      </c>
      <c r="J1466" s="2" t="str">
        <f t="shared" si="275"/>
        <v>58.2 : Édition de logiciels</v>
      </c>
      <c r="K1466" s="2" t="str">
        <f t="shared" si="270"/>
        <v/>
      </c>
      <c r="L1466" s="2" t="str">
        <f t="shared" si="271"/>
        <v/>
      </c>
      <c r="M1466" s="2" t="str">
        <f t="shared" si="272"/>
        <v/>
      </c>
      <c r="N1466" s="2" t="str">
        <f t="shared" si="276"/>
        <v>58.19 : Autres activités d'édition</v>
      </c>
      <c r="O1466" s="43" t="str">
        <f t="shared" si="277"/>
        <v/>
      </c>
      <c r="P1466" s="2" t="str">
        <f t="shared" si="278"/>
        <v/>
      </c>
      <c r="Q1466" s="2" t="str">
        <f t="shared" si="279"/>
        <v/>
      </c>
      <c r="R1466" s="2" t="str">
        <f t="shared" si="280"/>
        <v/>
      </c>
    </row>
    <row r="1467" spans="1:18">
      <c r="A1467" s="6">
        <v>1465</v>
      </c>
      <c r="B1467" s="16" t="s">
        <v>3211</v>
      </c>
      <c r="C1467" s="7" t="b">
        <f t="shared" si="269"/>
        <v>0</v>
      </c>
      <c r="D1467" s="17" t="s">
        <v>3212</v>
      </c>
      <c r="E1467" s="17" t="s">
        <v>3212</v>
      </c>
      <c r="F1467" s="17" t="s">
        <v>3212</v>
      </c>
      <c r="G1467" s="2" t="s">
        <v>33</v>
      </c>
      <c r="H1467" s="2" t="str">
        <f t="shared" si="273"/>
        <v>J : INFORMATION ET COMMUNICATION</v>
      </c>
      <c r="I1467" s="2" t="str">
        <f t="shared" si="274"/>
        <v>58 : Édition</v>
      </c>
      <c r="J1467" s="2" t="str">
        <f t="shared" si="275"/>
        <v>58.2 : Édition de logiciels</v>
      </c>
      <c r="K1467" s="2" t="str">
        <f t="shared" si="270"/>
        <v/>
      </c>
      <c r="L1467" s="2" t="str">
        <f t="shared" si="271"/>
        <v/>
      </c>
      <c r="M1467" s="2" t="str">
        <f t="shared" si="272"/>
        <v/>
      </c>
      <c r="N1467" s="2" t="str">
        <f t="shared" si="276"/>
        <v>58.21 : Édition de jeux électroniques</v>
      </c>
      <c r="O1467" s="43" t="str">
        <f t="shared" si="277"/>
        <v/>
      </c>
      <c r="P1467" s="2" t="str">
        <f t="shared" si="278"/>
        <v/>
      </c>
      <c r="Q1467" s="2" t="str">
        <f t="shared" si="279"/>
        <v/>
      </c>
      <c r="R1467" s="2" t="str">
        <f t="shared" si="280"/>
        <v/>
      </c>
    </row>
    <row r="1468" spans="1:18">
      <c r="A1468" s="6">
        <v>1466</v>
      </c>
      <c r="B1468" s="7" t="s">
        <v>3213</v>
      </c>
      <c r="C1468" s="7" t="b">
        <f t="shared" si="269"/>
        <v>1</v>
      </c>
      <c r="D1468" s="8" t="s">
        <v>3212</v>
      </c>
      <c r="E1468" s="8" t="s">
        <v>3212</v>
      </c>
      <c r="F1468" s="8" t="s">
        <v>3212</v>
      </c>
      <c r="G1468" s="2" t="s">
        <v>3214</v>
      </c>
      <c r="H1468" s="2" t="str">
        <f t="shared" si="273"/>
        <v>J : INFORMATION ET COMMUNICATION</v>
      </c>
      <c r="I1468" s="2" t="str">
        <f t="shared" si="274"/>
        <v>58 : Édition</v>
      </c>
      <c r="J1468" s="2" t="str">
        <f t="shared" si="275"/>
        <v>58.2 : Édition de logiciels</v>
      </c>
      <c r="K1468" s="2" t="str">
        <f t="shared" si="270"/>
        <v/>
      </c>
      <c r="L1468" s="2" t="str">
        <f t="shared" si="271"/>
        <v/>
      </c>
      <c r="M1468" s="2" t="str">
        <f t="shared" si="272"/>
        <v/>
      </c>
      <c r="N1468" s="2" t="str">
        <f t="shared" si="276"/>
        <v>58.21 : Édition de jeux électroniques</v>
      </c>
      <c r="O1468" s="43" t="str">
        <f t="shared" si="277"/>
        <v>58.21Z</v>
      </c>
      <c r="P1468" s="2" t="str">
        <f t="shared" si="278"/>
        <v>Édition de jeux électroniques</v>
      </c>
      <c r="Q1468" s="2" t="str">
        <f t="shared" si="279"/>
        <v>Édition de jeux électroniques</v>
      </c>
      <c r="R1468" s="2" t="str">
        <f t="shared" si="280"/>
        <v>Édition de jeux électroniques</v>
      </c>
    </row>
    <row r="1469" spans="1:18">
      <c r="A1469" s="6">
        <v>1467</v>
      </c>
      <c r="B1469" s="16" t="s">
        <v>3215</v>
      </c>
      <c r="C1469" s="7" t="b">
        <f t="shared" si="269"/>
        <v>0</v>
      </c>
      <c r="D1469" s="17" t="s">
        <v>3216</v>
      </c>
      <c r="E1469" s="17" t="s">
        <v>3216</v>
      </c>
      <c r="F1469" s="17" t="s">
        <v>3216</v>
      </c>
      <c r="G1469" s="2" t="s">
        <v>33</v>
      </c>
      <c r="H1469" s="2" t="str">
        <f t="shared" si="273"/>
        <v>J : INFORMATION ET COMMUNICATION</v>
      </c>
      <c r="I1469" s="2" t="str">
        <f t="shared" si="274"/>
        <v>58 : Édition</v>
      </c>
      <c r="J1469" s="2" t="str">
        <f t="shared" si="275"/>
        <v>58.2 : Édition de logiciels</v>
      </c>
      <c r="K1469" s="2" t="str">
        <f t="shared" si="270"/>
        <v/>
      </c>
      <c r="L1469" s="2" t="str">
        <f t="shared" si="271"/>
        <v/>
      </c>
      <c r="M1469" s="2" t="str">
        <f t="shared" si="272"/>
        <v/>
      </c>
      <c r="N1469" s="2" t="str">
        <f t="shared" si="276"/>
        <v>58.29 : Édition d'autres logiciels</v>
      </c>
      <c r="O1469" s="43" t="str">
        <f t="shared" si="277"/>
        <v/>
      </c>
      <c r="P1469" s="2" t="str">
        <f t="shared" si="278"/>
        <v/>
      </c>
      <c r="Q1469" s="2" t="str">
        <f t="shared" si="279"/>
        <v/>
      </c>
      <c r="R1469" s="2" t="str">
        <f t="shared" si="280"/>
        <v/>
      </c>
    </row>
    <row r="1470" spans="1:18">
      <c r="A1470" s="6">
        <v>1468</v>
      </c>
      <c r="B1470" s="7" t="s">
        <v>3217</v>
      </c>
      <c r="C1470" s="7" t="b">
        <f t="shared" si="269"/>
        <v>0</v>
      </c>
      <c r="D1470" s="8" t="s">
        <v>3218</v>
      </c>
      <c r="E1470" s="8" t="s">
        <v>3218</v>
      </c>
      <c r="F1470" s="8" t="s">
        <v>3219</v>
      </c>
      <c r="G1470" s="2" t="s">
        <v>33</v>
      </c>
      <c r="H1470" s="2" t="str">
        <f t="shared" si="273"/>
        <v>J : INFORMATION ET COMMUNICATION</v>
      </c>
      <c r="I1470" s="2" t="str">
        <f t="shared" si="274"/>
        <v>58 : Édition</v>
      </c>
      <c r="J1470" s="2" t="str">
        <f t="shared" si="275"/>
        <v>58.2 : Édition de logiciels</v>
      </c>
      <c r="K1470" s="2" t="str">
        <f t="shared" si="270"/>
        <v/>
      </c>
      <c r="L1470" s="2" t="str">
        <f t="shared" si="271"/>
        <v/>
      </c>
      <c r="M1470" s="2" t="str">
        <f t="shared" si="272"/>
        <v/>
      </c>
      <c r="N1470" s="2" t="str">
        <f t="shared" si="276"/>
        <v>58.29 : Édition d'autres logiciels</v>
      </c>
      <c r="O1470" s="43" t="str">
        <f t="shared" si="277"/>
        <v>58.29A</v>
      </c>
      <c r="P1470" s="2" t="str">
        <f t="shared" si="278"/>
        <v>Édition de logiciels système et de réseau</v>
      </c>
      <c r="Q1470" s="2" t="str">
        <f t="shared" si="279"/>
        <v>Édition de logiciels système et de réseau</v>
      </c>
      <c r="R1470" s="2" t="str">
        <f t="shared" si="280"/>
        <v>Édition de logiciel système et de réseau</v>
      </c>
    </row>
    <row r="1471" spans="1:18">
      <c r="A1471" s="6">
        <v>1469</v>
      </c>
      <c r="B1471" s="7" t="s">
        <v>3220</v>
      </c>
      <c r="C1471" s="7" t="b">
        <f t="shared" si="269"/>
        <v>0</v>
      </c>
      <c r="D1471" s="8" t="s">
        <v>3221</v>
      </c>
      <c r="E1471" s="8" t="s">
        <v>3221</v>
      </c>
      <c r="F1471" s="8" t="s">
        <v>3222</v>
      </c>
      <c r="G1471" s="2" t="s">
        <v>33</v>
      </c>
      <c r="H1471" s="2" t="str">
        <f t="shared" si="273"/>
        <v>J : INFORMATION ET COMMUNICATION</v>
      </c>
      <c r="I1471" s="2" t="str">
        <f t="shared" si="274"/>
        <v>58 : Édition</v>
      </c>
      <c r="J1471" s="2" t="str">
        <f t="shared" si="275"/>
        <v>58.2 : Édition de logiciels</v>
      </c>
      <c r="K1471" s="2" t="str">
        <f t="shared" si="270"/>
        <v/>
      </c>
      <c r="L1471" s="2" t="str">
        <f t="shared" si="271"/>
        <v/>
      </c>
      <c r="M1471" s="2" t="str">
        <f t="shared" si="272"/>
        <v/>
      </c>
      <c r="N1471" s="2" t="str">
        <f t="shared" si="276"/>
        <v>58.29 : Édition d'autres logiciels</v>
      </c>
      <c r="O1471" s="43" t="str">
        <f t="shared" si="277"/>
        <v>58.29B</v>
      </c>
      <c r="P1471" s="2" t="str">
        <f t="shared" si="278"/>
        <v>Edition de logiciels outils de développement et de langages</v>
      </c>
      <c r="Q1471" s="2" t="str">
        <f t="shared" si="279"/>
        <v>Edition de logiciels outils de développement et de langages</v>
      </c>
      <c r="R1471" s="2" t="str">
        <f t="shared" si="280"/>
        <v>Edit. logiciel outil dévelop. &amp; langage</v>
      </c>
    </row>
    <row r="1472" spans="1:18">
      <c r="A1472" s="6">
        <v>1470</v>
      </c>
      <c r="B1472" s="7" t="s">
        <v>3223</v>
      </c>
      <c r="C1472" s="7" t="b">
        <f t="shared" si="269"/>
        <v>0</v>
      </c>
      <c r="D1472" s="8" t="s">
        <v>3224</v>
      </c>
      <c r="E1472" s="8" t="s">
        <v>3224</v>
      </c>
      <c r="F1472" s="8" t="s">
        <v>3224</v>
      </c>
      <c r="G1472" s="2" t="s">
        <v>33</v>
      </c>
      <c r="H1472" s="2" t="str">
        <f t="shared" si="273"/>
        <v>J : INFORMATION ET COMMUNICATION</v>
      </c>
      <c r="I1472" s="2" t="str">
        <f t="shared" si="274"/>
        <v>58 : Édition</v>
      </c>
      <c r="J1472" s="2" t="str">
        <f t="shared" si="275"/>
        <v>58.2 : Édition de logiciels</v>
      </c>
      <c r="K1472" s="2" t="str">
        <f t="shared" si="270"/>
        <v/>
      </c>
      <c r="L1472" s="2" t="str">
        <f t="shared" si="271"/>
        <v/>
      </c>
      <c r="M1472" s="2" t="str">
        <f t="shared" si="272"/>
        <v/>
      </c>
      <c r="N1472" s="2" t="str">
        <f t="shared" si="276"/>
        <v>58.29 : Édition d'autres logiciels</v>
      </c>
      <c r="O1472" s="43" t="str">
        <f t="shared" si="277"/>
        <v>58.29C</v>
      </c>
      <c r="P1472" s="2" t="str">
        <f t="shared" si="278"/>
        <v>Edition de logiciels applicatifs</v>
      </c>
      <c r="Q1472" s="2" t="str">
        <f t="shared" si="279"/>
        <v>Edition de logiciels applicatifs</v>
      </c>
      <c r="R1472" s="2" t="str">
        <f t="shared" si="280"/>
        <v>Edition de logiciels applicatifs</v>
      </c>
    </row>
    <row r="1473" spans="1:18">
      <c r="A1473" s="6">
        <v>1471</v>
      </c>
      <c r="B1473" s="12"/>
      <c r="C1473" s="7" t="b">
        <f t="shared" si="269"/>
        <v>0</v>
      </c>
      <c r="D1473" s="13"/>
      <c r="E1473" s="13"/>
      <c r="F1473" s="13"/>
      <c r="G1473" s="2" t="s">
        <v>20</v>
      </c>
      <c r="H1473" s="2" t="str">
        <f t="shared" si="273"/>
        <v>J : INFORMATION ET COMMUNICATION</v>
      </c>
      <c r="I1473" s="2" t="str">
        <f t="shared" si="274"/>
        <v>58 : Édition</v>
      </c>
      <c r="J1473" s="2" t="str">
        <f t="shared" si="275"/>
        <v>58.2 : Édition de logiciels</v>
      </c>
      <c r="K1473" s="2" t="str">
        <f t="shared" si="270"/>
        <v/>
      </c>
      <c r="L1473" s="2" t="str">
        <f t="shared" si="271"/>
        <v xml:space="preserve"> - - - - - - - - - - - - - - - - - - - - - - - - - - - - - - - - - - - - - - - - - - - - - - - - - - - - - - - - - - - - - - - - - - - - - - - - - -</v>
      </c>
      <c r="M1473" s="2" t="str">
        <f t="shared" si="272"/>
        <v/>
      </c>
      <c r="N1473" s="2" t="str">
        <f t="shared" si="276"/>
        <v>58.29 : Édition d'autres logiciels</v>
      </c>
      <c r="O1473" s="43" t="str">
        <f t="shared" si="277"/>
        <v/>
      </c>
      <c r="P1473" s="2" t="str">
        <f t="shared" si="278"/>
        <v/>
      </c>
      <c r="Q1473" s="2" t="str">
        <f t="shared" si="279"/>
        <v/>
      </c>
      <c r="R1473" s="2" t="str">
        <f t="shared" si="280"/>
        <v/>
      </c>
    </row>
    <row r="1474" spans="1:18" ht="42.4">
      <c r="A1474" s="6">
        <v>1472</v>
      </c>
      <c r="B1474" s="14" t="s">
        <v>3225</v>
      </c>
      <c r="C1474" s="7" t="b">
        <f t="shared" si="269"/>
        <v>0</v>
      </c>
      <c r="D1474" s="15" t="s">
        <v>3226</v>
      </c>
      <c r="E1474" s="15" t="s">
        <v>3227</v>
      </c>
      <c r="F1474" s="15" t="s">
        <v>3228</v>
      </c>
      <c r="G1474" s="2" t="s">
        <v>3229</v>
      </c>
      <c r="H1474" s="2" t="str">
        <f t="shared" si="273"/>
        <v>J : INFORMATION ET COMMUNICATION</v>
      </c>
      <c r="I1474" s="2" t="str">
        <f t="shared" si="274"/>
        <v>59 : Production de films cinématographiques, de vidéo et de programmes de télévision ; enregistrement sonore et édition musicale</v>
      </c>
      <c r="J1474" s="2" t="str">
        <f t="shared" si="275"/>
        <v>58.2 : Édition de logiciels</v>
      </c>
      <c r="K1474" s="2" t="str">
        <f t="shared" si="270"/>
        <v/>
      </c>
      <c r="L1474" s="2" t="str">
        <f t="shared" si="271"/>
        <v/>
      </c>
      <c r="M1474" s="2" t="str">
        <f t="shared" si="272"/>
        <v/>
      </c>
      <c r="N1474" s="2" t="str">
        <f t="shared" si="276"/>
        <v>58.29 : Édition d'autres logiciels</v>
      </c>
      <c r="O1474" s="43" t="str">
        <f t="shared" si="277"/>
        <v/>
      </c>
      <c r="P1474" s="2" t="str">
        <f t="shared" si="278"/>
        <v/>
      </c>
      <c r="Q1474" s="2" t="str">
        <f t="shared" si="279"/>
        <v/>
      </c>
      <c r="R1474" s="2" t="str">
        <f t="shared" si="280"/>
        <v/>
      </c>
    </row>
    <row r="1475" spans="1:18">
      <c r="A1475" s="6">
        <v>1473</v>
      </c>
      <c r="B1475" s="12"/>
      <c r="C1475" s="7" t="b">
        <f t="shared" si="269"/>
        <v>0</v>
      </c>
      <c r="D1475" s="13"/>
      <c r="E1475" s="13"/>
      <c r="F1475" s="13"/>
      <c r="G1475" s="2" t="s">
        <v>25</v>
      </c>
      <c r="H1475" s="2" t="str">
        <f t="shared" si="273"/>
        <v>J : INFORMATION ET COMMUNICATION</v>
      </c>
      <c r="I1475" s="2" t="str">
        <f t="shared" si="274"/>
        <v>59 : Production de films cinématographiques, de vidéo et de programmes de télévision ; enregistrement sonore et édition musicale</v>
      </c>
      <c r="J1475" s="2" t="str">
        <f t="shared" si="275"/>
        <v>58.2 : Édition de logiciels</v>
      </c>
      <c r="K1475" s="2" t="str">
        <f t="shared" si="270"/>
        <v/>
      </c>
      <c r="L1475" s="2" t="str">
        <f t="shared" si="271"/>
        <v/>
      </c>
      <c r="M1475" s="2" t="str">
        <f t="shared" si="272"/>
        <v xml:space="preserve"> . . . . . . . . . . . . . . . . . . . . . . . . . . . . . . . . . . . . . . . . . . . . . . . . . . . . . . . . . . . . . . . . . . . . . . . . . .</v>
      </c>
      <c r="N1475" s="2" t="str">
        <f t="shared" si="276"/>
        <v>58.29 : Édition d'autres logiciels</v>
      </c>
      <c r="O1475" s="43" t="str">
        <f t="shared" si="277"/>
        <v/>
      </c>
      <c r="P1475" s="2" t="str">
        <f t="shared" si="278"/>
        <v/>
      </c>
      <c r="Q1475" s="2" t="str">
        <f t="shared" si="279"/>
        <v/>
      </c>
      <c r="R1475" s="2" t="str">
        <f t="shared" si="280"/>
        <v/>
      </c>
    </row>
    <row r="1476" spans="1:18">
      <c r="A1476" s="6">
        <v>1474</v>
      </c>
      <c r="B1476" s="10" t="s">
        <v>3230</v>
      </c>
      <c r="C1476" s="7" t="b">
        <f t="shared" ref="C1476:C1539" si="281">IF(RIGHT(B1476,1)="Z",TRUE,FALSE)</f>
        <v>0</v>
      </c>
      <c r="D1476" s="11" t="s">
        <v>3231</v>
      </c>
      <c r="E1476" s="11" t="s">
        <v>3231</v>
      </c>
      <c r="F1476" s="11" t="s">
        <v>3232</v>
      </c>
      <c r="G1476" s="2" t="s">
        <v>3233</v>
      </c>
      <c r="H1476" s="2" t="str">
        <f t="shared" si="273"/>
        <v>J : INFORMATION ET COMMUNICATION</v>
      </c>
      <c r="I1476" s="2" t="str">
        <f t="shared" si="274"/>
        <v>59 : Production de films cinématographiques, de vidéo et de programmes de télévision ; enregistrement sonore et édition musicale</v>
      </c>
      <c r="J1476" s="2" t="str">
        <f t="shared" si="275"/>
        <v>59.1 : Activités cinématographiques, vidéo et de télévision</v>
      </c>
      <c r="K1476" s="2" t="str">
        <f t="shared" ref="K1476:K1539" si="282">IFERROR(IF(_xlfn.TEXTBEFORE(B1477," ",,1)="SECTION","============================================================================",""),"")</f>
        <v/>
      </c>
      <c r="L1476" s="2" t="str">
        <f t="shared" ref="L1476:L1539" si="283">IF(LEN(B1477)=2," - - - - - - - - - - - - - - - - - - - - - - - - - - - - - - - - - - - - - - - - - - - - - - - - - - - - - - - - - - - - - - - - - - - - - - - - - -","")</f>
        <v/>
      </c>
      <c r="M1476" s="2" t="str">
        <f t="shared" ref="M1476:M1539" si="284">IF(LEN(B1477)=4," . . . . . . . . . . . . . . . . . . . . . . . . . . . . . . . . . . . . . . . . . . . . . . . . . . . . . . . . . . . . . . . . . . . . . . . . . .","")</f>
        <v/>
      </c>
      <c r="N1476" s="2" t="str">
        <f t="shared" si="276"/>
        <v>58.29 : Édition d'autres logiciels</v>
      </c>
      <c r="O1476" s="43" t="str">
        <f t="shared" si="277"/>
        <v/>
      </c>
      <c r="P1476" s="2" t="str">
        <f t="shared" si="278"/>
        <v/>
      </c>
      <c r="Q1476" s="2" t="str">
        <f t="shared" si="279"/>
        <v/>
      </c>
      <c r="R1476" s="2" t="str">
        <f t="shared" si="280"/>
        <v/>
      </c>
    </row>
    <row r="1477" spans="1:18" ht="24.95">
      <c r="A1477" s="6">
        <v>1475</v>
      </c>
      <c r="B1477" s="16" t="s">
        <v>3234</v>
      </c>
      <c r="C1477" s="7" t="b">
        <f t="shared" si="281"/>
        <v>0</v>
      </c>
      <c r="D1477" s="17" t="s">
        <v>3235</v>
      </c>
      <c r="E1477" s="17" t="s">
        <v>3236</v>
      </c>
      <c r="F1477" s="17" t="s">
        <v>3237</v>
      </c>
      <c r="G1477" s="2" t="s">
        <v>33</v>
      </c>
      <c r="H1477" s="2" t="str">
        <f t="shared" ref="H1477:H1540" si="285">IFERROR(IF(_xlfn.TEXTBEFORE(B1477," ",,1)="SECTION",_xlfn.TEXTAFTER(B1477,"SECTION ")&amp;" : "&amp;D1477,""),H1476)</f>
        <v>J : INFORMATION ET COMMUNICATION</v>
      </c>
      <c r="I1477" s="2" t="str">
        <f t="shared" si="274"/>
        <v>59 : Production de films cinématographiques, de vidéo et de programmes de télévision ; enregistrement sonore et édition musicale</v>
      </c>
      <c r="J1477" s="2" t="str">
        <f t="shared" si="275"/>
        <v>59.1 : Activités cinématographiques, vidéo et de télévision</v>
      </c>
      <c r="K1477" s="2" t="str">
        <f t="shared" si="282"/>
        <v/>
      </c>
      <c r="L1477" s="2" t="str">
        <f t="shared" si="283"/>
        <v/>
      </c>
      <c r="M1477" s="2" t="str">
        <f t="shared" si="284"/>
        <v/>
      </c>
      <c r="N1477" s="2" t="str">
        <f t="shared" si="276"/>
        <v xml:space="preserve">59.11 : Production de films cinématographiques, de vidéo et de programmes de télévision </v>
      </c>
      <c r="O1477" s="43" t="str">
        <f t="shared" si="277"/>
        <v/>
      </c>
      <c r="P1477" s="2" t="str">
        <f t="shared" si="278"/>
        <v/>
      </c>
      <c r="Q1477" s="2" t="str">
        <f t="shared" si="279"/>
        <v/>
      </c>
      <c r="R1477" s="2" t="str">
        <f t="shared" si="280"/>
        <v/>
      </c>
    </row>
    <row r="1478" spans="1:18">
      <c r="A1478" s="6">
        <v>1476</v>
      </c>
      <c r="B1478" s="7" t="s">
        <v>3238</v>
      </c>
      <c r="C1478" s="7" t="b">
        <f t="shared" si="281"/>
        <v>0</v>
      </c>
      <c r="D1478" s="8" t="s">
        <v>3239</v>
      </c>
      <c r="E1478" s="8" t="s">
        <v>3240</v>
      </c>
      <c r="F1478" s="8" t="s">
        <v>3241</v>
      </c>
      <c r="G1478" s="2" t="s">
        <v>33</v>
      </c>
      <c r="H1478" s="2" t="str">
        <f t="shared" si="285"/>
        <v>J : INFORMATION ET COMMUNICATION</v>
      </c>
      <c r="I1478" s="2" t="str">
        <f t="shared" si="274"/>
        <v>59 : Production de films cinématographiques, de vidéo et de programmes de télévision ; enregistrement sonore et édition musicale</v>
      </c>
      <c r="J1478" s="2" t="str">
        <f t="shared" si="275"/>
        <v>59.1 : Activités cinématographiques, vidéo et de télévision</v>
      </c>
      <c r="K1478" s="2" t="str">
        <f t="shared" si="282"/>
        <v/>
      </c>
      <c r="L1478" s="2" t="str">
        <f t="shared" si="283"/>
        <v/>
      </c>
      <c r="M1478" s="2" t="str">
        <f t="shared" si="284"/>
        <v/>
      </c>
      <c r="N1478" s="2" t="str">
        <f t="shared" si="276"/>
        <v xml:space="preserve">59.11 : Production de films cinématographiques, de vidéo et de programmes de télévision </v>
      </c>
      <c r="O1478" s="43" t="str">
        <f t="shared" si="277"/>
        <v>59.11A</v>
      </c>
      <c r="P1478" s="2" t="str">
        <f t="shared" si="278"/>
        <v xml:space="preserve">Production de films et de programmes pour la télévision </v>
      </c>
      <c r="Q1478" s="2" t="str">
        <f t="shared" si="279"/>
        <v>Production de films et de programmes pour la télévision</v>
      </c>
      <c r="R1478" s="2" t="str">
        <f t="shared" si="280"/>
        <v>Prod. film &amp; progm. pour la télévision</v>
      </c>
    </row>
    <row r="1479" spans="1:18">
      <c r="A1479" s="6">
        <v>1477</v>
      </c>
      <c r="B1479" s="7" t="s">
        <v>3242</v>
      </c>
      <c r="C1479" s="7" t="b">
        <f t="shared" si="281"/>
        <v>0</v>
      </c>
      <c r="D1479" s="8" t="s">
        <v>3243</v>
      </c>
      <c r="E1479" s="8" t="s">
        <v>3243</v>
      </c>
      <c r="F1479" s="8" t="s">
        <v>3244</v>
      </c>
      <c r="G1479" s="2" t="s">
        <v>33</v>
      </c>
      <c r="H1479" s="2" t="str">
        <f t="shared" si="285"/>
        <v>J : INFORMATION ET COMMUNICATION</v>
      </c>
      <c r="I1479" s="2" t="str">
        <f t="shared" ref="I1479:I1542" si="286">IF(LEN(B1479)=2,B1479&amp;" : "&amp;D1479,I1478)</f>
        <v>59 : Production de films cinématographiques, de vidéo et de programmes de télévision ; enregistrement sonore et édition musicale</v>
      </c>
      <c r="J1479" s="2" t="str">
        <f t="shared" si="275"/>
        <v>59.1 : Activités cinématographiques, vidéo et de télévision</v>
      </c>
      <c r="K1479" s="2" t="str">
        <f t="shared" si="282"/>
        <v/>
      </c>
      <c r="L1479" s="2" t="str">
        <f t="shared" si="283"/>
        <v/>
      </c>
      <c r="M1479" s="2" t="str">
        <f t="shared" si="284"/>
        <v/>
      </c>
      <c r="N1479" s="2" t="str">
        <f t="shared" si="276"/>
        <v xml:space="preserve">59.11 : Production de films cinématographiques, de vidéo et de programmes de télévision </v>
      </c>
      <c r="O1479" s="43" t="str">
        <f t="shared" si="277"/>
        <v>59.11B</v>
      </c>
      <c r="P1479" s="2" t="str">
        <f t="shared" si="278"/>
        <v>Production de films institutionnels et publicitaires</v>
      </c>
      <c r="Q1479" s="2" t="str">
        <f t="shared" si="279"/>
        <v>Production de films institutionnels et publicitaires</v>
      </c>
      <c r="R1479" s="2" t="str">
        <f t="shared" si="280"/>
        <v>Prod. film institutionnel &amp; publicitaire</v>
      </c>
    </row>
    <row r="1480" spans="1:18">
      <c r="A1480" s="6">
        <v>1478</v>
      </c>
      <c r="B1480" s="7" t="s">
        <v>3245</v>
      </c>
      <c r="C1480" s="7" t="b">
        <f t="shared" si="281"/>
        <v>0</v>
      </c>
      <c r="D1480" s="8" t="s">
        <v>3246</v>
      </c>
      <c r="E1480" s="8" t="s">
        <v>3246</v>
      </c>
      <c r="F1480" s="8" t="s">
        <v>3246</v>
      </c>
      <c r="G1480" s="2" t="s">
        <v>33</v>
      </c>
      <c r="H1480" s="2" t="str">
        <f t="shared" si="285"/>
        <v>J : INFORMATION ET COMMUNICATION</v>
      </c>
      <c r="I1480" s="2" t="str">
        <f t="shared" si="286"/>
        <v>59 : Production de films cinématographiques, de vidéo et de programmes de télévision ; enregistrement sonore et édition musicale</v>
      </c>
      <c r="J1480" s="2" t="str">
        <f t="shared" si="275"/>
        <v>59.1 : Activités cinématographiques, vidéo et de télévision</v>
      </c>
      <c r="K1480" s="2" t="str">
        <f t="shared" si="282"/>
        <v/>
      </c>
      <c r="L1480" s="2" t="str">
        <f t="shared" si="283"/>
        <v/>
      </c>
      <c r="M1480" s="2" t="str">
        <f t="shared" si="284"/>
        <v/>
      </c>
      <c r="N1480" s="2" t="str">
        <f t="shared" si="276"/>
        <v xml:space="preserve">59.11 : Production de films cinématographiques, de vidéo et de programmes de télévision </v>
      </c>
      <c r="O1480" s="43" t="str">
        <f t="shared" si="277"/>
        <v>59.11C</v>
      </c>
      <c r="P1480" s="2" t="str">
        <f t="shared" si="278"/>
        <v>Production de films pour le cinéma</v>
      </c>
      <c r="Q1480" s="2" t="str">
        <f t="shared" si="279"/>
        <v>Production de films pour le cinéma</v>
      </c>
      <c r="R1480" s="2" t="str">
        <f t="shared" si="280"/>
        <v>Production de films pour le cinéma</v>
      </c>
    </row>
    <row r="1481" spans="1:18" ht="24.95">
      <c r="A1481" s="6">
        <v>1479</v>
      </c>
      <c r="B1481" s="16" t="s">
        <v>3247</v>
      </c>
      <c r="C1481" s="7" t="b">
        <f t="shared" si="281"/>
        <v>0</v>
      </c>
      <c r="D1481" s="17" t="s">
        <v>3248</v>
      </c>
      <c r="E1481" s="17" t="s">
        <v>3249</v>
      </c>
      <c r="F1481" s="17" t="s">
        <v>3250</v>
      </c>
      <c r="G1481" s="2" t="s">
        <v>33</v>
      </c>
      <c r="H1481" s="2" t="str">
        <f t="shared" si="285"/>
        <v>J : INFORMATION ET COMMUNICATION</v>
      </c>
      <c r="I1481" s="2" t="str">
        <f t="shared" si="286"/>
        <v>59 : Production de films cinématographiques, de vidéo et de programmes de télévision ; enregistrement sonore et édition musicale</v>
      </c>
      <c r="J1481" s="2" t="str">
        <f t="shared" ref="J1481:J1544" si="287">IF(LEN(B1481)=4,B1481&amp;" : "&amp;D1481,J1480)</f>
        <v>59.1 : Activités cinématographiques, vidéo et de télévision</v>
      </c>
      <c r="K1481" s="2" t="str">
        <f t="shared" si="282"/>
        <v/>
      </c>
      <c r="L1481" s="2" t="str">
        <f t="shared" si="283"/>
        <v/>
      </c>
      <c r="M1481" s="2" t="str">
        <f t="shared" si="284"/>
        <v/>
      </c>
      <c r="N1481" s="2" t="str">
        <f t="shared" si="276"/>
        <v>59.12 : Post-production de films cinématographiques, de vidéo et de programmes de télévision</v>
      </c>
      <c r="O1481" s="43" t="str">
        <f t="shared" si="277"/>
        <v/>
      </c>
      <c r="P1481" s="2" t="str">
        <f t="shared" si="278"/>
        <v/>
      </c>
      <c r="Q1481" s="2" t="str">
        <f t="shared" si="279"/>
        <v/>
      </c>
      <c r="R1481" s="2" t="str">
        <f t="shared" si="280"/>
        <v/>
      </c>
    </row>
    <row r="1482" spans="1:18" ht="25.7">
      <c r="A1482" s="6">
        <v>1480</v>
      </c>
      <c r="B1482" s="7" t="s">
        <v>3251</v>
      </c>
      <c r="C1482" s="7" t="b">
        <f t="shared" si="281"/>
        <v>1</v>
      </c>
      <c r="D1482" s="8" t="s">
        <v>3248</v>
      </c>
      <c r="E1482" s="8" t="s">
        <v>3249</v>
      </c>
      <c r="F1482" s="8" t="s">
        <v>3250</v>
      </c>
      <c r="G1482" s="2" t="s">
        <v>3252</v>
      </c>
      <c r="H1482" s="2" t="str">
        <f t="shared" si="285"/>
        <v>J : INFORMATION ET COMMUNICATION</v>
      </c>
      <c r="I1482" s="2" t="str">
        <f t="shared" si="286"/>
        <v>59 : Production de films cinématographiques, de vidéo et de programmes de télévision ; enregistrement sonore et édition musicale</v>
      </c>
      <c r="J1482" s="2" t="str">
        <f t="shared" si="287"/>
        <v>59.1 : Activités cinématographiques, vidéo et de télévision</v>
      </c>
      <c r="K1482" s="2" t="str">
        <f t="shared" si="282"/>
        <v/>
      </c>
      <c r="L1482" s="2" t="str">
        <f t="shared" si="283"/>
        <v/>
      </c>
      <c r="M1482" s="2" t="str">
        <f t="shared" si="284"/>
        <v/>
      </c>
      <c r="N1482" s="2" t="str">
        <f t="shared" ref="N1482:N1545" si="288">IF(LEN(B1482)=5,B1482&amp;" : "&amp;D1482,N1481)</f>
        <v>59.12 : Post-production de films cinématographiques, de vidéo et de programmes de télévision</v>
      </c>
      <c r="O1482" s="43" t="str">
        <f t="shared" si="277"/>
        <v>59.12Z</v>
      </c>
      <c r="P1482" s="2" t="str">
        <f t="shared" si="278"/>
        <v>Post-production de films cinématographiques, de vidéo et de programmes de télévision</v>
      </c>
      <c r="Q1482" s="2" t="str">
        <f t="shared" si="279"/>
        <v>Post-production films cinématograph. vidéo &amp; prog. de télévision</v>
      </c>
      <c r="R1482" s="2" t="str">
        <f t="shared" si="280"/>
        <v>Post-production film &amp; prog. télévision</v>
      </c>
    </row>
    <row r="1483" spans="1:18" ht="24.95">
      <c r="A1483" s="6">
        <v>1481</v>
      </c>
      <c r="B1483" s="16" t="s">
        <v>3253</v>
      </c>
      <c r="C1483" s="7" t="b">
        <f t="shared" si="281"/>
        <v>0</v>
      </c>
      <c r="D1483" s="17" t="s">
        <v>3254</v>
      </c>
      <c r="E1483" s="17" t="s">
        <v>3255</v>
      </c>
      <c r="F1483" s="17" t="s">
        <v>3256</v>
      </c>
      <c r="G1483" s="2" t="s">
        <v>33</v>
      </c>
      <c r="H1483" s="2" t="str">
        <f t="shared" si="285"/>
        <v>J : INFORMATION ET COMMUNICATION</v>
      </c>
      <c r="I1483" s="2" t="str">
        <f t="shared" si="286"/>
        <v>59 : Production de films cinématographiques, de vidéo et de programmes de télévision ; enregistrement sonore et édition musicale</v>
      </c>
      <c r="J1483" s="2" t="str">
        <f t="shared" si="287"/>
        <v>59.1 : Activités cinématographiques, vidéo et de télévision</v>
      </c>
      <c r="K1483" s="2" t="str">
        <f t="shared" si="282"/>
        <v/>
      </c>
      <c r="L1483" s="2" t="str">
        <f t="shared" si="283"/>
        <v/>
      </c>
      <c r="M1483" s="2" t="str">
        <f t="shared" si="284"/>
        <v/>
      </c>
      <c r="N1483" s="2" t="str">
        <f t="shared" si="288"/>
        <v xml:space="preserve">59.13 : Distribution de films cinématographiques, de vidéo et de programmes de télévision </v>
      </c>
      <c r="O1483" s="43" t="str">
        <f t="shared" ref="O1483:O1546" si="289">IF(LEN(B1483)=6,B1483,"")</f>
        <v/>
      </c>
      <c r="P1483" s="2" t="str">
        <f t="shared" ref="P1483:P1546" si="290">IF(LEN(B1483)=6,D1483,"")</f>
        <v/>
      </c>
      <c r="Q1483" s="2" t="str">
        <f t="shared" ref="Q1483:Q1546" si="291">IF(LEN(B1483)=6,E1483,"")</f>
        <v/>
      </c>
      <c r="R1483" s="2" t="str">
        <f t="shared" ref="R1483:R1546" si="292">IF(LEN(B1483)=6,F1483,"")</f>
        <v/>
      </c>
    </row>
    <row r="1484" spans="1:18">
      <c r="A1484" s="6">
        <v>1482</v>
      </c>
      <c r="B1484" s="7" t="s">
        <v>3257</v>
      </c>
      <c r="C1484" s="7" t="b">
        <f t="shared" si="281"/>
        <v>0</v>
      </c>
      <c r="D1484" s="8" t="s">
        <v>3258</v>
      </c>
      <c r="E1484" s="8" t="s">
        <v>3258</v>
      </c>
      <c r="F1484" s="8" t="s">
        <v>3258</v>
      </c>
      <c r="G1484" s="2" t="s">
        <v>33</v>
      </c>
      <c r="H1484" s="2" t="str">
        <f t="shared" si="285"/>
        <v>J : INFORMATION ET COMMUNICATION</v>
      </c>
      <c r="I1484" s="2" t="str">
        <f t="shared" si="286"/>
        <v>59 : Production de films cinématographiques, de vidéo et de programmes de télévision ; enregistrement sonore et édition musicale</v>
      </c>
      <c r="J1484" s="2" t="str">
        <f t="shared" si="287"/>
        <v>59.1 : Activités cinématographiques, vidéo et de télévision</v>
      </c>
      <c r="K1484" s="2" t="str">
        <f t="shared" si="282"/>
        <v/>
      </c>
      <c r="L1484" s="2" t="str">
        <f t="shared" si="283"/>
        <v/>
      </c>
      <c r="M1484" s="2" t="str">
        <f t="shared" si="284"/>
        <v/>
      </c>
      <c r="N1484" s="2" t="str">
        <f t="shared" si="288"/>
        <v xml:space="preserve">59.13 : Distribution de films cinématographiques, de vidéo et de programmes de télévision </v>
      </c>
      <c r="O1484" s="43" t="str">
        <f t="shared" si="289"/>
        <v>59.13A</v>
      </c>
      <c r="P1484" s="2" t="str">
        <f t="shared" si="290"/>
        <v>Distribution de films cinématographiques</v>
      </c>
      <c r="Q1484" s="2" t="str">
        <f t="shared" si="291"/>
        <v>Distribution de films cinématographiques</v>
      </c>
      <c r="R1484" s="2" t="str">
        <f t="shared" si="292"/>
        <v>Distribution de films cinématographiques</v>
      </c>
    </row>
    <row r="1485" spans="1:18">
      <c r="A1485" s="6">
        <v>1483</v>
      </c>
      <c r="B1485" s="7" t="s">
        <v>3259</v>
      </c>
      <c r="C1485" s="7" t="b">
        <f t="shared" si="281"/>
        <v>0</v>
      </c>
      <c r="D1485" s="8" t="s">
        <v>3260</v>
      </c>
      <c r="E1485" s="8" t="s">
        <v>3260</v>
      </c>
      <c r="F1485" s="8" t="s">
        <v>3260</v>
      </c>
      <c r="G1485" s="2" t="s">
        <v>33</v>
      </c>
      <c r="H1485" s="2" t="str">
        <f t="shared" si="285"/>
        <v>J : INFORMATION ET COMMUNICATION</v>
      </c>
      <c r="I1485" s="2" t="str">
        <f t="shared" si="286"/>
        <v>59 : Production de films cinématographiques, de vidéo et de programmes de télévision ; enregistrement sonore et édition musicale</v>
      </c>
      <c r="J1485" s="2" t="str">
        <f t="shared" si="287"/>
        <v>59.1 : Activités cinématographiques, vidéo et de télévision</v>
      </c>
      <c r="K1485" s="2" t="str">
        <f t="shared" si="282"/>
        <v/>
      </c>
      <c r="L1485" s="2" t="str">
        <f t="shared" si="283"/>
        <v/>
      </c>
      <c r="M1485" s="2" t="str">
        <f t="shared" si="284"/>
        <v/>
      </c>
      <c r="N1485" s="2" t="str">
        <f t="shared" si="288"/>
        <v xml:space="preserve">59.13 : Distribution de films cinématographiques, de vidéo et de programmes de télévision </v>
      </c>
      <c r="O1485" s="43" t="str">
        <f t="shared" si="289"/>
        <v>59.13B</v>
      </c>
      <c r="P1485" s="2" t="str">
        <f t="shared" si="290"/>
        <v>Edition et distribution vidéo</v>
      </c>
      <c r="Q1485" s="2" t="str">
        <f t="shared" si="291"/>
        <v>Edition et distribution vidéo</v>
      </c>
      <c r="R1485" s="2" t="str">
        <f t="shared" si="292"/>
        <v>Edition et distribution vidéo</v>
      </c>
    </row>
    <row r="1486" spans="1:18">
      <c r="A1486" s="6">
        <v>1484</v>
      </c>
      <c r="B1486" s="16" t="s">
        <v>3261</v>
      </c>
      <c r="C1486" s="7" t="b">
        <f t="shared" si="281"/>
        <v>0</v>
      </c>
      <c r="D1486" s="17" t="s">
        <v>3262</v>
      </c>
      <c r="E1486" s="17" t="s">
        <v>3262</v>
      </c>
      <c r="F1486" s="17" t="s">
        <v>3262</v>
      </c>
      <c r="G1486" s="2" t="s">
        <v>33</v>
      </c>
      <c r="H1486" s="2" t="str">
        <f t="shared" si="285"/>
        <v>J : INFORMATION ET COMMUNICATION</v>
      </c>
      <c r="I1486" s="2" t="str">
        <f t="shared" si="286"/>
        <v>59 : Production de films cinématographiques, de vidéo et de programmes de télévision ; enregistrement sonore et édition musicale</v>
      </c>
      <c r="J1486" s="2" t="str">
        <f t="shared" si="287"/>
        <v>59.1 : Activités cinématographiques, vidéo et de télévision</v>
      </c>
      <c r="K1486" s="2" t="str">
        <f t="shared" si="282"/>
        <v/>
      </c>
      <c r="L1486" s="2" t="str">
        <f t="shared" si="283"/>
        <v/>
      </c>
      <c r="M1486" s="2" t="str">
        <f t="shared" si="284"/>
        <v/>
      </c>
      <c r="N1486" s="2" t="str">
        <f t="shared" si="288"/>
        <v>59.14 : Projection de films cinématographiques</v>
      </c>
      <c r="O1486" s="43" t="str">
        <f t="shared" si="289"/>
        <v/>
      </c>
      <c r="P1486" s="2" t="str">
        <f t="shared" si="290"/>
        <v/>
      </c>
      <c r="Q1486" s="2" t="str">
        <f t="shared" si="291"/>
        <v/>
      </c>
      <c r="R1486" s="2" t="str">
        <f t="shared" si="292"/>
        <v/>
      </c>
    </row>
    <row r="1487" spans="1:18">
      <c r="A1487" s="6">
        <v>1485</v>
      </c>
      <c r="B1487" s="7" t="s">
        <v>3263</v>
      </c>
      <c r="C1487" s="7" t="b">
        <f t="shared" si="281"/>
        <v>1</v>
      </c>
      <c r="D1487" s="8" t="s">
        <v>3262</v>
      </c>
      <c r="E1487" s="8" t="s">
        <v>3262</v>
      </c>
      <c r="F1487" s="8" t="s">
        <v>3262</v>
      </c>
      <c r="G1487" s="2" t="s">
        <v>3264</v>
      </c>
      <c r="H1487" s="2" t="str">
        <f t="shared" si="285"/>
        <v>J : INFORMATION ET COMMUNICATION</v>
      </c>
      <c r="I1487" s="2" t="str">
        <f t="shared" si="286"/>
        <v>59 : Production de films cinématographiques, de vidéo et de programmes de télévision ; enregistrement sonore et édition musicale</v>
      </c>
      <c r="J1487" s="2" t="str">
        <f t="shared" si="287"/>
        <v>59.1 : Activités cinématographiques, vidéo et de télévision</v>
      </c>
      <c r="K1487" s="2" t="str">
        <f t="shared" si="282"/>
        <v/>
      </c>
      <c r="L1487" s="2" t="str">
        <f t="shared" si="283"/>
        <v/>
      </c>
      <c r="M1487" s="2" t="str">
        <f t="shared" si="284"/>
        <v/>
      </c>
      <c r="N1487" s="2" t="str">
        <f t="shared" si="288"/>
        <v>59.14 : Projection de films cinématographiques</v>
      </c>
      <c r="O1487" s="43" t="str">
        <f t="shared" si="289"/>
        <v>59.14Z</v>
      </c>
      <c r="P1487" s="2" t="str">
        <f t="shared" si="290"/>
        <v>Projection de films cinématographiques</v>
      </c>
      <c r="Q1487" s="2" t="str">
        <f t="shared" si="291"/>
        <v>Projection de films cinématographiques</v>
      </c>
      <c r="R1487" s="2" t="str">
        <f t="shared" si="292"/>
        <v>Projection de films cinématographiques</v>
      </c>
    </row>
    <row r="1488" spans="1:18">
      <c r="A1488" s="6">
        <v>1486</v>
      </c>
      <c r="B1488" s="12"/>
      <c r="C1488" s="7" t="b">
        <f t="shared" si="281"/>
        <v>0</v>
      </c>
      <c r="D1488" s="13"/>
      <c r="E1488" s="13"/>
      <c r="F1488" s="13"/>
      <c r="G1488" s="2" t="s">
        <v>25</v>
      </c>
      <c r="H1488" s="2" t="str">
        <f t="shared" si="285"/>
        <v>J : INFORMATION ET COMMUNICATION</v>
      </c>
      <c r="I1488" s="2" t="str">
        <f t="shared" si="286"/>
        <v>59 : Production de films cinématographiques, de vidéo et de programmes de télévision ; enregistrement sonore et édition musicale</v>
      </c>
      <c r="J1488" s="2" t="str">
        <f t="shared" si="287"/>
        <v>59.1 : Activités cinématographiques, vidéo et de télévision</v>
      </c>
      <c r="K1488" s="2" t="str">
        <f t="shared" si="282"/>
        <v/>
      </c>
      <c r="L1488" s="2" t="str">
        <f t="shared" si="283"/>
        <v/>
      </c>
      <c r="M1488" s="2" t="str">
        <f t="shared" si="284"/>
        <v xml:space="preserve"> . . . . . . . . . . . . . . . . . . . . . . . . . . . . . . . . . . . . . . . . . . . . . . . . . . . . . . . . . . . . . . . . . . . . . . . . . .</v>
      </c>
      <c r="N1488" s="2" t="str">
        <f t="shared" si="288"/>
        <v>59.14 : Projection de films cinématographiques</v>
      </c>
      <c r="O1488" s="43" t="str">
        <f t="shared" si="289"/>
        <v/>
      </c>
      <c r="P1488" s="2" t="str">
        <f t="shared" si="290"/>
        <v/>
      </c>
      <c r="Q1488" s="2" t="str">
        <f t="shared" si="291"/>
        <v/>
      </c>
      <c r="R1488" s="2" t="str">
        <f t="shared" si="292"/>
        <v/>
      </c>
    </row>
    <row r="1489" spans="1:18">
      <c r="A1489" s="6">
        <v>1487</v>
      </c>
      <c r="B1489" s="10" t="s">
        <v>3265</v>
      </c>
      <c r="C1489" s="7" t="b">
        <f t="shared" si="281"/>
        <v>0</v>
      </c>
      <c r="D1489" s="11" t="s">
        <v>3266</v>
      </c>
      <c r="E1489" s="11" t="s">
        <v>3266</v>
      </c>
      <c r="F1489" s="11" t="s">
        <v>3267</v>
      </c>
      <c r="G1489" s="2" t="s">
        <v>3268</v>
      </c>
      <c r="H1489" s="2" t="str">
        <f t="shared" si="285"/>
        <v>J : INFORMATION ET COMMUNICATION</v>
      </c>
      <c r="I1489" s="2" t="str">
        <f t="shared" si="286"/>
        <v>59 : Production de films cinématographiques, de vidéo et de programmes de télévision ; enregistrement sonore et édition musicale</v>
      </c>
      <c r="J1489" s="2" t="str">
        <f t="shared" si="287"/>
        <v>59.2 : Enregistrement sonore et édition musicale</v>
      </c>
      <c r="K1489" s="2" t="str">
        <f t="shared" si="282"/>
        <v/>
      </c>
      <c r="L1489" s="2" t="str">
        <f t="shared" si="283"/>
        <v/>
      </c>
      <c r="M1489" s="2" t="str">
        <f t="shared" si="284"/>
        <v/>
      </c>
      <c r="N1489" s="2" t="str">
        <f t="shared" si="288"/>
        <v>59.14 : Projection de films cinématographiques</v>
      </c>
      <c r="O1489" s="43" t="str">
        <f t="shared" si="289"/>
        <v/>
      </c>
      <c r="P1489" s="2" t="str">
        <f t="shared" si="290"/>
        <v/>
      </c>
      <c r="Q1489" s="2" t="str">
        <f t="shared" si="291"/>
        <v/>
      </c>
      <c r="R1489" s="2" t="str">
        <f t="shared" si="292"/>
        <v/>
      </c>
    </row>
    <row r="1490" spans="1:18">
      <c r="A1490" s="6">
        <v>1488</v>
      </c>
      <c r="B1490" s="16" t="s">
        <v>3269</v>
      </c>
      <c r="C1490" s="7" t="b">
        <f t="shared" si="281"/>
        <v>0</v>
      </c>
      <c r="D1490" s="17" t="s">
        <v>3270</v>
      </c>
      <c r="E1490" s="17" t="s">
        <v>3266</v>
      </c>
      <c r="F1490" s="17" t="s">
        <v>3267</v>
      </c>
      <c r="G1490" s="2" t="s">
        <v>33</v>
      </c>
      <c r="H1490" s="2" t="str">
        <f t="shared" si="285"/>
        <v>J : INFORMATION ET COMMUNICATION</v>
      </c>
      <c r="I1490" s="2" t="str">
        <f t="shared" si="286"/>
        <v>59 : Production de films cinématographiques, de vidéo et de programmes de télévision ; enregistrement sonore et édition musicale</v>
      </c>
      <c r="J1490" s="2" t="str">
        <f t="shared" si="287"/>
        <v>59.2 : Enregistrement sonore et édition musicale</v>
      </c>
      <c r="K1490" s="2" t="str">
        <f t="shared" si="282"/>
        <v/>
      </c>
      <c r="L1490" s="2" t="str">
        <f t="shared" si="283"/>
        <v/>
      </c>
      <c r="M1490" s="2" t="str">
        <f t="shared" si="284"/>
        <v/>
      </c>
      <c r="N1490" s="2" t="str">
        <f t="shared" si="288"/>
        <v xml:space="preserve">59.20 : Enregistrement sonore et édition musicale </v>
      </c>
      <c r="O1490" s="43" t="str">
        <f t="shared" si="289"/>
        <v/>
      </c>
      <c r="P1490" s="2" t="str">
        <f t="shared" si="290"/>
        <v/>
      </c>
      <c r="Q1490" s="2" t="str">
        <f t="shared" si="291"/>
        <v/>
      </c>
      <c r="R1490" s="2" t="str">
        <f t="shared" si="292"/>
        <v/>
      </c>
    </row>
    <row r="1491" spans="1:18">
      <c r="A1491" s="6">
        <v>1489</v>
      </c>
      <c r="B1491" s="7" t="s">
        <v>3271</v>
      </c>
      <c r="C1491" s="7" t="b">
        <f t="shared" si="281"/>
        <v>1</v>
      </c>
      <c r="D1491" s="8" t="s">
        <v>3270</v>
      </c>
      <c r="E1491" s="8" t="s">
        <v>3266</v>
      </c>
      <c r="F1491" s="8" t="s">
        <v>3267</v>
      </c>
      <c r="G1491" s="2" t="s">
        <v>3272</v>
      </c>
      <c r="H1491" s="2" t="str">
        <f t="shared" si="285"/>
        <v>J : INFORMATION ET COMMUNICATION</v>
      </c>
      <c r="I1491" s="2" t="str">
        <f t="shared" si="286"/>
        <v>59 : Production de films cinématographiques, de vidéo et de programmes de télévision ; enregistrement sonore et édition musicale</v>
      </c>
      <c r="J1491" s="2" t="str">
        <f t="shared" si="287"/>
        <v>59.2 : Enregistrement sonore et édition musicale</v>
      </c>
      <c r="K1491" s="2" t="str">
        <f t="shared" si="282"/>
        <v/>
      </c>
      <c r="L1491" s="2" t="str">
        <f t="shared" si="283"/>
        <v/>
      </c>
      <c r="M1491" s="2" t="str">
        <f t="shared" si="284"/>
        <v/>
      </c>
      <c r="N1491" s="2" t="str">
        <f t="shared" si="288"/>
        <v xml:space="preserve">59.20 : Enregistrement sonore et édition musicale </v>
      </c>
      <c r="O1491" s="43" t="str">
        <f t="shared" si="289"/>
        <v>59.20Z</v>
      </c>
      <c r="P1491" s="2" t="str">
        <f t="shared" si="290"/>
        <v xml:space="preserve">Enregistrement sonore et édition musicale </v>
      </c>
      <c r="Q1491" s="2" t="str">
        <f t="shared" si="291"/>
        <v>Enregistrement sonore et édition musicale</v>
      </c>
      <c r="R1491" s="2" t="str">
        <f t="shared" si="292"/>
        <v>Enregistrement sonore &amp; édition musicale</v>
      </c>
    </row>
    <row r="1492" spans="1:18">
      <c r="A1492" s="6">
        <v>1490</v>
      </c>
      <c r="B1492" s="12"/>
      <c r="C1492" s="7" t="b">
        <f t="shared" si="281"/>
        <v>0</v>
      </c>
      <c r="D1492" s="13"/>
      <c r="E1492" s="13"/>
      <c r="F1492" s="13"/>
      <c r="G1492" s="2" t="s">
        <v>20</v>
      </c>
      <c r="H1492" s="2" t="str">
        <f t="shared" si="285"/>
        <v>J : INFORMATION ET COMMUNICATION</v>
      </c>
      <c r="I1492" s="2" t="str">
        <f t="shared" si="286"/>
        <v>59 : Production de films cinématographiques, de vidéo et de programmes de télévision ; enregistrement sonore et édition musicale</v>
      </c>
      <c r="J1492" s="2" t="str">
        <f t="shared" si="287"/>
        <v>59.2 : Enregistrement sonore et édition musicale</v>
      </c>
      <c r="K1492" s="2" t="str">
        <f t="shared" si="282"/>
        <v/>
      </c>
      <c r="L1492" s="2" t="str">
        <f t="shared" si="283"/>
        <v xml:space="preserve"> - - - - - - - - - - - - - - - - - - - - - - - - - - - - - - - - - - - - - - - - - - - - - - - - - - - - - - - - - - - - - - - - - - - - - - - - - -</v>
      </c>
      <c r="M1492" s="2" t="str">
        <f t="shared" si="284"/>
        <v/>
      </c>
      <c r="N1492" s="2" t="str">
        <f t="shared" si="288"/>
        <v xml:space="preserve">59.20 : Enregistrement sonore et édition musicale </v>
      </c>
      <c r="O1492" s="43" t="str">
        <f t="shared" si="289"/>
        <v/>
      </c>
      <c r="P1492" s="2" t="str">
        <f t="shared" si="290"/>
        <v/>
      </c>
      <c r="Q1492" s="2" t="str">
        <f t="shared" si="291"/>
        <v/>
      </c>
      <c r="R1492" s="2" t="str">
        <f t="shared" si="292"/>
        <v/>
      </c>
    </row>
    <row r="1493" spans="1:18" ht="14.1">
      <c r="A1493" s="6">
        <v>1491</v>
      </c>
      <c r="B1493" s="14" t="s">
        <v>3273</v>
      </c>
      <c r="C1493" s="7" t="b">
        <f t="shared" si="281"/>
        <v>0</v>
      </c>
      <c r="D1493" s="15" t="s">
        <v>3274</v>
      </c>
      <c r="E1493" s="15" t="s">
        <v>3274</v>
      </c>
      <c r="F1493" s="15" t="s">
        <v>3274</v>
      </c>
      <c r="G1493" s="2" t="s">
        <v>3275</v>
      </c>
      <c r="H1493" s="2" t="str">
        <f t="shared" si="285"/>
        <v>J : INFORMATION ET COMMUNICATION</v>
      </c>
      <c r="I1493" s="2" t="str">
        <f t="shared" si="286"/>
        <v>60 : Programmation et diffusion</v>
      </c>
      <c r="J1493" s="2" t="str">
        <f t="shared" si="287"/>
        <v>59.2 : Enregistrement sonore et édition musicale</v>
      </c>
      <c r="K1493" s="2" t="str">
        <f t="shared" si="282"/>
        <v/>
      </c>
      <c r="L1493" s="2" t="str">
        <f t="shared" si="283"/>
        <v/>
      </c>
      <c r="M1493" s="2" t="str">
        <f t="shared" si="284"/>
        <v/>
      </c>
      <c r="N1493" s="2" t="str">
        <f t="shared" si="288"/>
        <v xml:space="preserve">59.20 : Enregistrement sonore et édition musicale </v>
      </c>
      <c r="O1493" s="43" t="str">
        <f t="shared" si="289"/>
        <v/>
      </c>
      <c r="P1493" s="2" t="str">
        <f t="shared" si="290"/>
        <v/>
      </c>
      <c r="Q1493" s="2" t="str">
        <f t="shared" si="291"/>
        <v/>
      </c>
      <c r="R1493" s="2" t="str">
        <f t="shared" si="292"/>
        <v/>
      </c>
    </row>
    <row r="1494" spans="1:18">
      <c r="A1494" s="6">
        <v>1492</v>
      </c>
      <c r="B1494" s="12"/>
      <c r="C1494" s="7" t="b">
        <f t="shared" si="281"/>
        <v>0</v>
      </c>
      <c r="D1494" s="13"/>
      <c r="E1494" s="13"/>
      <c r="F1494" s="13"/>
      <c r="G1494" s="2" t="s">
        <v>25</v>
      </c>
      <c r="H1494" s="2" t="str">
        <f t="shared" si="285"/>
        <v>J : INFORMATION ET COMMUNICATION</v>
      </c>
      <c r="I1494" s="2" t="str">
        <f t="shared" si="286"/>
        <v>60 : Programmation et diffusion</v>
      </c>
      <c r="J1494" s="2" t="str">
        <f t="shared" si="287"/>
        <v>59.2 : Enregistrement sonore et édition musicale</v>
      </c>
      <c r="K1494" s="2" t="str">
        <f t="shared" si="282"/>
        <v/>
      </c>
      <c r="L1494" s="2" t="str">
        <f t="shared" si="283"/>
        <v/>
      </c>
      <c r="M1494" s="2" t="str">
        <f t="shared" si="284"/>
        <v xml:space="preserve"> . . . . . . . . . . . . . . . . . . . . . . . . . . . . . . . . . . . . . . . . . . . . . . . . . . . . . . . . . . . . . . . . . . . . . . . . . .</v>
      </c>
      <c r="N1494" s="2" t="str">
        <f t="shared" si="288"/>
        <v xml:space="preserve">59.20 : Enregistrement sonore et édition musicale </v>
      </c>
      <c r="O1494" s="43" t="str">
        <f t="shared" si="289"/>
        <v/>
      </c>
      <c r="P1494" s="2" t="str">
        <f t="shared" si="290"/>
        <v/>
      </c>
      <c r="Q1494" s="2" t="str">
        <f t="shared" si="291"/>
        <v/>
      </c>
      <c r="R1494" s="2" t="str">
        <f t="shared" si="292"/>
        <v/>
      </c>
    </row>
    <row r="1495" spans="1:18">
      <c r="A1495" s="6">
        <v>1493</v>
      </c>
      <c r="B1495" s="10" t="s">
        <v>3276</v>
      </c>
      <c r="C1495" s="7" t="b">
        <f t="shared" si="281"/>
        <v>0</v>
      </c>
      <c r="D1495" s="11" t="s">
        <v>3277</v>
      </c>
      <c r="E1495" s="11" t="s">
        <v>3277</v>
      </c>
      <c r="F1495" s="11" t="s">
        <v>3277</v>
      </c>
      <c r="G1495" s="2" t="s">
        <v>3278</v>
      </c>
      <c r="H1495" s="2" t="str">
        <f t="shared" si="285"/>
        <v>J : INFORMATION ET COMMUNICATION</v>
      </c>
      <c r="I1495" s="2" t="str">
        <f t="shared" si="286"/>
        <v>60 : Programmation et diffusion</v>
      </c>
      <c r="J1495" s="2" t="str">
        <f t="shared" si="287"/>
        <v>60.1 : Édition et diffusion de programmes radio</v>
      </c>
      <c r="K1495" s="2" t="str">
        <f t="shared" si="282"/>
        <v/>
      </c>
      <c r="L1495" s="2" t="str">
        <f t="shared" si="283"/>
        <v/>
      </c>
      <c r="M1495" s="2" t="str">
        <f t="shared" si="284"/>
        <v/>
      </c>
      <c r="N1495" s="2" t="str">
        <f t="shared" si="288"/>
        <v xml:space="preserve">59.20 : Enregistrement sonore et édition musicale </v>
      </c>
      <c r="O1495" s="43" t="str">
        <f t="shared" si="289"/>
        <v/>
      </c>
      <c r="P1495" s="2" t="str">
        <f t="shared" si="290"/>
        <v/>
      </c>
      <c r="Q1495" s="2" t="str">
        <f t="shared" si="291"/>
        <v/>
      </c>
      <c r="R1495" s="2" t="str">
        <f t="shared" si="292"/>
        <v/>
      </c>
    </row>
    <row r="1496" spans="1:18">
      <c r="A1496" s="6">
        <v>1494</v>
      </c>
      <c r="B1496" s="16" t="s">
        <v>3279</v>
      </c>
      <c r="C1496" s="7" t="b">
        <f t="shared" si="281"/>
        <v>0</v>
      </c>
      <c r="D1496" s="27" t="s">
        <v>3277</v>
      </c>
      <c r="E1496" s="27" t="s">
        <v>3277</v>
      </c>
      <c r="F1496" s="27" t="s">
        <v>3277</v>
      </c>
      <c r="G1496" s="2" t="s">
        <v>33</v>
      </c>
      <c r="H1496" s="2" t="str">
        <f t="shared" si="285"/>
        <v>J : INFORMATION ET COMMUNICATION</v>
      </c>
      <c r="I1496" s="2" t="str">
        <f t="shared" si="286"/>
        <v>60 : Programmation et diffusion</v>
      </c>
      <c r="J1496" s="2" t="str">
        <f t="shared" si="287"/>
        <v>60.1 : Édition et diffusion de programmes radio</v>
      </c>
      <c r="K1496" s="2" t="str">
        <f t="shared" si="282"/>
        <v/>
      </c>
      <c r="L1496" s="2" t="str">
        <f t="shared" si="283"/>
        <v/>
      </c>
      <c r="M1496" s="2" t="str">
        <f t="shared" si="284"/>
        <v/>
      </c>
      <c r="N1496" s="2" t="str">
        <f t="shared" si="288"/>
        <v>60.10 : Édition et diffusion de programmes radio</v>
      </c>
      <c r="O1496" s="43" t="str">
        <f t="shared" si="289"/>
        <v/>
      </c>
      <c r="P1496" s="2" t="str">
        <f t="shared" si="290"/>
        <v/>
      </c>
      <c r="Q1496" s="2" t="str">
        <f t="shared" si="291"/>
        <v/>
      </c>
      <c r="R1496" s="2" t="str">
        <f t="shared" si="292"/>
        <v/>
      </c>
    </row>
    <row r="1497" spans="1:18">
      <c r="A1497" s="6">
        <v>1495</v>
      </c>
      <c r="B1497" s="7" t="s">
        <v>3280</v>
      </c>
      <c r="C1497" s="7" t="b">
        <f t="shared" si="281"/>
        <v>1</v>
      </c>
      <c r="D1497" s="8" t="s">
        <v>3277</v>
      </c>
      <c r="E1497" s="8" t="s">
        <v>3277</v>
      </c>
      <c r="F1497" s="8" t="s">
        <v>3277</v>
      </c>
      <c r="G1497" s="2" t="s">
        <v>3281</v>
      </c>
      <c r="H1497" s="2" t="str">
        <f t="shared" si="285"/>
        <v>J : INFORMATION ET COMMUNICATION</v>
      </c>
      <c r="I1497" s="2" t="str">
        <f t="shared" si="286"/>
        <v>60 : Programmation et diffusion</v>
      </c>
      <c r="J1497" s="2" t="str">
        <f t="shared" si="287"/>
        <v>60.1 : Édition et diffusion de programmes radio</v>
      </c>
      <c r="K1497" s="2" t="str">
        <f t="shared" si="282"/>
        <v/>
      </c>
      <c r="L1497" s="2" t="str">
        <f t="shared" si="283"/>
        <v/>
      </c>
      <c r="M1497" s="2" t="str">
        <f t="shared" si="284"/>
        <v/>
      </c>
      <c r="N1497" s="2" t="str">
        <f t="shared" si="288"/>
        <v>60.10 : Édition et diffusion de programmes radio</v>
      </c>
      <c r="O1497" s="43" t="str">
        <f t="shared" si="289"/>
        <v>60.10Z</v>
      </c>
      <c r="P1497" s="2" t="str">
        <f t="shared" si="290"/>
        <v>Édition et diffusion de programmes radio</v>
      </c>
      <c r="Q1497" s="2" t="str">
        <f t="shared" si="291"/>
        <v>Édition et diffusion de programmes radio</v>
      </c>
      <c r="R1497" s="2" t="str">
        <f t="shared" si="292"/>
        <v>Édition et diffusion de programmes radio</v>
      </c>
    </row>
    <row r="1498" spans="1:18">
      <c r="A1498" s="6">
        <v>1496</v>
      </c>
      <c r="B1498" s="12"/>
      <c r="C1498" s="7" t="b">
        <f t="shared" si="281"/>
        <v>0</v>
      </c>
      <c r="D1498" s="13"/>
      <c r="E1498" s="13"/>
      <c r="F1498" s="13"/>
      <c r="G1498" s="2" t="s">
        <v>25</v>
      </c>
      <c r="H1498" s="2" t="str">
        <f t="shared" si="285"/>
        <v>J : INFORMATION ET COMMUNICATION</v>
      </c>
      <c r="I1498" s="2" t="str">
        <f t="shared" si="286"/>
        <v>60 : Programmation et diffusion</v>
      </c>
      <c r="J1498" s="2" t="str">
        <f t="shared" si="287"/>
        <v>60.1 : Édition et diffusion de programmes radio</v>
      </c>
      <c r="K1498" s="2" t="str">
        <f t="shared" si="282"/>
        <v/>
      </c>
      <c r="L1498" s="2" t="str">
        <f t="shared" si="283"/>
        <v/>
      </c>
      <c r="M1498" s="2" t="str">
        <f t="shared" si="284"/>
        <v xml:space="preserve"> . . . . . . . . . . . . . . . . . . . . . . . . . . . . . . . . . . . . . . . . . . . . . . . . . . . . . . . . . . . . . . . . . . . . . . . . . .</v>
      </c>
      <c r="N1498" s="2" t="str">
        <f t="shared" si="288"/>
        <v>60.10 : Édition et diffusion de programmes radio</v>
      </c>
      <c r="O1498" s="43" t="str">
        <f t="shared" si="289"/>
        <v/>
      </c>
      <c r="P1498" s="2" t="str">
        <f t="shared" si="290"/>
        <v/>
      </c>
      <c r="Q1498" s="2" t="str">
        <f t="shared" si="291"/>
        <v/>
      </c>
      <c r="R1498" s="2" t="str">
        <f t="shared" si="292"/>
        <v/>
      </c>
    </row>
    <row r="1499" spans="1:18">
      <c r="A1499" s="6">
        <v>1497</v>
      </c>
      <c r="B1499" s="10" t="s">
        <v>3282</v>
      </c>
      <c r="C1499" s="7" t="b">
        <f t="shared" si="281"/>
        <v>0</v>
      </c>
      <c r="D1499" s="11" t="s">
        <v>3283</v>
      </c>
      <c r="E1499" s="11" t="s">
        <v>3283</v>
      </c>
      <c r="F1499" s="11" t="s">
        <v>3284</v>
      </c>
      <c r="G1499" s="2" t="s">
        <v>3285</v>
      </c>
      <c r="H1499" s="2" t="str">
        <f t="shared" si="285"/>
        <v>J : INFORMATION ET COMMUNICATION</v>
      </c>
      <c r="I1499" s="2" t="str">
        <f t="shared" si="286"/>
        <v>60 : Programmation et diffusion</v>
      </c>
      <c r="J1499" s="2" t="str">
        <f t="shared" si="287"/>
        <v>60.2 : Programmation de télévision et télédiffusion</v>
      </c>
      <c r="K1499" s="2" t="str">
        <f t="shared" si="282"/>
        <v/>
      </c>
      <c r="L1499" s="2" t="str">
        <f t="shared" si="283"/>
        <v/>
      </c>
      <c r="M1499" s="2" t="str">
        <f t="shared" si="284"/>
        <v/>
      </c>
      <c r="N1499" s="2" t="str">
        <f t="shared" si="288"/>
        <v>60.10 : Édition et diffusion de programmes radio</v>
      </c>
      <c r="O1499" s="43" t="str">
        <f t="shared" si="289"/>
        <v/>
      </c>
      <c r="P1499" s="2" t="str">
        <f t="shared" si="290"/>
        <v/>
      </c>
      <c r="Q1499" s="2" t="str">
        <f t="shared" si="291"/>
        <v/>
      </c>
      <c r="R1499" s="2" t="str">
        <f t="shared" si="292"/>
        <v/>
      </c>
    </row>
    <row r="1500" spans="1:18">
      <c r="A1500" s="6">
        <v>1498</v>
      </c>
      <c r="B1500" s="16" t="s">
        <v>3286</v>
      </c>
      <c r="C1500" s="7" t="b">
        <f t="shared" si="281"/>
        <v>0</v>
      </c>
      <c r="D1500" s="17" t="s">
        <v>3283</v>
      </c>
      <c r="E1500" s="17" t="s">
        <v>3283</v>
      </c>
      <c r="F1500" s="17" t="s">
        <v>3284</v>
      </c>
      <c r="G1500" s="2" t="s">
        <v>33</v>
      </c>
      <c r="H1500" s="2" t="str">
        <f t="shared" si="285"/>
        <v>J : INFORMATION ET COMMUNICATION</v>
      </c>
      <c r="I1500" s="2" t="str">
        <f t="shared" si="286"/>
        <v>60 : Programmation et diffusion</v>
      </c>
      <c r="J1500" s="2" t="str">
        <f t="shared" si="287"/>
        <v>60.2 : Programmation de télévision et télédiffusion</v>
      </c>
      <c r="K1500" s="2" t="str">
        <f t="shared" si="282"/>
        <v/>
      </c>
      <c r="L1500" s="2" t="str">
        <f t="shared" si="283"/>
        <v/>
      </c>
      <c r="M1500" s="2" t="str">
        <f t="shared" si="284"/>
        <v/>
      </c>
      <c r="N1500" s="2" t="str">
        <f t="shared" si="288"/>
        <v>60.20 : Programmation de télévision et télédiffusion</v>
      </c>
      <c r="O1500" s="43" t="str">
        <f t="shared" si="289"/>
        <v/>
      </c>
      <c r="P1500" s="2" t="str">
        <f t="shared" si="290"/>
        <v/>
      </c>
      <c r="Q1500" s="2" t="str">
        <f t="shared" si="291"/>
        <v/>
      </c>
      <c r="R1500" s="2" t="str">
        <f t="shared" si="292"/>
        <v/>
      </c>
    </row>
    <row r="1501" spans="1:18">
      <c r="A1501" s="6">
        <v>1499</v>
      </c>
      <c r="B1501" s="7" t="s">
        <v>3287</v>
      </c>
      <c r="C1501" s="7" t="b">
        <f t="shared" si="281"/>
        <v>0</v>
      </c>
      <c r="D1501" s="8" t="s">
        <v>3288</v>
      </c>
      <c r="E1501" s="8" t="s">
        <v>3288</v>
      </c>
      <c r="F1501" s="8" t="s">
        <v>3288</v>
      </c>
      <c r="G1501" s="2" t="s">
        <v>33</v>
      </c>
      <c r="H1501" s="2" t="str">
        <f t="shared" si="285"/>
        <v>J : INFORMATION ET COMMUNICATION</v>
      </c>
      <c r="I1501" s="2" t="str">
        <f t="shared" si="286"/>
        <v>60 : Programmation et diffusion</v>
      </c>
      <c r="J1501" s="2" t="str">
        <f t="shared" si="287"/>
        <v>60.2 : Programmation de télévision et télédiffusion</v>
      </c>
      <c r="K1501" s="2" t="str">
        <f t="shared" si="282"/>
        <v/>
      </c>
      <c r="L1501" s="2" t="str">
        <f t="shared" si="283"/>
        <v/>
      </c>
      <c r="M1501" s="2" t="str">
        <f t="shared" si="284"/>
        <v/>
      </c>
      <c r="N1501" s="2" t="str">
        <f t="shared" si="288"/>
        <v>60.20 : Programmation de télévision et télédiffusion</v>
      </c>
      <c r="O1501" s="43" t="str">
        <f t="shared" si="289"/>
        <v>60.20A</v>
      </c>
      <c r="P1501" s="2" t="str">
        <f t="shared" si="290"/>
        <v>Edition de chaînes généralistes</v>
      </c>
      <c r="Q1501" s="2" t="str">
        <f t="shared" si="291"/>
        <v>Edition de chaînes généralistes</v>
      </c>
      <c r="R1501" s="2" t="str">
        <f t="shared" si="292"/>
        <v>Edition de chaînes généralistes</v>
      </c>
    </row>
    <row r="1502" spans="1:18">
      <c r="A1502" s="6">
        <v>1500</v>
      </c>
      <c r="B1502" s="7" t="s">
        <v>3289</v>
      </c>
      <c r="C1502" s="7" t="b">
        <f t="shared" si="281"/>
        <v>0</v>
      </c>
      <c r="D1502" s="8" t="s">
        <v>3290</v>
      </c>
      <c r="E1502" s="8" t="s">
        <v>3290</v>
      </c>
      <c r="F1502" s="8" t="s">
        <v>3290</v>
      </c>
      <c r="G1502" s="2" t="s">
        <v>33</v>
      </c>
      <c r="H1502" s="2" t="str">
        <f t="shared" si="285"/>
        <v>J : INFORMATION ET COMMUNICATION</v>
      </c>
      <c r="I1502" s="2" t="str">
        <f t="shared" si="286"/>
        <v>60 : Programmation et diffusion</v>
      </c>
      <c r="J1502" s="2" t="str">
        <f t="shared" si="287"/>
        <v>60.2 : Programmation de télévision et télédiffusion</v>
      </c>
      <c r="K1502" s="2" t="str">
        <f t="shared" si="282"/>
        <v/>
      </c>
      <c r="L1502" s="2" t="str">
        <f t="shared" si="283"/>
        <v/>
      </c>
      <c r="M1502" s="2" t="str">
        <f t="shared" si="284"/>
        <v/>
      </c>
      <c r="N1502" s="2" t="str">
        <f t="shared" si="288"/>
        <v>60.20 : Programmation de télévision et télédiffusion</v>
      </c>
      <c r="O1502" s="43" t="str">
        <f t="shared" si="289"/>
        <v>60.20B</v>
      </c>
      <c r="P1502" s="2" t="str">
        <f t="shared" si="290"/>
        <v>Edition de chaînes thématiques</v>
      </c>
      <c r="Q1502" s="2" t="str">
        <f t="shared" si="291"/>
        <v>Edition de chaînes thématiques</v>
      </c>
      <c r="R1502" s="2" t="str">
        <f t="shared" si="292"/>
        <v>Edition de chaînes thématiques</v>
      </c>
    </row>
    <row r="1503" spans="1:18">
      <c r="A1503" s="6">
        <v>1501</v>
      </c>
      <c r="B1503" s="12"/>
      <c r="C1503" s="7" t="b">
        <f t="shared" si="281"/>
        <v>0</v>
      </c>
      <c r="D1503" s="13"/>
      <c r="E1503" s="13"/>
      <c r="F1503" s="13"/>
      <c r="G1503" s="2" t="s">
        <v>20</v>
      </c>
      <c r="H1503" s="2" t="str">
        <f t="shared" si="285"/>
        <v>J : INFORMATION ET COMMUNICATION</v>
      </c>
      <c r="I1503" s="2" t="str">
        <f t="shared" si="286"/>
        <v>60 : Programmation et diffusion</v>
      </c>
      <c r="J1503" s="2" t="str">
        <f t="shared" si="287"/>
        <v>60.2 : Programmation de télévision et télédiffusion</v>
      </c>
      <c r="K1503" s="2" t="str">
        <f t="shared" si="282"/>
        <v/>
      </c>
      <c r="L1503" s="2" t="str">
        <f t="shared" si="283"/>
        <v xml:space="preserve"> - - - - - - - - - - - - - - - - - - - - - - - - - - - - - - - - - - - - - - - - - - - - - - - - - - - - - - - - - - - - - - - - - - - - - - - - - -</v>
      </c>
      <c r="M1503" s="2" t="str">
        <f t="shared" si="284"/>
        <v/>
      </c>
      <c r="N1503" s="2" t="str">
        <f t="shared" si="288"/>
        <v>60.20 : Programmation de télévision et télédiffusion</v>
      </c>
      <c r="O1503" s="43" t="str">
        <f t="shared" si="289"/>
        <v/>
      </c>
      <c r="P1503" s="2" t="str">
        <f t="shared" si="290"/>
        <v/>
      </c>
      <c r="Q1503" s="2" t="str">
        <f t="shared" si="291"/>
        <v/>
      </c>
      <c r="R1503" s="2" t="str">
        <f t="shared" si="292"/>
        <v/>
      </c>
    </row>
    <row r="1504" spans="1:18" ht="14.1">
      <c r="A1504" s="6">
        <v>1502</v>
      </c>
      <c r="B1504" s="14" t="s">
        <v>3291</v>
      </c>
      <c r="C1504" s="7" t="b">
        <f t="shared" si="281"/>
        <v>0</v>
      </c>
      <c r="D1504" s="15" t="s">
        <v>3292</v>
      </c>
      <c r="E1504" s="15" t="s">
        <v>3292</v>
      </c>
      <c r="F1504" s="15" t="s">
        <v>3292</v>
      </c>
      <c r="G1504" s="2" t="s">
        <v>3293</v>
      </c>
      <c r="H1504" s="2" t="str">
        <f t="shared" si="285"/>
        <v>J : INFORMATION ET COMMUNICATION</v>
      </c>
      <c r="I1504" s="2" t="str">
        <f t="shared" si="286"/>
        <v>61 : Télécommunications</v>
      </c>
      <c r="J1504" s="2" t="str">
        <f t="shared" si="287"/>
        <v>60.2 : Programmation de télévision et télédiffusion</v>
      </c>
      <c r="K1504" s="2" t="str">
        <f t="shared" si="282"/>
        <v/>
      </c>
      <c r="L1504" s="2" t="str">
        <f t="shared" si="283"/>
        <v/>
      </c>
      <c r="M1504" s="2" t="str">
        <f t="shared" si="284"/>
        <v/>
      </c>
      <c r="N1504" s="2" t="str">
        <f t="shared" si="288"/>
        <v>60.20 : Programmation de télévision et télédiffusion</v>
      </c>
      <c r="O1504" s="43" t="str">
        <f t="shared" si="289"/>
        <v/>
      </c>
      <c r="P1504" s="2" t="str">
        <f t="shared" si="290"/>
        <v/>
      </c>
      <c r="Q1504" s="2" t="str">
        <f t="shared" si="291"/>
        <v/>
      </c>
      <c r="R1504" s="2" t="str">
        <f t="shared" si="292"/>
        <v/>
      </c>
    </row>
    <row r="1505" spans="1:18">
      <c r="A1505" s="6">
        <v>1503</v>
      </c>
      <c r="B1505" s="12"/>
      <c r="C1505" s="7" t="b">
        <f t="shared" si="281"/>
        <v>0</v>
      </c>
      <c r="D1505" s="13"/>
      <c r="E1505" s="13"/>
      <c r="F1505" s="13"/>
      <c r="G1505" s="2" t="s">
        <v>25</v>
      </c>
      <c r="H1505" s="2" t="str">
        <f t="shared" si="285"/>
        <v>J : INFORMATION ET COMMUNICATION</v>
      </c>
      <c r="I1505" s="2" t="str">
        <f t="shared" si="286"/>
        <v>61 : Télécommunications</v>
      </c>
      <c r="J1505" s="2" t="str">
        <f t="shared" si="287"/>
        <v>60.2 : Programmation de télévision et télédiffusion</v>
      </c>
      <c r="K1505" s="2" t="str">
        <f t="shared" si="282"/>
        <v/>
      </c>
      <c r="L1505" s="2" t="str">
        <f t="shared" si="283"/>
        <v/>
      </c>
      <c r="M1505" s="2" t="str">
        <f t="shared" si="284"/>
        <v xml:space="preserve"> . . . . . . . . . . . . . . . . . . . . . . . . . . . . . . . . . . . . . . . . . . . . . . . . . . . . . . . . . . . . . . . . . . . . . . . . . .</v>
      </c>
      <c r="N1505" s="2" t="str">
        <f t="shared" si="288"/>
        <v>60.20 : Programmation de télévision et télédiffusion</v>
      </c>
      <c r="O1505" s="43" t="str">
        <f t="shared" si="289"/>
        <v/>
      </c>
      <c r="P1505" s="2" t="str">
        <f t="shared" si="290"/>
        <v/>
      </c>
      <c r="Q1505" s="2" t="str">
        <f t="shared" si="291"/>
        <v/>
      </c>
      <c r="R1505" s="2" t="str">
        <f t="shared" si="292"/>
        <v/>
      </c>
    </row>
    <row r="1506" spans="1:18">
      <c r="A1506" s="6">
        <v>1504</v>
      </c>
      <c r="B1506" s="10" t="s">
        <v>3294</v>
      </c>
      <c r="C1506" s="7" t="b">
        <f t="shared" si="281"/>
        <v>0</v>
      </c>
      <c r="D1506" s="11" t="s">
        <v>3295</v>
      </c>
      <c r="E1506" s="11" t="s">
        <v>3295</v>
      </c>
      <c r="F1506" s="11" t="s">
        <v>3295</v>
      </c>
      <c r="G1506" s="2" t="s">
        <v>3296</v>
      </c>
      <c r="H1506" s="2" t="str">
        <f t="shared" si="285"/>
        <v>J : INFORMATION ET COMMUNICATION</v>
      </c>
      <c r="I1506" s="2" t="str">
        <f t="shared" si="286"/>
        <v>61 : Télécommunications</v>
      </c>
      <c r="J1506" s="2" t="str">
        <f t="shared" si="287"/>
        <v>61.1 : Télécommunications filaires</v>
      </c>
      <c r="K1506" s="2" t="str">
        <f t="shared" si="282"/>
        <v/>
      </c>
      <c r="L1506" s="2" t="str">
        <f t="shared" si="283"/>
        <v/>
      </c>
      <c r="M1506" s="2" t="str">
        <f t="shared" si="284"/>
        <v/>
      </c>
      <c r="N1506" s="2" t="str">
        <f t="shared" si="288"/>
        <v>60.20 : Programmation de télévision et télédiffusion</v>
      </c>
      <c r="O1506" s="43" t="str">
        <f t="shared" si="289"/>
        <v/>
      </c>
      <c r="P1506" s="2" t="str">
        <f t="shared" si="290"/>
        <v/>
      </c>
      <c r="Q1506" s="2" t="str">
        <f t="shared" si="291"/>
        <v/>
      </c>
      <c r="R1506" s="2" t="str">
        <f t="shared" si="292"/>
        <v/>
      </c>
    </row>
    <row r="1507" spans="1:18">
      <c r="A1507" s="6">
        <v>1505</v>
      </c>
      <c r="B1507" s="16" t="s">
        <v>3297</v>
      </c>
      <c r="C1507" s="7" t="b">
        <f t="shared" si="281"/>
        <v>0</v>
      </c>
      <c r="D1507" s="17" t="s">
        <v>3295</v>
      </c>
      <c r="E1507" s="17" t="s">
        <v>3295</v>
      </c>
      <c r="F1507" s="17" t="s">
        <v>3295</v>
      </c>
      <c r="G1507" s="2" t="s">
        <v>33</v>
      </c>
      <c r="H1507" s="2" t="str">
        <f t="shared" si="285"/>
        <v>J : INFORMATION ET COMMUNICATION</v>
      </c>
      <c r="I1507" s="2" t="str">
        <f t="shared" si="286"/>
        <v>61 : Télécommunications</v>
      </c>
      <c r="J1507" s="2" t="str">
        <f t="shared" si="287"/>
        <v>61.1 : Télécommunications filaires</v>
      </c>
      <c r="K1507" s="2" t="str">
        <f t="shared" si="282"/>
        <v/>
      </c>
      <c r="L1507" s="2" t="str">
        <f t="shared" si="283"/>
        <v/>
      </c>
      <c r="M1507" s="2" t="str">
        <f t="shared" si="284"/>
        <v/>
      </c>
      <c r="N1507" s="2" t="str">
        <f t="shared" si="288"/>
        <v>61.10 : Télécommunications filaires</v>
      </c>
      <c r="O1507" s="43" t="str">
        <f t="shared" si="289"/>
        <v/>
      </c>
      <c r="P1507" s="2" t="str">
        <f t="shared" si="290"/>
        <v/>
      </c>
      <c r="Q1507" s="2" t="str">
        <f t="shared" si="291"/>
        <v/>
      </c>
      <c r="R1507" s="2" t="str">
        <f t="shared" si="292"/>
        <v/>
      </c>
    </row>
    <row r="1508" spans="1:18">
      <c r="A1508" s="6">
        <v>1506</v>
      </c>
      <c r="B1508" s="7" t="s">
        <v>3298</v>
      </c>
      <c r="C1508" s="7" t="b">
        <f t="shared" si="281"/>
        <v>1</v>
      </c>
      <c r="D1508" s="8" t="s">
        <v>3295</v>
      </c>
      <c r="E1508" s="8" t="s">
        <v>3295</v>
      </c>
      <c r="F1508" s="8" t="s">
        <v>3295</v>
      </c>
      <c r="G1508" s="2" t="s">
        <v>3299</v>
      </c>
      <c r="H1508" s="2" t="str">
        <f t="shared" si="285"/>
        <v>J : INFORMATION ET COMMUNICATION</v>
      </c>
      <c r="I1508" s="2" t="str">
        <f t="shared" si="286"/>
        <v>61 : Télécommunications</v>
      </c>
      <c r="J1508" s="2" t="str">
        <f t="shared" si="287"/>
        <v>61.1 : Télécommunications filaires</v>
      </c>
      <c r="K1508" s="2" t="str">
        <f t="shared" si="282"/>
        <v/>
      </c>
      <c r="L1508" s="2" t="str">
        <f t="shared" si="283"/>
        <v/>
      </c>
      <c r="M1508" s="2" t="str">
        <f t="shared" si="284"/>
        <v/>
      </c>
      <c r="N1508" s="2" t="str">
        <f t="shared" si="288"/>
        <v>61.10 : Télécommunications filaires</v>
      </c>
      <c r="O1508" s="43" t="str">
        <f t="shared" si="289"/>
        <v>61.10Z</v>
      </c>
      <c r="P1508" s="2" t="str">
        <f t="shared" si="290"/>
        <v>Télécommunications filaires</v>
      </c>
      <c r="Q1508" s="2" t="str">
        <f t="shared" si="291"/>
        <v>Télécommunications filaires</v>
      </c>
      <c r="R1508" s="2" t="str">
        <f t="shared" si="292"/>
        <v>Télécommunications filaires</v>
      </c>
    </row>
    <row r="1509" spans="1:18">
      <c r="A1509" s="6">
        <v>1507</v>
      </c>
      <c r="B1509" s="12"/>
      <c r="C1509" s="7" t="b">
        <f t="shared" si="281"/>
        <v>0</v>
      </c>
      <c r="D1509" s="13"/>
      <c r="E1509" s="13"/>
      <c r="F1509" s="13"/>
      <c r="G1509" s="2" t="s">
        <v>25</v>
      </c>
      <c r="H1509" s="2" t="str">
        <f t="shared" si="285"/>
        <v>J : INFORMATION ET COMMUNICATION</v>
      </c>
      <c r="I1509" s="2" t="str">
        <f t="shared" si="286"/>
        <v>61 : Télécommunications</v>
      </c>
      <c r="J1509" s="2" t="str">
        <f t="shared" si="287"/>
        <v>61.1 : Télécommunications filaires</v>
      </c>
      <c r="K1509" s="2" t="str">
        <f t="shared" si="282"/>
        <v/>
      </c>
      <c r="L1509" s="2" t="str">
        <f t="shared" si="283"/>
        <v/>
      </c>
      <c r="M1509" s="2" t="str">
        <f t="shared" si="284"/>
        <v xml:space="preserve"> . . . . . . . . . . . . . . . . . . . . . . . . . . . . . . . . . . . . . . . . . . . . . . . . . . . . . . . . . . . . . . . . . . . . . . . . . .</v>
      </c>
      <c r="N1509" s="2" t="str">
        <f t="shared" si="288"/>
        <v>61.10 : Télécommunications filaires</v>
      </c>
      <c r="O1509" s="43" t="str">
        <f t="shared" si="289"/>
        <v/>
      </c>
      <c r="P1509" s="2" t="str">
        <f t="shared" si="290"/>
        <v/>
      </c>
      <c r="Q1509" s="2" t="str">
        <f t="shared" si="291"/>
        <v/>
      </c>
      <c r="R1509" s="2" t="str">
        <f t="shared" si="292"/>
        <v/>
      </c>
    </row>
    <row r="1510" spans="1:18">
      <c r="A1510" s="6">
        <v>1508</v>
      </c>
      <c r="B1510" s="10" t="s">
        <v>3300</v>
      </c>
      <c r="C1510" s="7" t="b">
        <f t="shared" si="281"/>
        <v>0</v>
      </c>
      <c r="D1510" s="11" t="s">
        <v>3301</v>
      </c>
      <c r="E1510" s="11" t="s">
        <v>3302</v>
      </c>
      <c r="F1510" s="11" t="s">
        <v>3302</v>
      </c>
      <c r="G1510" s="2" t="s">
        <v>3303</v>
      </c>
      <c r="H1510" s="2" t="str">
        <f t="shared" si="285"/>
        <v>J : INFORMATION ET COMMUNICATION</v>
      </c>
      <c r="I1510" s="2" t="str">
        <f t="shared" si="286"/>
        <v>61 : Télécommunications</v>
      </c>
      <c r="J1510" s="2" t="str">
        <f t="shared" si="287"/>
        <v xml:space="preserve">61.2 : Télécommunications sans fil </v>
      </c>
      <c r="K1510" s="2" t="str">
        <f t="shared" si="282"/>
        <v/>
      </c>
      <c r="L1510" s="2" t="str">
        <f t="shared" si="283"/>
        <v/>
      </c>
      <c r="M1510" s="2" t="str">
        <f t="shared" si="284"/>
        <v/>
      </c>
      <c r="N1510" s="2" t="str">
        <f t="shared" si="288"/>
        <v>61.10 : Télécommunications filaires</v>
      </c>
      <c r="O1510" s="43" t="str">
        <f t="shared" si="289"/>
        <v/>
      </c>
      <c r="P1510" s="2" t="str">
        <f t="shared" si="290"/>
        <v/>
      </c>
      <c r="Q1510" s="2" t="str">
        <f t="shared" si="291"/>
        <v/>
      </c>
      <c r="R1510" s="2" t="str">
        <f t="shared" si="292"/>
        <v/>
      </c>
    </row>
    <row r="1511" spans="1:18">
      <c r="A1511" s="6">
        <v>1509</v>
      </c>
      <c r="B1511" s="16" t="s">
        <v>3304</v>
      </c>
      <c r="C1511" s="7" t="b">
        <f t="shared" si="281"/>
        <v>0</v>
      </c>
      <c r="D1511" s="17" t="s">
        <v>3301</v>
      </c>
      <c r="E1511" s="17" t="s">
        <v>3302</v>
      </c>
      <c r="F1511" s="17" t="s">
        <v>3302</v>
      </c>
      <c r="G1511" s="2" t="s">
        <v>33</v>
      </c>
      <c r="H1511" s="2" t="str">
        <f t="shared" si="285"/>
        <v>J : INFORMATION ET COMMUNICATION</v>
      </c>
      <c r="I1511" s="2" t="str">
        <f t="shared" si="286"/>
        <v>61 : Télécommunications</v>
      </c>
      <c r="J1511" s="2" t="str">
        <f t="shared" si="287"/>
        <v xml:space="preserve">61.2 : Télécommunications sans fil </v>
      </c>
      <c r="K1511" s="2" t="str">
        <f t="shared" si="282"/>
        <v/>
      </c>
      <c r="L1511" s="2" t="str">
        <f t="shared" si="283"/>
        <v/>
      </c>
      <c r="M1511" s="2" t="str">
        <f t="shared" si="284"/>
        <v/>
      </c>
      <c r="N1511" s="2" t="str">
        <f t="shared" si="288"/>
        <v xml:space="preserve">61.20 : Télécommunications sans fil </v>
      </c>
      <c r="O1511" s="43" t="str">
        <f t="shared" si="289"/>
        <v/>
      </c>
      <c r="P1511" s="2" t="str">
        <f t="shared" si="290"/>
        <v/>
      </c>
      <c r="Q1511" s="2" t="str">
        <f t="shared" si="291"/>
        <v/>
      </c>
      <c r="R1511" s="2" t="str">
        <f t="shared" si="292"/>
        <v/>
      </c>
    </row>
    <row r="1512" spans="1:18">
      <c r="A1512" s="6">
        <v>1510</v>
      </c>
      <c r="B1512" s="7" t="s">
        <v>3305</v>
      </c>
      <c r="C1512" s="7" t="b">
        <f t="shared" si="281"/>
        <v>1</v>
      </c>
      <c r="D1512" s="8" t="s">
        <v>3301</v>
      </c>
      <c r="E1512" s="8" t="s">
        <v>3302</v>
      </c>
      <c r="F1512" s="8" t="s">
        <v>3302</v>
      </c>
      <c r="G1512" s="2" t="s">
        <v>3306</v>
      </c>
      <c r="H1512" s="2" t="str">
        <f t="shared" si="285"/>
        <v>J : INFORMATION ET COMMUNICATION</v>
      </c>
      <c r="I1512" s="2" t="str">
        <f t="shared" si="286"/>
        <v>61 : Télécommunications</v>
      </c>
      <c r="J1512" s="2" t="str">
        <f t="shared" si="287"/>
        <v xml:space="preserve">61.2 : Télécommunications sans fil </v>
      </c>
      <c r="K1512" s="2" t="str">
        <f t="shared" si="282"/>
        <v/>
      </c>
      <c r="L1512" s="2" t="str">
        <f t="shared" si="283"/>
        <v/>
      </c>
      <c r="M1512" s="2" t="str">
        <f t="shared" si="284"/>
        <v/>
      </c>
      <c r="N1512" s="2" t="str">
        <f t="shared" si="288"/>
        <v xml:space="preserve">61.20 : Télécommunications sans fil </v>
      </c>
      <c r="O1512" s="43" t="str">
        <f t="shared" si="289"/>
        <v>61.20Z</v>
      </c>
      <c r="P1512" s="2" t="str">
        <f t="shared" si="290"/>
        <v xml:space="preserve">Télécommunications sans fil </v>
      </c>
      <c r="Q1512" s="2" t="str">
        <f t="shared" si="291"/>
        <v>Télécommunications sans fil</v>
      </c>
      <c r="R1512" s="2" t="str">
        <f t="shared" si="292"/>
        <v>Télécommunications sans fil</v>
      </c>
    </row>
    <row r="1513" spans="1:18">
      <c r="A1513" s="6">
        <v>1511</v>
      </c>
      <c r="B1513" s="12"/>
      <c r="C1513" s="7" t="b">
        <f t="shared" si="281"/>
        <v>0</v>
      </c>
      <c r="D1513" s="13"/>
      <c r="E1513" s="13"/>
      <c r="F1513" s="13"/>
      <c r="G1513" s="2" t="s">
        <v>25</v>
      </c>
      <c r="H1513" s="2" t="str">
        <f t="shared" si="285"/>
        <v>J : INFORMATION ET COMMUNICATION</v>
      </c>
      <c r="I1513" s="2" t="str">
        <f t="shared" si="286"/>
        <v>61 : Télécommunications</v>
      </c>
      <c r="J1513" s="2" t="str">
        <f t="shared" si="287"/>
        <v xml:space="preserve">61.2 : Télécommunications sans fil </v>
      </c>
      <c r="K1513" s="2" t="str">
        <f t="shared" si="282"/>
        <v/>
      </c>
      <c r="L1513" s="2" t="str">
        <f t="shared" si="283"/>
        <v/>
      </c>
      <c r="M1513" s="2" t="str">
        <f t="shared" si="284"/>
        <v xml:space="preserve"> . . . . . . . . . . . . . . . . . . . . . . . . . . . . . . . . . . . . . . . . . . . . . . . . . . . . . . . . . . . . . . . . . . . . . . . . . .</v>
      </c>
      <c r="N1513" s="2" t="str">
        <f t="shared" si="288"/>
        <v xml:space="preserve">61.20 : Télécommunications sans fil </v>
      </c>
      <c r="O1513" s="43" t="str">
        <f t="shared" si="289"/>
        <v/>
      </c>
      <c r="P1513" s="2" t="str">
        <f t="shared" si="290"/>
        <v/>
      </c>
      <c r="Q1513" s="2" t="str">
        <f t="shared" si="291"/>
        <v/>
      </c>
      <c r="R1513" s="2" t="str">
        <f t="shared" si="292"/>
        <v/>
      </c>
    </row>
    <row r="1514" spans="1:18">
      <c r="A1514" s="6">
        <v>1512</v>
      </c>
      <c r="B1514" s="10" t="s">
        <v>3307</v>
      </c>
      <c r="C1514" s="7" t="b">
        <f t="shared" si="281"/>
        <v>0</v>
      </c>
      <c r="D1514" s="11" t="s">
        <v>3308</v>
      </c>
      <c r="E1514" s="11" t="s">
        <v>3308</v>
      </c>
      <c r="F1514" s="11" t="s">
        <v>3308</v>
      </c>
      <c r="G1514" s="2" t="s">
        <v>3309</v>
      </c>
      <c r="H1514" s="2" t="str">
        <f t="shared" si="285"/>
        <v>J : INFORMATION ET COMMUNICATION</v>
      </c>
      <c r="I1514" s="2" t="str">
        <f t="shared" si="286"/>
        <v>61 : Télécommunications</v>
      </c>
      <c r="J1514" s="2" t="str">
        <f t="shared" si="287"/>
        <v>61.3 : Télécommunications par satellite</v>
      </c>
      <c r="K1514" s="2" t="str">
        <f t="shared" si="282"/>
        <v/>
      </c>
      <c r="L1514" s="2" t="str">
        <f t="shared" si="283"/>
        <v/>
      </c>
      <c r="M1514" s="2" t="str">
        <f t="shared" si="284"/>
        <v/>
      </c>
      <c r="N1514" s="2" t="str">
        <f t="shared" si="288"/>
        <v xml:space="preserve">61.20 : Télécommunications sans fil </v>
      </c>
      <c r="O1514" s="43" t="str">
        <f t="shared" si="289"/>
        <v/>
      </c>
      <c r="P1514" s="2" t="str">
        <f t="shared" si="290"/>
        <v/>
      </c>
      <c r="Q1514" s="2" t="str">
        <f t="shared" si="291"/>
        <v/>
      </c>
      <c r="R1514" s="2" t="str">
        <f t="shared" si="292"/>
        <v/>
      </c>
    </row>
    <row r="1515" spans="1:18">
      <c r="A1515" s="6">
        <v>1513</v>
      </c>
      <c r="B1515" s="16" t="s">
        <v>3310</v>
      </c>
      <c r="C1515" s="7" t="b">
        <f t="shared" si="281"/>
        <v>0</v>
      </c>
      <c r="D1515" s="17" t="s">
        <v>3308</v>
      </c>
      <c r="E1515" s="17" t="s">
        <v>3308</v>
      </c>
      <c r="F1515" s="17" t="s">
        <v>3308</v>
      </c>
      <c r="G1515" s="2" t="s">
        <v>33</v>
      </c>
      <c r="H1515" s="2" t="str">
        <f t="shared" si="285"/>
        <v>J : INFORMATION ET COMMUNICATION</v>
      </c>
      <c r="I1515" s="2" t="str">
        <f t="shared" si="286"/>
        <v>61 : Télécommunications</v>
      </c>
      <c r="J1515" s="2" t="str">
        <f t="shared" si="287"/>
        <v>61.3 : Télécommunications par satellite</v>
      </c>
      <c r="K1515" s="2" t="str">
        <f t="shared" si="282"/>
        <v/>
      </c>
      <c r="L1515" s="2" t="str">
        <f t="shared" si="283"/>
        <v/>
      </c>
      <c r="M1515" s="2" t="str">
        <f t="shared" si="284"/>
        <v/>
      </c>
      <c r="N1515" s="2" t="str">
        <f t="shared" si="288"/>
        <v>61.30 : Télécommunications par satellite</v>
      </c>
      <c r="O1515" s="43" t="str">
        <f t="shared" si="289"/>
        <v/>
      </c>
      <c r="P1515" s="2" t="str">
        <f t="shared" si="290"/>
        <v/>
      </c>
      <c r="Q1515" s="2" t="str">
        <f t="shared" si="291"/>
        <v/>
      </c>
      <c r="R1515" s="2" t="str">
        <f t="shared" si="292"/>
        <v/>
      </c>
    </row>
    <row r="1516" spans="1:18">
      <c r="A1516" s="6">
        <v>1514</v>
      </c>
      <c r="B1516" s="7" t="s">
        <v>3311</v>
      </c>
      <c r="C1516" s="7" t="b">
        <f t="shared" si="281"/>
        <v>1</v>
      </c>
      <c r="D1516" s="8" t="s">
        <v>3308</v>
      </c>
      <c r="E1516" s="8" t="s">
        <v>3308</v>
      </c>
      <c r="F1516" s="8" t="s">
        <v>3308</v>
      </c>
      <c r="G1516" s="2" t="s">
        <v>3312</v>
      </c>
      <c r="H1516" s="2" t="str">
        <f t="shared" si="285"/>
        <v>J : INFORMATION ET COMMUNICATION</v>
      </c>
      <c r="I1516" s="2" t="str">
        <f t="shared" si="286"/>
        <v>61 : Télécommunications</v>
      </c>
      <c r="J1516" s="2" t="str">
        <f t="shared" si="287"/>
        <v>61.3 : Télécommunications par satellite</v>
      </c>
      <c r="K1516" s="2" t="str">
        <f t="shared" si="282"/>
        <v/>
      </c>
      <c r="L1516" s="2" t="str">
        <f t="shared" si="283"/>
        <v/>
      </c>
      <c r="M1516" s="2" t="str">
        <f t="shared" si="284"/>
        <v/>
      </c>
      <c r="N1516" s="2" t="str">
        <f t="shared" si="288"/>
        <v>61.30 : Télécommunications par satellite</v>
      </c>
      <c r="O1516" s="43" t="str">
        <f t="shared" si="289"/>
        <v>61.30Z</v>
      </c>
      <c r="P1516" s="2" t="str">
        <f t="shared" si="290"/>
        <v>Télécommunications par satellite</v>
      </c>
      <c r="Q1516" s="2" t="str">
        <f t="shared" si="291"/>
        <v>Télécommunications par satellite</v>
      </c>
      <c r="R1516" s="2" t="str">
        <f t="shared" si="292"/>
        <v>Télécommunications par satellite</v>
      </c>
    </row>
    <row r="1517" spans="1:18">
      <c r="A1517" s="6">
        <v>1515</v>
      </c>
      <c r="B1517" s="12"/>
      <c r="C1517" s="7" t="b">
        <f t="shared" si="281"/>
        <v>0</v>
      </c>
      <c r="D1517" s="13"/>
      <c r="E1517" s="13"/>
      <c r="F1517" s="13"/>
      <c r="G1517" s="2" t="s">
        <v>25</v>
      </c>
      <c r="H1517" s="2" t="str">
        <f t="shared" si="285"/>
        <v>J : INFORMATION ET COMMUNICATION</v>
      </c>
      <c r="I1517" s="2" t="str">
        <f t="shared" si="286"/>
        <v>61 : Télécommunications</v>
      </c>
      <c r="J1517" s="2" t="str">
        <f t="shared" si="287"/>
        <v>61.3 : Télécommunications par satellite</v>
      </c>
      <c r="K1517" s="2" t="str">
        <f t="shared" si="282"/>
        <v/>
      </c>
      <c r="L1517" s="2" t="str">
        <f t="shared" si="283"/>
        <v/>
      </c>
      <c r="M1517" s="2" t="str">
        <f t="shared" si="284"/>
        <v xml:space="preserve"> . . . . . . . . . . . . . . . . . . . . . . . . . . . . . . . . . . . . . . . . . . . . . . . . . . . . . . . . . . . . . . . . . . . . . . . . . .</v>
      </c>
      <c r="N1517" s="2" t="str">
        <f t="shared" si="288"/>
        <v>61.30 : Télécommunications par satellite</v>
      </c>
      <c r="O1517" s="43" t="str">
        <f t="shared" si="289"/>
        <v/>
      </c>
      <c r="P1517" s="2" t="str">
        <f t="shared" si="290"/>
        <v/>
      </c>
      <c r="Q1517" s="2" t="str">
        <f t="shared" si="291"/>
        <v/>
      </c>
      <c r="R1517" s="2" t="str">
        <f t="shared" si="292"/>
        <v/>
      </c>
    </row>
    <row r="1518" spans="1:18">
      <c r="A1518" s="6">
        <v>1516</v>
      </c>
      <c r="B1518" s="10" t="s">
        <v>3313</v>
      </c>
      <c r="C1518" s="7" t="b">
        <f t="shared" si="281"/>
        <v>0</v>
      </c>
      <c r="D1518" s="11" t="s">
        <v>3314</v>
      </c>
      <c r="E1518" s="11" t="s">
        <v>3314</v>
      </c>
      <c r="F1518" s="11" t="s">
        <v>3314</v>
      </c>
      <c r="G1518" s="2" t="s">
        <v>3315</v>
      </c>
      <c r="H1518" s="2" t="str">
        <f t="shared" si="285"/>
        <v>J : INFORMATION ET COMMUNICATION</v>
      </c>
      <c r="I1518" s="2" t="str">
        <f t="shared" si="286"/>
        <v>61 : Télécommunications</v>
      </c>
      <c r="J1518" s="2" t="str">
        <f t="shared" si="287"/>
        <v>61.9 : Autres activités de télécommunication</v>
      </c>
      <c r="K1518" s="2" t="str">
        <f t="shared" si="282"/>
        <v/>
      </c>
      <c r="L1518" s="2" t="str">
        <f t="shared" si="283"/>
        <v/>
      </c>
      <c r="M1518" s="2" t="str">
        <f t="shared" si="284"/>
        <v/>
      </c>
      <c r="N1518" s="2" t="str">
        <f t="shared" si="288"/>
        <v>61.30 : Télécommunications par satellite</v>
      </c>
      <c r="O1518" s="43" t="str">
        <f t="shared" si="289"/>
        <v/>
      </c>
      <c r="P1518" s="2" t="str">
        <f t="shared" si="290"/>
        <v/>
      </c>
      <c r="Q1518" s="2" t="str">
        <f t="shared" si="291"/>
        <v/>
      </c>
      <c r="R1518" s="2" t="str">
        <f t="shared" si="292"/>
        <v/>
      </c>
    </row>
    <row r="1519" spans="1:18">
      <c r="A1519" s="6">
        <v>1517</v>
      </c>
      <c r="B1519" s="16" t="s">
        <v>3316</v>
      </c>
      <c r="C1519" s="7" t="b">
        <f t="shared" si="281"/>
        <v>0</v>
      </c>
      <c r="D1519" s="17" t="s">
        <v>3317</v>
      </c>
      <c r="E1519" s="17" t="s">
        <v>3314</v>
      </c>
      <c r="F1519" s="17" t="s">
        <v>3314</v>
      </c>
      <c r="G1519" s="2" t="s">
        <v>33</v>
      </c>
      <c r="H1519" s="2" t="str">
        <f t="shared" si="285"/>
        <v>J : INFORMATION ET COMMUNICATION</v>
      </c>
      <c r="I1519" s="2" t="str">
        <f t="shared" si="286"/>
        <v>61 : Télécommunications</v>
      </c>
      <c r="J1519" s="2" t="str">
        <f t="shared" si="287"/>
        <v>61.9 : Autres activités de télécommunication</v>
      </c>
      <c r="K1519" s="2" t="str">
        <f t="shared" si="282"/>
        <v/>
      </c>
      <c r="L1519" s="2" t="str">
        <f t="shared" si="283"/>
        <v/>
      </c>
      <c r="M1519" s="2" t="str">
        <f t="shared" si="284"/>
        <v/>
      </c>
      <c r="N1519" s="2" t="str">
        <f t="shared" si="288"/>
        <v xml:space="preserve">61.90 : Autres activités de télécommunication </v>
      </c>
      <c r="O1519" s="43" t="str">
        <f t="shared" si="289"/>
        <v/>
      </c>
      <c r="P1519" s="2" t="str">
        <f t="shared" si="290"/>
        <v/>
      </c>
      <c r="Q1519" s="2" t="str">
        <f t="shared" si="291"/>
        <v/>
      </c>
      <c r="R1519" s="2" t="str">
        <f t="shared" si="292"/>
        <v/>
      </c>
    </row>
    <row r="1520" spans="1:18">
      <c r="A1520" s="6">
        <v>1518</v>
      </c>
      <c r="B1520" s="7" t="s">
        <v>3318</v>
      </c>
      <c r="C1520" s="7" t="b">
        <f t="shared" si="281"/>
        <v>1</v>
      </c>
      <c r="D1520" s="8" t="s">
        <v>3317</v>
      </c>
      <c r="E1520" s="8" t="s">
        <v>3314</v>
      </c>
      <c r="F1520" s="8" t="s">
        <v>3314</v>
      </c>
      <c r="G1520" s="2" t="s">
        <v>3319</v>
      </c>
      <c r="H1520" s="2" t="str">
        <f t="shared" si="285"/>
        <v>J : INFORMATION ET COMMUNICATION</v>
      </c>
      <c r="I1520" s="2" t="str">
        <f t="shared" si="286"/>
        <v>61 : Télécommunications</v>
      </c>
      <c r="J1520" s="2" t="str">
        <f t="shared" si="287"/>
        <v>61.9 : Autres activités de télécommunication</v>
      </c>
      <c r="K1520" s="2" t="str">
        <f t="shared" si="282"/>
        <v/>
      </c>
      <c r="L1520" s="2" t="str">
        <f t="shared" si="283"/>
        <v/>
      </c>
      <c r="M1520" s="2" t="str">
        <f t="shared" si="284"/>
        <v/>
      </c>
      <c r="N1520" s="2" t="str">
        <f t="shared" si="288"/>
        <v xml:space="preserve">61.90 : Autres activités de télécommunication </v>
      </c>
      <c r="O1520" s="43" t="str">
        <f t="shared" si="289"/>
        <v>61.90Z</v>
      </c>
      <c r="P1520" s="2" t="str">
        <f t="shared" si="290"/>
        <v xml:space="preserve">Autres activités de télécommunication </v>
      </c>
      <c r="Q1520" s="2" t="str">
        <f t="shared" si="291"/>
        <v>Autres activités de télécommunication</v>
      </c>
      <c r="R1520" s="2" t="str">
        <f t="shared" si="292"/>
        <v>Autres activités de télécommunication</v>
      </c>
    </row>
    <row r="1521" spans="1:18">
      <c r="A1521" s="6">
        <v>1519</v>
      </c>
      <c r="B1521" s="12"/>
      <c r="C1521" s="7" t="b">
        <f t="shared" si="281"/>
        <v>0</v>
      </c>
      <c r="D1521" s="13"/>
      <c r="E1521" s="13"/>
      <c r="F1521" s="13"/>
      <c r="G1521" s="2" t="s">
        <v>20</v>
      </c>
      <c r="H1521" s="2" t="str">
        <f t="shared" si="285"/>
        <v>J : INFORMATION ET COMMUNICATION</v>
      </c>
      <c r="I1521" s="2" t="str">
        <f t="shared" si="286"/>
        <v>61 : Télécommunications</v>
      </c>
      <c r="J1521" s="2" t="str">
        <f t="shared" si="287"/>
        <v>61.9 : Autres activités de télécommunication</v>
      </c>
      <c r="K1521" s="2" t="str">
        <f t="shared" si="282"/>
        <v/>
      </c>
      <c r="L1521" s="2" t="str">
        <f t="shared" si="283"/>
        <v xml:space="preserve"> - - - - - - - - - - - - - - - - - - - - - - - - - - - - - - - - - - - - - - - - - - - - - - - - - - - - - - - - - - - - - - - - - - - - - - - - - -</v>
      </c>
      <c r="M1521" s="2" t="str">
        <f t="shared" si="284"/>
        <v/>
      </c>
      <c r="N1521" s="2" t="str">
        <f t="shared" si="288"/>
        <v xml:space="preserve">61.90 : Autres activités de télécommunication </v>
      </c>
      <c r="O1521" s="43" t="str">
        <f t="shared" si="289"/>
        <v/>
      </c>
      <c r="P1521" s="2" t="str">
        <f t="shared" si="290"/>
        <v/>
      </c>
      <c r="Q1521" s="2" t="str">
        <f t="shared" si="291"/>
        <v/>
      </c>
      <c r="R1521" s="2" t="str">
        <f t="shared" si="292"/>
        <v/>
      </c>
    </row>
    <row r="1522" spans="1:18" ht="14.1">
      <c r="A1522" s="6">
        <v>1520</v>
      </c>
      <c r="B1522" s="14" t="s">
        <v>3320</v>
      </c>
      <c r="C1522" s="7" t="b">
        <f t="shared" si="281"/>
        <v>0</v>
      </c>
      <c r="D1522" s="15" t="s">
        <v>3321</v>
      </c>
      <c r="E1522" s="15" t="s">
        <v>3322</v>
      </c>
      <c r="F1522" s="15" t="s">
        <v>3323</v>
      </c>
      <c r="G1522" s="2" t="s">
        <v>3324</v>
      </c>
      <c r="H1522" s="2" t="str">
        <f t="shared" si="285"/>
        <v>J : INFORMATION ET COMMUNICATION</v>
      </c>
      <c r="I1522" s="2" t="str">
        <f t="shared" si="286"/>
        <v xml:space="preserve">62 : Programmation, conseil et autres activités informatiques </v>
      </c>
      <c r="J1522" s="2" t="str">
        <f t="shared" si="287"/>
        <v>61.9 : Autres activités de télécommunication</v>
      </c>
      <c r="K1522" s="2" t="str">
        <f t="shared" si="282"/>
        <v/>
      </c>
      <c r="L1522" s="2" t="str">
        <f t="shared" si="283"/>
        <v/>
      </c>
      <c r="M1522" s="2" t="str">
        <f t="shared" si="284"/>
        <v/>
      </c>
      <c r="N1522" s="2" t="str">
        <f t="shared" si="288"/>
        <v xml:space="preserve">61.90 : Autres activités de télécommunication </v>
      </c>
      <c r="O1522" s="43" t="str">
        <f t="shared" si="289"/>
        <v/>
      </c>
      <c r="P1522" s="2" t="str">
        <f t="shared" si="290"/>
        <v/>
      </c>
      <c r="Q1522" s="2" t="str">
        <f t="shared" si="291"/>
        <v/>
      </c>
      <c r="R1522" s="2" t="str">
        <f t="shared" si="292"/>
        <v/>
      </c>
    </row>
    <row r="1523" spans="1:18">
      <c r="A1523" s="6">
        <v>1521</v>
      </c>
      <c r="B1523" s="12"/>
      <c r="C1523" s="7" t="b">
        <f t="shared" si="281"/>
        <v>0</v>
      </c>
      <c r="D1523" s="13"/>
      <c r="E1523" s="13"/>
      <c r="F1523" s="13"/>
      <c r="G1523" s="2" t="s">
        <v>25</v>
      </c>
      <c r="H1523" s="2" t="str">
        <f t="shared" si="285"/>
        <v>J : INFORMATION ET COMMUNICATION</v>
      </c>
      <c r="I1523" s="2" t="str">
        <f t="shared" si="286"/>
        <v xml:space="preserve">62 : Programmation, conseil et autres activités informatiques </v>
      </c>
      <c r="J1523" s="2" t="str">
        <f t="shared" si="287"/>
        <v>61.9 : Autres activités de télécommunication</v>
      </c>
      <c r="K1523" s="2" t="str">
        <f t="shared" si="282"/>
        <v/>
      </c>
      <c r="L1523" s="2" t="str">
        <f t="shared" si="283"/>
        <v/>
      </c>
      <c r="M1523" s="2" t="str">
        <f t="shared" si="284"/>
        <v xml:space="preserve"> . . . . . . . . . . . . . . . . . . . . . . . . . . . . . . . . . . . . . . . . . . . . . . . . . . . . . . . . . . . . . . . . . . . . . . . . . .</v>
      </c>
      <c r="N1523" s="2" t="str">
        <f t="shared" si="288"/>
        <v xml:space="preserve">61.90 : Autres activités de télécommunication </v>
      </c>
      <c r="O1523" s="43" t="str">
        <f t="shared" si="289"/>
        <v/>
      </c>
      <c r="P1523" s="2" t="str">
        <f t="shared" si="290"/>
        <v/>
      </c>
      <c r="Q1523" s="2" t="str">
        <f t="shared" si="291"/>
        <v/>
      </c>
      <c r="R1523" s="2" t="str">
        <f t="shared" si="292"/>
        <v/>
      </c>
    </row>
    <row r="1524" spans="1:18">
      <c r="A1524" s="6">
        <v>1522</v>
      </c>
      <c r="B1524" s="10" t="s">
        <v>3325</v>
      </c>
      <c r="C1524" s="7" t="b">
        <f t="shared" si="281"/>
        <v>0</v>
      </c>
      <c r="D1524" s="11" t="s">
        <v>3321</v>
      </c>
      <c r="E1524" s="11" t="s">
        <v>3322</v>
      </c>
      <c r="F1524" s="11" t="s">
        <v>3323</v>
      </c>
      <c r="G1524" s="2" t="s">
        <v>3326</v>
      </c>
      <c r="H1524" s="2" t="str">
        <f t="shared" si="285"/>
        <v>J : INFORMATION ET COMMUNICATION</v>
      </c>
      <c r="I1524" s="2" t="str">
        <f t="shared" si="286"/>
        <v xml:space="preserve">62 : Programmation, conseil et autres activités informatiques </v>
      </c>
      <c r="J1524" s="2" t="str">
        <f t="shared" si="287"/>
        <v xml:space="preserve">62.0 : Programmation, conseil et autres activités informatiques </v>
      </c>
      <c r="K1524" s="2" t="str">
        <f t="shared" si="282"/>
        <v/>
      </c>
      <c r="L1524" s="2" t="str">
        <f t="shared" si="283"/>
        <v/>
      </c>
      <c r="M1524" s="2" t="str">
        <f t="shared" si="284"/>
        <v/>
      </c>
      <c r="N1524" s="2" t="str">
        <f t="shared" si="288"/>
        <v xml:space="preserve">61.90 : Autres activités de télécommunication </v>
      </c>
      <c r="O1524" s="43" t="str">
        <f t="shared" si="289"/>
        <v/>
      </c>
      <c r="P1524" s="2" t="str">
        <f t="shared" si="290"/>
        <v/>
      </c>
      <c r="Q1524" s="2" t="str">
        <f t="shared" si="291"/>
        <v/>
      </c>
      <c r="R1524" s="2" t="str">
        <f t="shared" si="292"/>
        <v/>
      </c>
    </row>
    <row r="1525" spans="1:18">
      <c r="A1525" s="6">
        <v>1523</v>
      </c>
      <c r="B1525" s="16" t="s">
        <v>3327</v>
      </c>
      <c r="C1525" s="7" t="b">
        <f t="shared" si="281"/>
        <v>0</v>
      </c>
      <c r="D1525" s="17" t="s">
        <v>3328</v>
      </c>
      <c r="E1525" s="17" t="s">
        <v>3328</v>
      </c>
      <c r="F1525" s="17" t="s">
        <v>3328</v>
      </c>
      <c r="G1525" s="2" t="s">
        <v>33</v>
      </c>
      <c r="H1525" s="2" t="str">
        <f t="shared" si="285"/>
        <v>J : INFORMATION ET COMMUNICATION</v>
      </c>
      <c r="I1525" s="2" t="str">
        <f t="shared" si="286"/>
        <v xml:space="preserve">62 : Programmation, conseil et autres activités informatiques </v>
      </c>
      <c r="J1525" s="2" t="str">
        <f t="shared" si="287"/>
        <v xml:space="preserve">62.0 : Programmation, conseil et autres activités informatiques </v>
      </c>
      <c r="K1525" s="2" t="str">
        <f t="shared" si="282"/>
        <v/>
      </c>
      <c r="L1525" s="2" t="str">
        <f t="shared" si="283"/>
        <v/>
      </c>
      <c r="M1525" s="2" t="str">
        <f t="shared" si="284"/>
        <v/>
      </c>
      <c r="N1525" s="2" t="str">
        <f t="shared" si="288"/>
        <v>62.01 : Programmation informatique</v>
      </c>
      <c r="O1525" s="43" t="str">
        <f t="shared" si="289"/>
        <v/>
      </c>
      <c r="P1525" s="2" t="str">
        <f t="shared" si="290"/>
        <v/>
      </c>
      <c r="Q1525" s="2" t="str">
        <f t="shared" si="291"/>
        <v/>
      </c>
      <c r="R1525" s="2" t="str">
        <f t="shared" si="292"/>
        <v/>
      </c>
    </row>
    <row r="1526" spans="1:18">
      <c r="A1526" s="6">
        <v>1524</v>
      </c>
      <c r="B1526" s="7" t="s">
        <v>3329</v>
      </c>
      <c r="C1526" s="7" t="b">
        <f t="shared" si="281"/>
        <v>1</v>
      </c>
      <c r="D1526" s="8" t="s">
        <v>3328</v>
      </c>
      <c r="E1526" s="8" t="s">
        <v>3328</v>
      </c>
      <c r="F1526" s="8" t="s">
        <v>3328</v>
      </c>
      <c r="G1526" s="2" t="s">
        <v>3330</v>
      </c>
      <c r="H1526" s="2" t="str">
        <f t="shared" si="285"/>
        <v>J : INFORMATION ET COMMUNICATION</v>
      </c>
      <c r="I1526" s="2" t="str">
        <f t="shared" si="286"/>
        <v xml:space="preserve">62 : Programmation, conseil et autres activités informatiques </v>
      </c>
      <c r="J1526" s="2" t="str">
        <f t="shared" si="287"/>
        <v xml:space="preserve">62.0 : Programmation, conseil et autres activités informatiques </v>
      </c>
      <c r="K1526" s="2" t="str">
        <f t="shared" si="282"/>
        <v/>
      </c>
      <c r="L1526" s="2" t="str">
        <f t="shared" si="283"/>
        <v/>
      </c>
      <c r="M1526" s="2" t="str">
        <f t="shared" si="284"/>
        <v/>
      </c>
      <c r="N1526" s="2" t="str">
        <f t="shared" si="288"/>
        <v>62.01 : Programmation informatique</v>
      </c>
      <c r="O1526" s="43" t="str">
        <f t="shared" si="289"/>
        <v>62.01Z</v>
      </c>
      <c r="P1526" s="2" t="str">
        <f t="shared" si="290"/>
        <v>Programmation informatique</v>
      </c>
      <c r="Q1526" s="2" t="str">
        <f t="shared" si="291"/>
        <v>Programmation informatique</v>
      </c>
      <c r="R1526" s="2" t="str">
        <f t="shared" si="292"/>
        <v>Programmation informatique</v>
      </c>
    </row>
    <row r="1527" spans="1:18">
      <c r="A1527" s="6">
        <v>1525</v>
      </c>
      <c r="B1527" s="16" t="s">
        <v>3331</v>
      </c>
      <c r="C1527" s="7" t="b">
        <f t="shared" si="281"/>
        <v>0</v>
      </c>
      <c r="D1527" s="17" t="s">
        <v>3332</v>
      </c>
      <c r="E1527" s="17" t="s">
        <v>3333</v>
      </c>
      <c r="F1527" s="17" t="s">
        <v>3333</v>
      </c>
      <c r="G1527" s="2" t="s">
        <v>33</v>
      </c>
      <c r="H1527" s="2" t="str">
        <f t="shared" si="285"/>
        <v>J : INFORMATION ET COMMUNICATION</v>
      </c>
      <c r="I1527" s="2" t="str">
        <f t="shared" si="286"/>
        <v xml:space="preserve">62 : Programmation, conseil et autres activités informatiques </v>
      </c>
      <c r="J1527" s="2" t="str">
        <f t="shared" si="287"/>
        <v xml:space="preserve">62.0 : Programmation, conseil et autres activités informatiques </v>
      </c>
      <c r="K1527" s="2" t="str">
        <f t="shared" si="282"/>
        <v/>
      </c>
      <c r="L1527" s="2" t="str">
        <f t="shared" si="283"/>
        <v/>
      </c>
      <c r="M1527" s="2" t="str">
        <f t="shared" si="284"/>
        <v/>
      </c>
      <c r="N1527" s="2" t="str">
        <f t="shared" si="288"/>
        <v xml:space="preserve">62.02 : Conseil informatique </v>
      </c>
      <c r="O1527" s="43" t="str">
        <f t="shared" si="289"/>
        <v/>
      </c>
      <c r="P1527" s="2" t="str">
        <f t="shared" si="290"/>
        <v/>
      </c>
      <c r="Q1527" s="2" t="str">
        <f t="shared" si="291"/>
        <v/>
      </c>
      <c r="R1527" s="2" t="str">
        <f t="shared" si="292"/>
        <v/>
      </c>
    </row>
    <row r="1528" spans="1:18">
      <c r="A1528" s="6">
        <v>1526</v>
      </c>
      <c r="B1528" s="7" t="s">
        <v>3334</v>
      </c>
      <c r="C1528" s="7" t="b">
        <f t="shared" si="281"/>
        <v>0</v>
      </c>
      <c r="D1528" s="24" t="s">
        <v>3335</v>
      </c>
      <c r="E1528" s="24" t="s">
        <v>3335</v>
      </c>
      <c r="F1528" s="24" t="s">
        <v>3336</v>
      </c>
      <c r="G1528" s="2" t="s">
        <v>33</v>
      </c>
      <c r="H1528" s="2" t="str">
        <f t="shared" si="285"/>
        <v>J : INFORMATION ET COMMUNICATION</v>
      </c>
      <c r="I1528" s="2" t="str">
        <f t="shared" si="286"/>
        <v xml:space="preserve">62 : Programmation, conseil et autres activités informatiques </v>
      </c>
      <c r="J1528" s="2" t="str">
        <f t="shared" si="287"/>
        <v xml:space="preserve">62.0 : Programmation, conseil et autres activités informatiques </v>
      </c>
      <c r="K1528" s="2" t="str">
        <f t="shared" si="282"/>
        <v/>
      </c>
      <c r="L1528" s="2" t="str">
        <f t="shared" si="283"/>
        <v/>
      </c>
      <c r="M1528" s="2" t="str">
        <f t="shared" si="284"/>
        <v/>
      </c>
      <c r="N1528" s="2" t="str">
        <f t="shared" si="288"/>
        <v xml:space="preserve">62.02 : Conseil informatique </v>
      </c>
      <c r="O1528" s="43" t="str">
        <f t="shared" si="289"/>
        <v>62.02A</v>
      </c>
      <c r="P1528" s="2" t="str">
        <f t="shared" si="290"/>
        <v>Conseil en systèmes et logiciels informatiques</v>
      </c>
      <c r="Q1528" s="2" t="str">
        <f t="shared" si="291"/>
        <v>Conseil en systèmes et logiciels informatiques</v>
      </c>
      <c r="R1528" s="2" t="str">
        <f t="shared" si="292"/>
        <v>Conseil en système &amp; logiciel informati.</v>
      </c>
    </row>
    <row r="1529" spans="1:18">
      <c r="A1529" s="6">
        <v>1527</v>
      </c>
      <c r="B1529" s="7" t="s">
        <v>3337</v>
      </c>
      <c r="C1529" s="7" t="b">
        <f t="shared" si="281"/>
        <v>0</v>
      </c>
      <c r="D1529" s="24" t="s">
        <v>3338</v>
      </c>
      <c r="E1529" s="24" t="s">
        <v>3338</v>
      </c>
      <c r="F1529" s="24" t="s">
        <v>3339</v>
      </c>
      <c r="G1529" s="2" t="s">
        <v>33</v>
      </c>
      <c r="H1529" s="2" t="str">
        <f t="shared" si="285"/>
        <v>J : INFORMATION ET COMMUNICATION</v>
      </c>
      <c r="I1529" s="2" t="str">
        <f t="shared" si="286"/>
        <v xml:space="preserve">62 : Programmation, conseil et autres activités informatiques </v>
      </c>
      <c r="J1529" s="2" t="str">
        <f t="shared" si="287"/>
        <v xml:space="preserve">62.0 : Programmation, conseil et autres activités informatiques </v>
      </c>
      <c r="K1529" s="2" t="str">
        <f t="shared" si="282"/>
        <v/>
      </c>
      <c r="L1529" s="2" t="str">
        <f t="shared" si="283"/>
        <v/>
      </c>
      <c r="M1529" s="2" t="str">
        <f t="shared" si="284"/>
        <v/>
      </c>
      <c r="N1529" s="2" t="str">
        <f t="shared" si="288"/>
        <v xml:space="preserve">62.02 : Conseil informatique </v>
      </c>
      <c r="O1529" s="43" t="str">
        <f t="shared" si="289"/>
        <v>62.02B</v>
      </c>
      <c r="P1529" s="2" t="str">
        <f t="shared" si="290"/>
        <v>Tierce maintenance de systèmes et d’applications informatiques</v>
      </c>
      <c r="Q1529" s="2" t="str">
        <f t="shared" si="291"/>
        <v>Tierce maintenance de systèmes et d’applications informatiques</v>
      </c>
      <c r="R1529" s="2" t="str">
        <f t="shared" si="292"/>
        <v>Tierce mainten. syst. &amp; appli. nformati.</v>
      </c>
    </row>
    <row r="1530" spans="1:18">
      <c r="A1530" s="6">
        <v>1528</v>
      </c>
      <c r="B1530" s="16" t="s">
        <v>3340</v>
      </c>
      <c r="C1530" s="7" t="b">
        <f t="shared" si="281"/>
        <v>0</v>
      </c>
      <c r="D1530" s="17" t="s">
        <v>3341</v>
      </c>
      <c r="E1530" s="17" t="s">
        <v>3341</v>
      </c>
      <c r="F1530" s="17" t="s">
        <v>3341</v>
      </c>
      <c r="G1530" s="2" t="s">
        <v>33</v>
      </c>
      <c r="H1530" s="2" t="str">
        <f t="shared" si="285"/>
        <v>J : INFORMATION ET COMMUNICATION</v>
      </c>
      <c r="I1530" s="2" t="str">
        <f t="shared" si="286"/>
        <v xml:space="preserve">62 : Programmation, conseil et autres activités informatiques </v>
      </c>
      <c r="J1530" s="2" t="str">
        <f t="shared" si="287"/>
        <v xml:space="preserve">62.0 : Programmation, conseil et autres activités informatiques </v>
      </c>
      <c r="K1530" s="2" t="str">
        <f t="shared" si="282"/>
        <v/>
      </c>
      <c r="L1530" s="2" t="str">
        <f t="shared" si="283"/>
        <v/>
      </c>
      <c r="M1530" s="2" t="str">
        <f t="shared" si="284"/>
        <v/>
      </c>
      <c r="N1530" s="2" t="str">
        <f t="shared" si="288"/>
        <v>62.03 : Gestion d'installations informatiques</v>
      </c>
      <c r="O1530" s="43" t="str">
        <f t="shared" si="289"/>
        <v/>
      </c>
      <c r="P1530" s="2" t="str">
        <f t="shared" si="290"/>
        <v/>
      </c>
      <c r="Q1530" s="2" t="str">
        <f t="shared" si="291"/>
        <v/>
      </c>
      <c r="R1530" s="2" t="str">
        <f t="shared" si="292"/>
        <v/>
      </c>
    </row>
    <row r="1531" spans="1:18">
      <c r="A1531" s="6">
        <v>1529</v>
      </c>
      <c r="B1531" s="7" t="s">
        <v>3342</v>
      </c>
      <c r="C1531" s="7" t="b">
        <f t="shared" si="281"/>
        <v>1</v>
      </c>
      <c r="D1531" s="8" t="s">
        <v>3341</v>
      </c>
      <c r="E1531" s="8" t="s">
        <v>3341</v>
      </c>
      <c r="F1531" s="8" t="s">
        <v>3341</v>
      </c>
      <c r="G1531" s="2" t="s">
        <v>3343</v>
      </c>
      <c r="H1531" s="2" t="str">
        <f t="shared" si="285"/>
        <v>J : INFORMATION ET COMMUNICATION</v>
      </c>
      <c r="I1531" s="2" t="str">
        <f t="shared" si="286"/>
        <v xml:space="preserve">62 : Programmation, conseil et autres activités informatiques </v>
      </c>
      <c r="J1531" s="2" t="str">
        <f t="shared" si="287"/>
        <v xml:space="preserve">62.0 : Programmation, conseil et autres activités informatiques </v>
      </c>
      <c r="K1531" s="2" t="str">
        <f t="shared" si="282"/>
        <v/>
      </c>
      <c r="L1531" s="2" t="str">
        <f t="shared" si="283"/>
        <v/>
      </c>
      <c r="M1531" s="2" t="str">
        <f t="shared" si="284"/>
        <v/>
      </c>
      <c r="N1531" s="2" t="str">
        <f t="shared" si="288"/>
        <v>62.03 : Gestion d'installations informatiques</v>
      </c>
      <c r="O1531" s="43" t="str">
        <f t="shared" si="289"/>
        <v>62.03Z</v>
      </c>
      <c r="P1531" s="2" t="str">
        <f t="shared" si="290"/>
        <v>Gestion d'installations informatiques</v>
      </c>
      <c r="Q1531" s="2" t="str">
        <f t="shared" si="291"/>
        <v>Gestion d'installations informatiques</v>
      </c>
      <c r="R1531" s="2" t="str">
        <f t="shared" si="292"/>
        <v>Gestion d'installations informatiques</v>
      </c>
    </row>
    <row r="1532" spans="1:18">
      <c r="A1532" s="6">
        <v>1530</v>
      </c>
      <c r="B1532" s="16" t="s">
        <v>3344</v>
      </c>
      <c r="C1532" s="7" t="b">
        <f t="shared" si="281"/>
        <v>0</v>
      </c>
      <c r="D1532" s="17" t="s">
        <v>3345</v>
      </c>
      <c r="E1532" s="17" t="s">
        <v>3345</v>
      </c>
      <c r="F1532" s="17" t="s">
        <v>3345</v>
      </c>
      <c r="G1532" s="2" t="s">
        <v>33</v>
      </c>
      <c r="H1532" s="2" t="str">
        <f t="shared" si="285"/>
        <v>J : INFORMATION ET COMMUNICATION</v>
      </c>
      <c r="I1532" s="2" t="str">
        <f t="shared" si="286"/>
        <v xml:space="preserve">62 : Programmation, conseil et autres activités informatiques </v>
      </c>
      <c r="J1532" s="2" t="str">
        <f t="shared" si="287"/>
        <v xml:space="preserve">62.0 : Programmation, conseil et autres activités informatiques </v>
      </c>
      <c r="K1532" s="2" t="str">
        <f t="shared" si="282"/>
        <v/>
      </c>
      <c r="L1532" s="2" t="str">
        <f t="shared" si="283"/>
        <v/>
      </c>
      <c r="M1532" s="2" t="str">
        <f t="shared" si="284"/>
        <v/>
      </c>
      <c r="N1532" s="2" t="str">
        <f t="shared" si="288"/>
        <v>62.09 : Autres activités informatiques</v>
      </c>
      <c r="O1532" s="43" t="str">
        <f t="shared" si="289"/>
        <v/>
      </c>
      <c r="P1532" s="2" t="str">
        <f t="shared" si="290"/>
        <v/>
      </c>
      <c r="Q1532" s="2" t="str">
        <f t="shared" si="291"/>
        <v/>
      </c>
      <c r="R1532" s="2" t="str">
        <f t="shared" si="292"/>
        <v/>
      </c>
    </row>
    <row r="1533" spans="1:18">
      <c r="A1533" s="6">
        <v>1531</v>
      </c>
      <c r="B1533" s="7" t="s">
        <v>3346</v>
      </c>
      <c r="C1533" s="7" t="b">
        <f t="shared" si="281"/>
        <v>1</v>
      </c>
      <c r="D1533" s="8" t="s">
        <v>3345</v>
      </c>
      <c r="E1533" s="8" t="s">
        <v>3345</v>
      </c>
      <c r="F1533" s="8" t="s">
        <v>3345</v>
      </c>
      <c r="G1533" s="2" t="s">
        <v>3347</v>
      </c>
      <c r="H1533" s="2" t="str">
        <f t="shared" si="285"/>
        <v>J : INFORMATION ET COMMUNICATION</v>
      </c>
      <c r="I1533" s="2" t="str">
        <f t="shared" si="286"/>
        <v xml:space="preserve">62 : Programmation, conseil et autres activités informatiques </v>
      </c>
      <c r="J1533" s="2" t="str">
        <f t="shared" si="287"/>
        <v xml:space="preserve">62.0 : Programmation, conseil et autres activités informatiques </v>
      </c>
      <c r="K1533" s="2" t="str">
        <f t="shared" si="282"/>
        <v/>
      </c>
      <c r="L1533" s="2" t="str">
        <f t="shared" si="283"/>
        <v/>
      </c>
      <c r="M1533" s="2" t="str">
        <f t="shared" si="284"/>
        <v/>
      </c>
      <c r="N1533" s="2" t="str">
        <f t="shared" si="288"/>
        <v>62.09 : Autres activités informatiques</v>
      </c>
      <c r="O1533" s="43" t="str">
        <f t="shared" si="289"/>
        <v>62.09Z</v>
      </c>
      <c r="P1533" s="2" t="str">
        <f t="shared" si="290"/>
        <v>Autres activités informatiques</v>
      </c>
      <c r="Q1533" s="2" t="str">
        <f t="shared" si="291"/>
        <v>Autres activités informatiques</v>
      </c>
      <c r="R1533" s="2" t="str">
        <f t="shared" si="292"/>
        <v>Autres activités informatiques</v>
      </c>
    </row>
    <row r="1534" spans="1:18">
      <c r="A1534" s="6">
        <v>1532</v>
      </c>
      <c r="B1534" s="12"/>
      <c r="C1534" s="7" t="b">
        <f t="shared" si="281"/>
        <v>0</v>
      </c>
      <c r="D1534" s="13"/>
      <c r="E1534" s="13"/>
      <c r="F1534" s="13"/>
      <c r="G1534" s="2" t="s">
        <v>20</v>
      </c>
      <c r="H1534" s="2" t="str">
        <f t="shared" si="285"/>
        <v>J : INFORMATION ET COMMUNICATION</v>
      </c>
      <c r="I1534" s="2" t="str">
        <f t="shared" si="286"/>
        <v xml:space="preserve">62 : Programmation, conseil et autres activités informatiques </v>
      </c>
      <c r="J1534" s="2" t="str">
        <f t="shared" si="287"/>
        <v xml:space="preserve">62.0 : Programmation, conseil et autres activités informatiques </v>
      </c>
      <c r="K1534" s="2" t="str">
        <f t="shared" si="282"/>
        <v/>
      </c>
      <c r="L1534" s="2" t="str">
        <f t="shared" si="283"/>
        <v xml:space="preserve"> - - - - - - - - - - - - - - - - - - - - - - - - - - - - - - - - - - - - - - - - - - - - - - - - - - - - - - - - - - - - - - - - - - - - - - - - - -</v>
      </c>
      <c r="M1534" s="2" t="str">
        <f t="shared" si="284"/>
        <v/>
      </c>
      <c r="N1534" s="2" t="str">
        <f t="shared" si="288"/>
        <v>62.09 : Autres activités informatiques</v>
      </c>
      <c r="O1534" s="43" t="str">
        <f t="shared" si="289"/>
        <v/>
      </c>
      <c r="P1534" s="2" t="str">
        <f t="shared" si="290"/>
        <v/>
      </c>
      <c r="Q1534" s="2" t="str">
        <f t="shared" si="291"/>
        <v/>
      </c>
      <c r="R1534" s="2" t="str">
        <f t="shared" si="292"/>
        <v/>
      </c>
    </row>
    <row r="1535" spans="1:18" ht="14.1">
      <c r="A1535" s="6">
        <v>1533</v>
      </c>
      <c r="B1535" s="14" t="s">
        <v>3348</v>
      </c>
      <c r="C1535" s="7" t="b">
        <f t="shared" si="281"/>
        <v>0</v>
      </c>
      <c r="D1535" s="15" t="s">
        <v>3349</v>
      </c>
      <c r="E1535" s="15" t="s">
        <v>3349</v>
      </c>
      <c r="F1535" s="15" t="s">
        <v>3349</v>
      </c>
      <c r="G1535" s="2" t="s">
        <v>3350</v>
      </c>
      <c r="H1535" s="2" t="str">
        <f t="shared" si="285"/>
        <v>J : INFORMATION ET COMMUNICATION</v>
      </c>
      <c r="I1535" s="2" t="str">
        <f t="shared" si="286"/>
        <v>63 : Services d'information</v>
      </c>
      <c r="J1535" s="2" t="str">
        <f t="shared" si="287"/>
        <v xml:space="preserve">62.0 : Programmation, conseil et autres activités informatiques </v>
      </c>
      <c r="K1535" s="2" t="str">
        <f t="shared" si="282"/>
        <v/>
      </c>
      <c r="L1535" s="2" t="str">
        <f t="shared" si="283"/>
        <v/>
      </c>
      <c r="M1535" s="2" t="str">
        <f t="shared" si="284"/>
        <v/>
      </c>
      <c r="N1535" s="2" t="str">
        <f t="shared" si="288"/>
        <v>62.09 : Autres activités informatiques</v>
      </c>
      <c r="O1535" s="43" t="str">
        <f t="shared" si="289"/>
        <v/>
      </c>
      <c r="P1535" s="2" t="str">
        <f t="shared" si="290"/>
        <v/>
      </c>
      <c r="Q1535" s="2" t="str">
        <f t="shared" si="291"/>
        <v/>
      </c>
      <c r="R1535" s="2" t="str">
        <f t="shared" si="292"/>
        <v/>
      </c>
    </row>
    <row r="1536" spans="1:18">
      <c r="A1536" s="6">
        <v>1534</v>
      </c>
      <c r="B1536" s="12"/>
      <c r="C1536" s="7" t="b">
        <f t="shared" si="281"/>
        <v>0</v>
      </c>
      <c r="D1536" s="13"/>
      <c r="E1536" s="13"/>
      <c r="F1536" s="13"/>
      <c r="G1536" s="2" t="s">
        <v>25</v>
      </c>
      <c r="H1536" s="2" t="str">
        <f t="shared" si="285"/>
        <v>J : INFORMATION ET COMMUNICATION</v>
      </c>
      <c r="I1536" s="2" t="str">
        <f t="shared" si="286"/>
        <v>63 : Services d'information</v>
      </c>
      <c r="J1536" s="2" t="str">
        <f t="shared" si="287"/>
        <v xml:space="preserve">62.0 : Programmation, conseil et autres activités informatiques </v>
      </c>
      <c r="K1536" s="2" t="str">
        <f t="shared" si="282"/>
        <v/>
      </c>
      <c r="L1536" s="2" t="str">
        <f t="shared" si="283"/>
        <v/>
      </c>
      <c r="M1536" s="2" t="str">
        <f t="shared" si="284"/>
        <v xml:space="preserve"> . . . . . . . . . . . . . . . . . . . . . . . . . . . . . . . . . . . . . . . . . . . . . . . . . . . . . . . . . . . . . . . . . . . . . . . . . .</v>
      </c>
      <c r="N1536" s="2" t="str">
        <f t="shared" si="288"/>
        <v>62.09 : Autres activités informatiques</v>
      </c>
      <c r="O1536" s="43" t="str">
        <f t="shared" si="289"/>
        <v/>
      </c>
      <c r="P1536" s="2" t="str">
        <f t="shared" si="290"/>
        <v/>
      </c>
      <c r="Q1536" s="2" t="str">
        <f t="shared" si="291"/>
        <v/>
      </c>
      <c r="R1536" s="2" t="str">
        <f t="shared" si="292"/>
        <v/>
      </c>
    </row>
    <row r="1537" spans="1:18" ht="24.95">
      <c r="A1537" s="6">
        <v>1535</v>
      </c>
      <c r="B1537" s="10" t="s">
        <v>3351</v>
      </c>
      <c r="C1537" s="7" t="b">
        <f t="shared" si="281"/>
        <v>0</v>
      </c>
      <c r="D1537" s="11" t="s">
        <v>3352</v>
      </c>
      <c r="E1537" s="11" t="s">
        <v>3353</v>
      </c>
      <c r="F1537" s="11" t="s">
        <v>3354</v>
      </c>
      <c r="G1537" s="2" t="s">
        <v>3355</v>
      </c>
      <c r="H1537" s="2" t="str">
        <f t="shared" si="285"/>
        <v>J : INFORMATION ET COMMUNICATION</v>
      </c>
      <c r="I1537" s="2" t="str">
        <f t="shared" si="286"/>
        <v>63 : Services d'information</v>
      </c>
      <c r="J1537" s="2" t="str">
        <f t="shared" si="287"/>
        <v>63.1 : Traitement de données, hébergement et activités connexes ; portails Internet</v>
      </c>
      <c r="K1537" s="2" t="str">
        <f t="shared" si="282"/>
        <v/>
      </c>
      <c r="L1537" s="2" t="str">
        <f t="shared" si="283"/>
        <v/>
      </c>
      <c r="M1537" s="2" t="str">
        <f t="shared" si="284"/>
        <v/>
      </c>
      <c r="N1537" s="2" t="str">
        <f t="shared" si="288"/>
        <v>62.09 : Autres activités informatiques</v>
      </c>
      <c r="O1537" s="43" t="str">
        <f t="shared" si="289"/>
        <v/>
      </c>
      <c r="P1537" s="2" t="str">
        <f t="shared" si="290"/>
        <v/>
      </c>
      <c r="Q1537" s="2" t="str">
        <f t="shared" si="291"/>
        <v/>
      </c>
      <c r="R1537" s="2" t="str">
        <f t="shared" si="292"/>
        <v/>
      </c>
    </row>
    <row r="1538" spans="1:18">
      <c r="A1538" s="6">
        <v>1536</v>
      </c>
      <c r="B1538" s="16" t="s">
        <v>3356</v>
      </c>
      <c r="C1538" s="7" t="b">
        <f t="shared" si="281"/>
        <v>0</v>
      </c>
      <c r="D1538" s="17" t="s">
        <v>3357</v>
      </c>
      <c r="E1538" s="17" t="s">
        <v>3357</v>
      </c>
      <c r="F1538" s="17" t="s">
        <v>3358</v>
      </c>
      <c r="G1538" s="2" t="s">
        <v>33</v>
      </c>
      <c r="H1538" s="2" t="str">
        <f t="shared" si="285"/>
        <v>J : INFORMATION ET COMMUNICATION</v>
      </c>
      <c r="I1538" s="2" t="str">
        <f t="shared" si="286"/>
        <v>63 : Services d'information</v>
      </c>
      <c r="J1538" s="2" t="str">
        <f t="shared" si="287"/>
        <v>63.1 : Traitement de données, hébergement et activités connexes ; portails Internet</v>
      </c>
      <c r="K1538" s="2" t="str">
        <f t="shared" si="282"/>
        <v/>
      </c>
      <c r="L1538" s="2" t="str">
        <f t="shared" si="283"/>
        <v/>
      </c>
      <c r="M1538" s="2" t="str">
        <f t="shared" si="284"/>
        <v/>
      </c>
      <c r="N1538" s="2" t="str">
        <f t="shared" si="288"/>
        <v>63.11 : Traitement de données, hébergement et activités connexes</v>
      </c>
      <c r="O1538" s="43" t="str">
        <f t="shared" si="289"/>
        <v/>
      </c>
      <c r="P1538" s="2" t="str">
        <f t="shared" si="290"/>
        <v/>
      </c>
      <c r="Q1538" s="2" t="str">
        <f t="shared" si="291"/>
        <v/>
      </c>
      <c r="R1538" s="2" t="str">
        <f t="shared" si="292"/>
        <v/>
      </c>
    </row>
    <row r="1539" spans="1:18">
      <c r="A1539" s="6">
        <v>1537</v>
      </c>
      <c r="B1539" s="7" t="s">
        <v>3359</v>
      </c>
      <c r="C1539" s="7" t="b">
        <f t="shared" si="281"/>
        <v>1</v>
      </c>
      <c r="D1539" s="8" t="s">
        <v>3357</v>
      </c>
      <c r="E1539" s="8" t="s">
        <v>3357</v>
      </c>
      <c r="F1539" s="8" t="s">
        <v>3358</v>
      </c>
      <c r="G1539" s="2" t="s">
        <v>3360</v>
      </c>
      <c r="H1539" s="2" t="str">
        <f t="shared" si="285"/>
        <v>J : INFORMATION ET COMMUNICATION</v>
      </c>
      <c r="I1539" s="2" t="str">
        <f t="shared" si="286"/>
        <v>63 : Services d'information</v>
      </c>
      <c r="J1539" s="2" t="str">
        <f t="shared" si="287"/>
        <v>63.1 : Traitement de données, hébergement et activités connexes ; portails Internet</v>
      </c>
      <c r="K1539" s="2" t="str">
        <f t="shared" si="282"/>
        <v/>
      </c>
      <c r="L1539" s="2" t="str">
        <f t="shared" si="283"/>
        <v/>
      </c>
      <c r="M1539" s="2" t="str">
        <f t="shared" si="284"/>
        <v/>
      </c>
      <c r="N1539" s="2" t="str">
        <f t="shared" si="288"/>
        <v>63.11 : Traitement de données, hébergement et activités connexes</v>
      </c>
      <c r="O1539" s="43" t="str">
        <f t="shared" si="289"/>
        <v>63.11Z</v>
      </c>
      <c r="P1539" s="2" t="str">
        <f t="shared" si="290"/>
        <v>Traitement de données, hébergement et activités connexes</v>
      </c>
      <c r="Q1539" s="2" t="str">
        <f t="shared" si="291"/>
        <v>Traitement de données, hébergement et activités connexes</v>
      </c>
      <c r="R1539" s="2" t="str">
        <f t="shared" si="292"/>
        <v>Traitt donnée, hébergt &amp; activ. connexe</v>
      </c>
    </row>
    <row r="1540" spans="1:18">
      <c r="A1540" s="6">
        <v>1538</v>
      </c>
      <c r="B1540" s="16" t="s">
        <v>3361</v>
      </c>
      <c r="C1540" s="7" t="b">
        <f t="shared" ref="C1540:C1603" si="293">IF(RIGHT(B1540,1)="Z",TRUE,FALSE)</f>
        <v>0</v>
      </c>
      <c r="D1540" s="17" t="s">
        <v>3362</v>
      </c>
      <c r="E1540" s="17" t="s">
        <v>3362</v>
      </c>
      <c r="F1540" s="17" t="s">
        <v>3362</v>
      </c>
      <c r="G1540" s="2" t="s">
        <v>33</v>
      </c>
      <c r="H1540" s="2" t="str">
        <f t="shared" si="285"/>
        <v>J : INFORMATION ET COMMUNICATION</v>
      </c>
      <c r="I1540" s="2" t="str">
        <f t="shared" si="286"/>
        <v>63 : Services d'information</v>
      </c>
      <c r="J1540" s="2" t="str">
        <f t="shared" si="287"/>
        <v>63.1 : Traitement de données, hébergement et activités connexes ; portails Internet</v>
      </c>
      <c r="K1540" s="2" t="str">
        <f t="shared" ref="K1540:K1603" si="294">IFERROR(IF(_xlfn.TEXTBEFORE(B1541," ",,1)="SECTION","============================================================================",""),"")</f>
        <v/>
      </c>
      <c r="L1540" s="2" t="str">
        <f t="shared" ref="L1540:L1603" si="295">IF(LEN(B1541)=2," - - - - - - - - - - - - - - - - - - - - - - - - - - - - - - - - - - - - - - - - - - - - - - - - - - - - - - - - - - - - - - - - - - - - - - - - - -","")</f>
        <v/>
      </c>
      <c r="M1540" s="2" t="str">
        <f t="shared" ref="M1540:M1603" si="296">IF(LEN(B1541)=4," . . . . . . . . . . . . . . . . . . . . . . . . . . . . . . . . . . . . . . . . . . . . . . . . . . . . . . . . . . . . . . . . . . . . . . . . . .","")</f>
        <v/>
      </c>
      <c r="N1540" s="2" t="str">
        <f t="shared" si="288"/>
        <v>63.12 : Portails Internet</v>
      </c>
      <c r="O1540" s="43" t="str">
        <f t="shared" si="289"/>
        <v/>
      </c>
      <c r="P1540" s="2" t="str">
        <f t="shared" si="290"/>
        <v/>
      </c>
      <c r="Q1540" s="2" t="str">
        <f t="shared" si="291"/>
        <v/>
      </c>
      <c r="R1540" s="2" t="str">
        <f t="shared" si="292"/>
        <v/>
      </c>
    </row>
    <row r="1541" spans="1:18">
      <c r="A1541" s="6">
        <v>1539</v>
      </c>
      <c r="B1541" s="7" t="s">
        <v>3363</v>
      </c>
      <c r="C1541" s="7" t="b">
        <f t="shared" si="293"/>
        <v>1</v>
      </c>
      <c r="D1541" s="8" t="s">
        <v>3362</v>
      </c>
      <c r="E1541" s="8" t="s">
        <v>3362</v>
      </c>
      <c r="F1541" s="8" t="s">
        <v>3362</v>
      </c>
      <c r="G1541" s="2" t="s">
        <v>3364</v>
      </c>
      <c r="H1541" s="2" t="str">
        <f t="shared" ref="H1541:H1604" si="297">IFERROR(IF(_xlfn.TEXTBEFORE(B1541," ",,1)="SECTION",_xlfn.TEXTAFTER(B1541,"SECTION ")&amp;" : "&amp;D1541,""),H1540)</f>
        <v>J : INFORMATION ET COMMUNICATION</v>
      </c>
      <c r="I1541" s="2" t="str">
        <f t="shared" si="286"/>
        <v>63 : Services d'information</v>
      </c>
      <c r="J1541" s="2" t="str">
        <f t="shared" si="287"/>
        <v>63.1 : Traitement de données, hébergement et activités connexes ; portails Internet</v>
      </c>
      <c r="K1541" s="2" t="str">
        <f t="shared" si="294"/>
        <v/>
      </c>
      <c r="L1541" s="2" t="str">
        <f t="shared" si="295"/>
        <v/>
      </c>
      <c r="M1541" s="2" t="str">
        <f t="shared" si="296"/>
        <v/>
      </c>
      <c r="N1541" s="2" t="str">
        <f t="shared" si="288"/>
        <v>63.12 : Portails Internet</v>
      </c>
      <c r="O1541" s="43" t="str">
        <f t="shared" si="289"/>
        <v>63.12Z</v>
      </c>
      <c r="P1541" s="2" t="str">
        <f t="shared" si="290"/>
        <v>Portails Internet</v>
      </c>
      <c r="Q1541" s="2" t="str">
        <f t="shared" si="291"/>
        <v>Portails Internet</v>
      </c>
      <c r="R1541" s="2" t="str">
        <f t="shared" si="292"/>
        <v>Portails Internet</v>
      </c>
    </row>
    <row r="1542" spans="1:18">
      <c r="A1542" s="6">
        <v>1540</v>
      </c>
      <c r="B1542" s="12"/>
      <c r="C1542" s="7" t="b">
        <f t="shared" si="293"/>
        <v>0</v>
      </c>
      <c r="D1542" s="13"/>
      <c r="E1542" s="13"/>
      <c r="F1542" s="13"/>
      <c r="G1542" s="2" t="s">
        <v>25</v>
      </c>
      <c r="H1542" s="2" t="str">
        <f t="shared" si="297"/>
        <v>J : INFORMATION ET COMMUNICATION</v>
      </c>
      <c r="I1542" s="2" t="str">
        <f t="shared" si="286"/>
        <v>63 : Services d'information</v>
      </c>
      <c r="J1542" s="2" t="str">
        <f t="shared" si="287"/>
        <v>63.1 : Traitement de données, hébergement et activités connexes ; portails Internet</v>
      </c>
      <c r="K1542" s="2" t="str">
        <f t="shared" si="294"/>
        <v/>
      </c>
      <c r="L1542" s="2" t="str">
        <f t="shared" si="295"/>
        <v/>
      </c>
      <c r="M1542" s="2" t="str">
        <f t="shared" si="296"/>
        <v xml:space="preserve"> . . . . . . . . . . . . . . . . . . . . . . . . . . . . . . . . . . . . . . . . . . . . . . . . . . . . . . . . . . . . . . . . . . . . . . . . . .</v>
      </c>
      <c r="N1542" s="2" t="str">
        <f t="shared" si="288"/>
        <v>63.12 : Portails Internet</v>
      </c>
      <c r="O1542" s="43" t="str">
        <f t="shared" si="289"/>
        <v/>
      </c>
      <c r="P1542" s="2" t="str">
        <f t="shared" si="290"/>
        <v/>
      </c>
      <c r="Q1542" s="2" t="str">
        <f t="shared" si="291"/>
        <v/>
      </c>
      <c r="R1542" s="2" t="str">
        <f t="shared" si="292"/>
        <v/>
      </c>
    </row>
    <row r="1543" spans="1:18">
      <c r="A1543" s="6">
        <v>1541</v>
      </c>
      <c r="B1543" s="10" t="s">
        <v>3365</v>
      </c>
      <c r="C1543" s="7" t="b">
        <f t="shared" si="293"/>
        <v>0</v>
      </c>
      <c r="D1543" s="11" t="s">
        <v>3366</v>
      </c>
      <c r="E1543" s="11" t="s">
        <v>3366</v>
      </c>
      <c r="F1543" s="11" t="s">
        <v>3366</v>
      </c>
      <c r="G1543" s="2" t="s">
        <v>3367</v>
      </c>
      <c r="H1543" s="2" t="str">
        <f t="shared" si="297"/>
        <v>J : INFORMATION ET COMMUNICATION</v>
      </c>
      <c r="I1543" s="2" t="str">
        <f t="shared" ref="I1543:I1606" si="298">IF(LEN(B1543)=2,B1543&amp;" : "&amp;D1543,I1542)</f>
        <v>63 : Services d'information</v>
      </c>
      <c r="J1543" s="2" t="str">
        <f t="shared" si="287"/>
        <v>63.9 : Autres services d'information</v>
      </c>
      <c r="K1543" s="2" t="str">
        <f t="shared" si="294"/>
        <v/>
      </c>
      <c r="L1543" s="2" t="str">
        <f t="shared" si="295"/>
        <v/>
      </c>
      <c r="M1543" s="2" t="str">
        <f t="shared" si="296"/>
        <v/>
      </c>
      <c r="N1543" s="2" t="str">
        <f t="shared" si="288"/>
        <v>63.12 : Portails Internet</v>
      </c>
      <c r="O1543" s="43" t="str">
        <f t="shared" si="289"/>
        <v/>
      </c>
      <c r="P1543" s="2" t="str">
        <f t="shared" si="290"/>
        <v/>
      </c>
      <c r="Q1543" s="2" t="str">
        <f t="shared" si="291"/>
        <v/>
      </c>
      <c r="R1543" s="2" t="str">
        <f t="shared" si="292"/>
        <v/>
      </c>
    </row>
    <row r="1544" spans="1:18">
      <c r="A1544" s="6">
        <v>1542</v>
      </c>
      <c r="B1544" s="16" t="s">
        <v>3368</v>
      </c>
      <c r="C1544" s="7" t="b">
        <f t="shared" si="293"/>
        <v>0</v>
      </c>
      <c r="D1544" s="17" t="s">
        <v>3369</v>
      </c>
      <c r="E1544" s="17" t="s">
        <v>3369</v>
      </c>
      <c r="F1544" s="17" t="s">
        <v>3369</v>
      </c>
      <c r="G1544" s="2" t="s">
        <v>33</v>
      </c>
      <c r="H1544" s="2" t="str">
        <f t="shared" si="297"/>
        <v>J : INFORMATION ET COMMUNICATION</v>
      </c>
      <c r="I1544" s="2" t="str">
        <f t="shared" si="298"/>
        <v>63 : Services d'information</v>
      </c>
      <c r="J1544" s="2" t="str">
        <f t="shared" si="287"/>
        <v>63.9 : Autres services d'information</v>
      </c>
      <c r="K1544" s="2" t="str">
        <f t="shared" si="294"/>
        <v/>
      </c>
      <c r="L1544" s="2" t="str">
        <f t="shared" si="295"/>
        <v/>
      </c>
      <c r="M1544" s="2" t="str">
        <f t="shared" si="296"/>
        <v/>
      </c>
      <c r="N1544" s="2" t="str">
        <f t="shared" si="288"/>
        <v>63.91 : Activités des agences de presse</v>
      </c>
      <c r="O1544" s="43" t="str">
        <f t="shared" si="289"/>
        <v/>
      </c>
      <c r="P1544" s="2" t="str">
        <f t="shared" si="290"/>
        <v/>
      </c>
      <c r="Q1544" s="2" t="str">
        <f t="shared" si="291"/>
        <v/>
      </c>
      <c r="R1544" s="2" t="str">
        <f t="shared" si="292"/>
        <v/>
      </c>
    </row>
    <row r="1545" spans="1:18">
      <c r="A1545" s="6">
        <v>1543</v>
      </c>
      <c r="B1545" s="7" t="s">
        <v>3370</v>
      </c>
      <c r="C1545" s="7" t="b">
        <f t="shared" si="293"/>
        <v>1</v>
      </c>
      <c r="D1545" s="8" t="s">
        <v>3369</v>
      </c>
      <c r="E1545" s="8" t="s">
        <v>3369</v>
      </c>
      <c r="F1545" s="8" t="s">
        <v>3369</v>
      </c>
      <c r="G1545" s="2" t="s">
        <v>3371</v>
      </c>
      <c r="H1545" s="2" t="str">
        <f t="shared" si="297"/>
        <v>J : INFORMATION ET COMMUNICATION</v>
      </c>
      <c r="I1545" s="2" t="str">
        <f t="shared" si="298"/>
        <v>63 : Services d'information</v>
      </c>
      <c r="J1545" s="2" t="str">
        <f t="shared" ref="J1545:J1608" si="299">IF(LEN(B1545)=4,B1545&amp;" : "&amp;D1545,J1544)</f>
        <v>63.9 : Autres services d'information</v>
      </c>
      <c r="K1545" s="2" t="str">
        <f t="shared" si="294"/>
        <v/>
      </c>
      <c r="L1545" s="2" t="str">
        <f t="shared" si="295"/>
        <v/>
      </c>
      <c r="M1545" s="2" t="str">
        <f t="shared" si="296"/>
        <v/>
      </c>
      <c r="N1545" s="2" t="str">
        <f t="shared" si="288"/>
        <v>63.91 : Activités des agences de presse</v>
      </c>
      <c r="O1545" s="43" t="str">
        <f t="shared" si="289"/>
        <v>63.91Z</v>
      </c>
      <c r="P1545" s="2" t="str">
        <f t="shared" si="290"/>
        <v>Activités des agences de presse</v>
      </c>
      <c r="Q1545" s="2" t="str">
        <f t="shared" si="291"/>
        <v>Activités des agences de presse</v>
      </c>
      <c r="R1545" s="2" t="str">
        <f t="shared" si="292"/>
        <v>Activités des agences de presse</v>
      </c>
    </row>
    <row r="1546" spans="1:18">
      <c r="A1546" s="6">
        <v>1544</v>
      </c>
      <c r="B1546" s="16" t="s">
        <v>3372</v>
      </c>
      <c r="C1546" s="7" t="b">
        <f t="shared" si="293"/>
        <v>0</v>
      </c>
      <c r="D1546" s="17" t="s">
        <v>3373</v>
      </c>
      <c r="E1546" s="17" t="s">
        <v>3373</v>
      </c>
      <c r="F1546" s="17" t="s">
        <v>3373</v>
      </c>
      <c r="G1546" s="2" t="s">
        <v>33</v>
      </c>
      <c r="H1546" s="2" t="str">
        <f t="shared" si="297"/>
        <v>J : INFORMATION ET COMMUNICATION</v>
      </c>
      <c r="I1546" s="2" t="str">
        <f t="shared" si="298"/>
        <v>63 : Services d'information</v>
      </c>
      <c r="J1546" s="2" t="str">
        <f t="shared" si="299"/>
        <v>63.9 : Autres services d'information</v>
      </c>
      <c r="K1546" s="2" t="str">
        <f t="shared" si="294"/>
        <v/>
      </c>
      <c r="L1546" s="2" t="str">
        <f t="shared" si="295"/>
        <v/>
      </c>
      <c r="M1546" s="2" t="str">
        <f t="shared" si="296"/>
        <v/>
      </c>
      <c r="N1546" s="2" t="str">
        <f t="shared" ref="N1546:N1609" si="300">IF(LEN(B1546)=5,B1546&amp;" : "&amp;D1546,N1545)</f>
        <v>63.99 : Autres services d'information n.c.a.</v>
      </c>
      <c r="O1546" s="43" t="str">
        <f t="shared" si="289"/>
        <v/>
      </c>
      <c r="P1546" s="2" t="str">
        <f t="shared" si="290"/>
        <v/>
      </c>
      <c r="Q1546" s="2" t="str">
        <f t="shared" si="291"/>
        <v/>
      </c>
      <c r="R1546" s="2" t="str">
        <f t="shared" si="292"/>
        <v/>
      </c>
    </row>
    <row r="1547" spans="1:18">
      <c r="A1547" s="6">
        <v>1545</v>
      </c>
      <c r="B1547" s="7" t="s">
        <v>3374</v>
      </c>
      <c r="C1547" s="7" t="b">
        <f t="shared" si="293"/>
        <v>1</v>
      </c>
      <c r="D1547" s="8" t="s">
        <v>3373</v>
      </c>
      <c r="E1547" s="8" t="s">
        <v>3373</v>
      </c>
      <c r="F1547" s="8" t="s">
        <v>3373</v>
      </c>
      <c r="G1547" s="2" t="s">
        <v>3375</v>
      </c>
      <c r="H1547" s="2" t="str">
        <f t="shared" si="297"/>
        <v>J : INFORMATION ET COMMUNICATION</v>
      </c>
      <c r="I1547" s="2" t="str">
        <f t="shared" si="298"/>
        <v>63 : Services d'information</v>
      </c>
      <c r="J1547" s="2" t="str">
        <f t="shared" si="299"/>
        <v>63.9 : Autres services d'information</v>
      </c>
      <c r="K1547" s="2" t="str">
        <f t="shared" si="294"/>
        <v/>
      </c>
      <c r="L1547" s="2" t="str">
        <f t="shared" si="295"/>
        <v/>
      </c>
      <c r="M1547" s="2" t="str">
        <f t="shared" si="296"/>
        <v/>
      </c>
      <c r="N1547" s="2" t="str">
        <f t="shared" si="300"/>
        <v>63.99 : Autres services d'information n.c.a.</v>
      </c>
      <c r="O1547" s="43" t="str">
        <f t="shared" ref="O1547:O1610" si="301">IF(LEN(B1547)=6,B1547,"")</f>
        <v>63.99Z</v>
      </c>
      <c r="P1547" s="2" t="str">
        <f t="shared" ref="P1547:P1610" si="302">IF(LEN(B1547)=6,D1547,"")</f>
        <v>Autres services d'information n.c.a.</v>
      </c>
      <c r="Q1547" s="2" t="str">
        <f t="shared" ref="Q1547:Q1610" si="303">IF(LEN(B1547)=6,E1547,"")</f>
        <v>Autres services d'information n.c.a.</v>
      </c>
      <c r="R1547" s="2" t="str">
        <f t="shared" ref="R1547:R1610" si="304">IF(LEN(B1547)=6,F1547,"")</f>
        <v>Autres services d'information n.c.a.</v>
      </c>
    </row>
    <row r="1548" spans="1:18">
      <c r="A1548" s="6">
        <v>1546</v>
      </c>
      <c r="B1548" s="7"/>
      <c r="C1548" s="7" t="b">
        <f t="shared" si="293"/>
        <v>0</v>
      </c>
      <c r="D1548" s="8"/>
      <c r="E1548" s="8"/>
      <c r="F1548" s="8"/>
      <c r="G1548" s="2" t="s">
        <v>16</v>
      </c>
      <c r="H1548" s="2" t="str">
        <f t="shared" si="297"/>
        <v>J : INFORMATION ET COMMUNICATION</v>
      </c>
      <c r="I1548" s="2" t="str">
        <f t="shared" si="298"/>
        <v>63 : Services d'information</v>
      </c>
      <c r="J1548" s="2" t="str">
        <f t="shared" si="299"/>
        <v>63.9 : Autres services d'information</v>
      </c>
      <c r="K1548" s="2" t="str">
        <f t="shared" si="294"/>
        <v>============================================================================</v>
      </c>
      <c r="L1548" s="2" t="str">
        <f t="shared" si="295"/>
        <v/>
      </c>
      <c r="M1548" s="2" t="str">
        <f t="shared" si="296"/>
        <v/>
      </c>
      <c r="N1548" s="2" t="str">
        <f t="shared" si="300"/>
        <v>63.99 : Autres services d'information n.c.a.</v>
      </c>
      <c r="O1548" s="43" t="str">
        <f t="shared" si="301"/>
        <v/>
      </c>
      <c r="P1548" s="2" t="str">
        <f t="shared" si="302"/>
        <v/>
      </c>
      <c r="Q1548" s="2" t="str">
        <f t="shared" si="303"/>
        <v/>
      </c>
      <c r="R1548" s="2" t="str">
        <f t="shared" si="304"/>
        <v/>
      </c>
    </row>
    <row r="1549" spans="1:18">
      <c r="A1549" s="9">
        <v>1547</v>
      </c>
      <c r="B1549" s="10" t="s">
        <v>3376</v>
      </c>
      <c r="C1549" s="7" t="b">
        <f t="shared" si="293"/>
        <v>0</v>
      </c>
      <c r="D1549" s="11" t="s">
        <v>3377</v>
      </c>
      <c r="E1549" s="11" t="s">
        <v>3377</v>
      </c>
      <c r="F1549" s="11" t="s">
        <v>3377</v>
      </c>
      <c r="G1549" s="2" t="s">
        <v>3378</v>
      </c>
      <c r="H1549" s="2" t="str">
        <f t="shared" si="297"/>
        <v>K : ACTIVITÉS FINANCIÈRES ET D'ASSURANCE</v>
      </c>
      <c r="I1549" s="2" t="str">
        <f t="shared" si="298"/>
        <v>63 : Services d'information</v>
      </c>
      <c r="J1549" s="2" t="str">
        <f t="shared" si="299"/>
        <v>63.9 : Autres services d'information</v>
      </c>
      <c r="K1549" s="2" t="str">
        <f t="shared" si="294"/>
        <v/>
      </c>
      <c r="L1549" s="2" t="str">
        <f t="shared" si="295"/>
        <v/>
      </c>
      <c r="M1549" s="2" t="str">
        <f t="shared" si="296"/>
        <v/>
      </c>
      <c r="N1549" s="2" t="str">
        <f t="shared" si="300"/>
        <v>63.99 : Autres services d'information n.c.a.</v>
      </c>
      <c r="O1549" s="43" t="str">
        <f t="shared" si="301"/>
        <v/>
      </c>
      <c r="P1549" s="2" t="str">
        <f t="shared" si="302"/>
        <v/>
      </c>
      <c r="Q1549" s="2" t="str">
        <f t="shared" si="303"/>
        <v/>
      </c>
      <c r="R1549" s="2" t="str">
        <f t="shared" si="304"/>
        <v/>
      </c>
    </row>
    <row r="1550" spans="1:18">
      <c r="A1550" s="6">
        <v>1548</v>
      </c>
      <c r="B1550" s="12"/>
      <c r="C1550" s="7" t="b">
        <f t="shared" si="293"/>
        <v>0</v>
      </c>
      <c r="D1550" s="13"/>
      <c r="E1550" s="13"/>
      <c r="F1550" s="13"/>
      <c r="G1550" s="2" t="s">
        <v>20</v>
      </c>
      <c r="H1550" s="2" t="str">
        <f t="shared" si="297"/>
        <v>K : ACTIVITÉS FINANCIÈRES ET D'ASSURANCE</v>
      </c>
      <c r="I1550" s="2" t="str">
        <f t="shared" si="298"/>
        <v>63 : Services d'information</v>
      </c>
      <c r="J1550" s="2" t="str">
        <f t="shared" si="299"/>
        <v>63.9 : Autres services d'information</v>
      </c>
      <c r="K1550" s="2" t="str">
        <f t="shared" si="294"/>
        <v/>
      </c>
      <c r="L1550" s="2" t="str">
        <f t="shared" si="295"/>
        <v xml:space="preserve"> - - - - - - - - - - - - - - - - - - - - - - - - - - - - - - - - - - - - - - - - - - - - - - - - - - - - - - - - - - - - - - - - - - - - - - - - - -</v>
      </c>
      <c r="M1550" s="2" t="str">
        <f t="shared" si="296"/>
        <v/>
      </c>
      <c r="N1550" s="2" t="str">
        <f t="shared" si="300"/>
        <v>63.99 : Autres services d'information n.c.a.</v>
      </c>
      <c r="O1550" s="43" t="str">
        <f t="shared" si="301"/>
        <v/>
      </c>
      <c r="P1550" s="2" t="str">
        <f t="shared" si="302"/>
        <v/>
      </c>
      <c r="Q1550" s="2" t="str">
        <f t="shared" si="303"/>
        <v/>
      </c>
      <c r="R1550" s="2" t="str">
        <f t="shared" si="304"/>
        <v/>
      </c>
    </row>
    <row r="1551" spans="1:18" ht="28.35">
      <c r="A1551" s="6">
        <v>1549</v>
      </c>
      <c r="B1551" s="14" t="s">
        <v>3379</v>
      </c>
      <c r="C1551" s="7" t="b">
        <f t="shared" si="293"/>
        <v>0</v>
      </c>
      <c r="D1551" s="15" t="s">
        <v>3380</v>
      </c>
      <c r="E1551" s="15" t="s">
        <v>3381</v>
      </c>
      <c r="F1551" s="15" t="s">
        <v>3382</v>
      </c>
      <c r="G1551" s="2" t="s">
        <v>3383</v>
      </c>
      <c r="H1551" s="2" t="str">
        <f t="shared" si="297"/>
        <v>K : ACTIVITÉS FINANCIÈRES ET D'ASSURANCE</v>
      </c>
      <c r="I1551" s="2" t="str">
        <f t="shared" si="298"/>
        <v>64 : Activités des services financiers, hors assurance et caisses de retraite</v>
      </c>
      <c r="J1551" s="2" t="str">
        <f t="shared" si="299"/>
        <v>63.9 : Autres services d'information</v>
      </c>
      <c r="K1551" s="2" t="str">
        <f t="shared" si="294"/>
        <v/>
      </c>
      <c r="L1551" s="2" t="str">
        <f t="shared" si="295"/>
        <v/>
      </c>
      <c r="M1551" s="2" t="str">
        <f t="shared" si="296"/>
        <v/>
      </c>
      <c r="N1551" s="2" t="str">
        <f t="shared" si="300"/>
        <v>63.99 : Autres services d'information n.c.a.</v>
      </c>
      <c r="O1551" s="43" t="str">
        <f t="shared" si="301"/>
        <v/>
      </c>
      <c r="P1551" s="2" t="str">
        <f t="shared" si="302"/>
        <v/>
      </c>
      <c r="Q1551" s="2" t="str">
        <f t="shared" si="303"/>
        <v/>
      </c>
      <c r="R1551" s="2" t="str">
        <f t="shared" si="304"/>
        <v/>
      </c>
    </row>
    <row r="1552" spans="1:18">
      <c r="A1552" s="6">
        <v>1550</v>
      </c>
      <c r="B1552" s="12"/>
      <c r="C1552" s="7" t="b">
        <f t="shared" si="293"/>
        <v>0</v>
      </c>
      <c r="D1552" s="13"/>
      <c r="E1552" s="13"/>
      <c r="F1552" s="13"/>
      <c r="G1552" s="2" t="s">
        <v>25</v>
      </c>
      <c r="H1552" s="2" t="str">
        <f t="shared" si="297"/>
        <v>K : ACTIVITÉS FINANCIÈRES ET D'ASSURANCE</v>
      </c>
      <c r="I1552" s="2" t="str">
        <f t="shared" si="298"/>
        <v>64 : Activités des services financiers, hors assurance et caisses de retraite</v>
      </c>
      <c r="J1552" s="2" t="str">
        <f t="shared" si="299"/>
        <v>63.9 : Autres services d'information</v>
      </c>
      <c r="K1552" s="2" t="str">
        <f t="shared" si="294"/>
        <v/>
      </c>
      <c r="L1552" s="2" t="str">
        <f t="shared" si="295"/>
        <v/>
      </c>
      <c r="M1552" s="2" t="str">
        <f t="shared" si="296"/>
        <v xml:space="preserve"> . . . . . . . . . . . . . . . . . . . . . . . . . . . . . . . . . . . . . . . . . . . . . . . . . . . . . . . . . . . . . . . . . . . . . . . . . .</v>
      </c>
      <c r="N1552" s="2" t="str">
        <f t="shared" si="300"/>
        <v>63.99 : Autres services d'information n.c.a.</v>
      </c>
      <c r="O1552" s="43" t="str">
        <f t="shared" si="301"/>
        <v/>
      </c>
      <c r="P1552" s="2" t="str">
        <f t="shared" si="302"/>
        <v/>
      </c>
      <c r="Q1552" s="2" t="str">
        <f t="shared" si="303"/>
        <v/>
      </c>
      <c r="R1552" s="2" t="str">
        <f t="shared" si="304"/>
        <v/>
      </c>
    </row>
    <row r="1553" spans="1:18">
      <c r="A1553" s="6">
        <v>1551</v>
      </c>
      <c r="B1553" s="10" t="s">
        <v>3384</v>
      </c>
      <c r="C1553" s="7" t="b">
        <f t="shared" si="293"/>
        <v>0</v>
      </c>
      <c r="D1553" s="11" t="s">
        <v>3385</v>
      </c>
      <c r="E1553" s="11" t="s">
        <v>3385</v>
      </c>
      <c r="F1553" s="11" t="s">
        <v>3385</v>
      </c>
      <c r="G1553" s="2" t="s">
        <v>3386</v>
      </c>
      <c r="H1553" s="2" t="str">
        <f t="shared" si="297"/>
        <v>K : ACTIVITÉS FINANCIÈRES ET D'ASSURANCE</v>
      </c>
      <c r="I1553" s="2" t="str">
        <f t="shared" si="298"/>
        <v>64 : Activités des services financiers, hors assurance et caisses de retraite</v>
      </c>
      <c r="J1553" s="2" t="str">
        <f t="shared" si="299"/>
        <v>64.1 : Intermédiation monétaire</v>
      </c>
      <c r="K1553" s="2" t="str">
        <f t="shared" si="294"/>
        <v/>
      </c>
      <c r="L1553" s="2" t="str">
        <f t="shared" si="295"/>
        <v/>
      </c>
      <c r="M1553" s="2" t="str">
        <f t="shared" si="296"/>
        <v/>
      </c>
      <c r="N1553" s="2" t="str">
        <f t="shared" si="300"/>
        <v>63.99 : Autres services d'information n.c.a.</v>
      </c>
      <c r="O1553" s="43" t="str">
        <f t="shared" si="301"/>
        <v/>
      </c>
      <c r="P1553" s="2" t="str">
        <f t="shared" si="302"/>
        <v/>
      </c>
      <c r="Q1553" s="2" t="str">
        <f t="shared" si="303"/>
        <v/>
      </c>
      <c r="R1553" s="2" t="str">
        <f t="shared" si="304"/>
        <v/>
      </c>
    </row>
    <row r="1554" spans="1:18">
      <c r="A1554" s="6">
        <v>1552</v>
      </c>
      <c r="B1554" s="16" t="s">
        <v>3387</v>
      </c>
      <c r="C1554" s="7" t="b">
        <f t="shared" si="293"/>
        <v>0</v>
      </c>
      <c r="D1554" s="17" t="s">
        <v>3388</v>
      </c>
      <c r="E1554" s="17" t="s">
        <v>3388</v>
      </c>
      <c r="F1554" s="17" t="s">
        <v>3388</v>
      </c>
      <c r="G1554" s="2" t="s">
        <v>33</v>
      </c>
      <c r="H1554" s="2" t="str">
        <f t="shared" si="297"/>
        <v>K : ACTIVITÉS FINANCIÈRES ET D'ASSURANCE</v>
      </c>
      <c r="I1554" s="2" t="str">
        <f t="shared" si="298"/>
        <v>64 : Activités des services financiers, hors assurance et caisses de retraite</v>
      </c>
      <c r="J1554" s="2" t="str">
        <f t="shared" si="299"/>
        <v>64.1 : Intermédiation monétaire</v>
      </c>
      <c r="K1554" s="2" t="str">
        <f t="shared" si="294"/>
        <v/>
      </c>
      <c r="L1554" s="2" t="str">
        <f t="shared" si="295"/>
        <v/>
      </c>
      <c r="M1554" s="2" t="str">
        <f t="shared" si="296"/>
        <v/>
      </c>
      <c r="N1554" s="2" t="str">
        <f t="shared" si="300"/>
        <v>64.11 : Activités de banque centrale</v>
      </c>
      <c r="O1554" s="43" t="str">
        <f t="shared" si="301"/>
        <v/>
      </c>
      <c r="P1554" s="2" t="str">
        <f t="shared" si="302"/>
        <v/>
      </c>
      <c r="Q1554" s="2" t="str">
        <f t="shared" si="303"/>
        <v/>
      </c>
      <c r="R1554" s="2" t="str">
        <f t="shared" si="304"/>
        <v/>
      </c>
    </row>
    <row r="1555" spans="1:18">
      <c r="A1555" s="6">
        <v>1553</v>
      </c>
      <c r="B1555" s="7" t="s">
        <v>3389</v>
      </c>
      <c r="C1555" s="7" t="b">
        <f t="shared" si="293"/>
        <v>1</v>
      </c>
      <c r="D1555" s="8" t="s">
        <v>3388</v>
      </c>
      <c r="E1555" s="8" t="s">
        <v>3388</v>
      </c>
      <c r="F1555" s="8" t="s">
        <v>3388</v>
      </c>
      <c r="G1555" s="2" t="s">
        <v>3390</v>
      </c>
      <c r="H1555" s="2" t="str">
        <f t="shared" si="297"/>
        <v>K : ACTIVITÉS FINANCIÈRES ET D'ASSURANCE</v>
      </c>
      <c r="I1555" s="2" t="str">
        <f t="shared" si="298"/>
        <v>64 : Activités des services financiers, hors assurance et caisses de retraite</v>
      </c>
      <c r="J1555" s="2" t="str">
        <f t="shared" si="299"/>
        <v>64.1 : Intermédiation monétaire</v>
      </c>
      <c r="K1555" s="2" t="str">
        <f t="shared" si="294"/>
        <v/>
      </c>
      <c r="L1555" s="2" t="str">
        <f t="shared" si="295"/>
        <v/>
      </c>
      <c r="M1555" s="2" t="str">
        <f t="shared" si="296"/>
        <v/>
      </c>
      <c r="N1555" s="2" t="str">
        <f t="shared" si="300"/>
        <v>64.11 : Activités de banque centrale</v>
      </c>
      <c r="O1555" s="43" t="str">
        <f t="shared" si="301"/>
        <v>64.11Z</v>
      </c>
      <c r="P1555" s="2" t="str">
        <f t="shared" si="302"/>
        <v>Activités de banque centrale</v>
      </c>
      <c r="Q1555" s="2" t="str">
        <f t="shared" si="303"/>
        <v>Activités de banque centrale</v>
      </c>
      <c r="R1555" s="2" t="str">
        <f t="shared" si="304"/>
        <v>Activités de banque centrale</v>
      </c>
    </row>
    <row r="1556" spans="1:18">
      <c r="A1556" s="6">
        <v>1554</v>
      </c>
      <c r="B1556" s="16" t="s">
        <v>3391</v>
      </c>
      <c r="C1556" s="7" t="b">
        <f t="shared" si="293"/>
        <v>0</v>
      </c>
      <c r="D1556" s="17" t="s">
        <v>3392</v>
      </c>
      <c r="E1556" s="17" t="s">
        <v>3392</v>
      </c>
      <c r="F1556" s="17" t="s">
        <v>3392</v>
      </c>
      <c r="G1556" s="2" t="s">
        <v>33</v>
      </c>
      <c r="H1556" s="2" t="str">
        <f t="shared" si="297"/>
        <v>K : ACTIVITÉS FINANCIÈRES ET D'ASSURANCE</v>
      </c>
      <c r="I1556" s="2" t="str">
        <f t="shared" si="298"/>
        <v>64 : Activités des services financiers, hors assurance et caisses de retraite</v>
      </c>
      <c r="J1556" s="2" t="str">
        <f t="shared" si="299"/>
        <v>64.1 : Intermédiation monétaire</v>
      </c>
      <c r="K1556" s="2" t="str">
        <f t="shared" si="294"/>
        <v/>
      </c>
      <c r="L1556" s="2" t="str">
        <f t="shared" si="295"/>
        <v/>
      </c>
      <c r="M1556" s="2" t="str">
        <f t="shared" si="296"/>
        <v/>
      </c>
      <c r="N1556" s="2" t="str">
        <f t="shared" si="300"/>
        <v>64.19 : Autres intermédiations monétaires</v>
      </c>
      <c r="O1556" s="43" t="str">
        <f t="shared" si="301"/>
        <v/>
      </c>
      <c r="P1556" s="2" t="str">
        <f t="shared" si="302"/>
        <v/>
      </c>
      <c r="Q1556" s="2" t="str">
        <f t="shared" si="303"/>
        <v/>
      </c>
      <c r="R1556" s="2" t="str">
        <f t="shared" si="304"/>
        <v/>
      </c>
    </row>
    <row r="1557" spans="1:18">
      <c r="A1557" s="6">
        <v>1555</v>
      </c>
      <c r="B1557" s="7" t="s">
        <v>3393</v>
      </c>
      <c r="C1557" s="7" t="b">
        <f t="shared" si="293"/>
        <v>1</v>
      </c>
      <c r="D1557" s="8" t="s">
        <v>3392</v>
      </c>
      <c r="E1557" s="8" t="s">
        <v>3392</v>
      </c>
      <c r="F1557" s="8" t="s">
        <v>3392</v>
      </c>
      <c r="G1557" s="2" t="s">
        <v>3394</v>
      </c>
      <c r="H1557" s="2" t="str">
        <f t="shared" si="297"/>
        <v>K : ACTIVITÉS FINANCIÈRES ET D'ASSURANCE</v>
      </c>
      <c r="I1557" s="2" t="str">
        <f t="shared" si="298"/>
        <v>64 : Activités des services financiers, hors assurance et caisses de retraite</v>
      </c>
      <c r="J1557" s="2" t="str">
        <f t="shared" si="299"/>
        <v>64.1 : Intermédiation monétaire</v>
      </c>
      <c r="K1557" s="2" t="str">
        <f t="shared" si="294"/>
        <v/>
      </c>
      <c r="L1557" s="2" t="str">
        <f t="shared" si="295"/>
        <v/>
      </c>
      <c r="M1557" s="2" t="str">
        <f t="shared" si="296"/>
        <v/>
      </c>
      <c r="N1557" s="2" t="str">
        <f t="shared" si="300"/>
        <v>64.19 : Autres intermédiations monétaires</v>
      </c>
      <c r="O1557" s="43" t="str">
        <f t="shared" si="301"/>
        <v>64.19Z</v>
      </c>
      <c r="P1557" s="2" t="str">
        <f t="shared" si="302"/>
        <v>Autres intermédiations monétaires</v>
      </c>
      <c r="Q1557" s="2" t="str">
        <f t="shared" si="303"/>
        <v>Autres intermédiations monétaires</v>
      </c>
      <c r="R1557" s="2" t="str">
        <f t="shared" si="304"/>
        <v>Autres intermédiations monétaires</v>
      </c>
    </row>
    <row r="1558" spans="1:18">
      <c r="A1558" s="6">
        <v>1556</v>
      </c>
      <c r="B1558" s="12"/>
      <c r="C1558" s="7" t="b">
        <f t="shared" si="293"/>
        <v>0</v>
      </c>
      <c r="D1558" s="13"/>
      <c r="E1558" s="13"/>
      <c r="F1558" s="13"/>
      <c r="G1558" s="2" t="s">
        <v>25</v>
      </c>
      <c r="H1558" s="2" t="str">
        <f t="shared" si="297"/>
        <v>K : ACTIVITÉS FINANCIÈRES ET D'ASSURANCE</v>
      </c>
      <c r="I1558" s="2" t="str">
        <f t="shared" si="298"/>
        <v>64 : Activités des services financiers, hors assurance et caisses de retraite</v>
      </c>
      <c r="J1558" s="2" t="str">
        <f t="shared" si="299"/>
        <v>64.1 : Intermédiation monétaire</v>
      </c>
      <c r="K1558" s="2" t="str">
        <f t="shared" si="294"/>
        <v/>
      </c>
      <c r="L1558" s="2" t="str">
        <f t="shared" si="295"/>
        <v/>
      </c>
      <c r="M1558" s="2" t="str">
        <f t="shared" si="296"/>
        <v xml:space="preserve"> . . . . . . . . . . . . . . . . . . . . . . . . . . . . . . . . . . . . . . . . . . . . . . . . . . . . . . . . . . . . . . . . . . . . . . . . . .</v>
      </c>
      <c r="N1558" s="2" t="str">
        <f t="shared" si="300"/>
        <v>64.19 : Autres intermédiations monétaires</v>
      </c>
      <c r="O1558" s="43" t="str">
        <f t="shared" si="301"/>
        <v/>
      </c>
      <c r="P1558" s="2" t="str">
        <f t="shared" si="302"/>
        <v/>
      </c>
      <c r="Q1558" s="2" t="str">
        <f t="shared" si="303"/>
        <v/>
      </c>
      <c r="R1558" s="2" t="str">
        <f t="shared" si="304"/>
        <v/>
      </c>
    </row>
    <row r="1559" spans="1:18">
      <c r="A1559" s="6">
        <v>1557</v>
      </c>
      <c r="B1559" s="10" t="s">
        <v>3395</v>
      </c>
      <c r="C1559" s="7" t="b">
        <f t="shared" si="293"/>
        <v>0</v>
      </c>
      <c r="D1559" s="11" t="s">
        <v>3396</v>
      </c>
      <c r="E1559" s="11" t="s">
        <v>3396</v>
      </c>
      <c r="F1559" s="11" t="s">
        <v>3396</v>
      </c>
      <c r="G1559" s="2" t="s">
        <v>3397</v>
      </c>
      <c r="H1559" s="2" t="str">
        <f t="shared" si="297"/>
        <v>K : ACTIVITÉS FINANCIÈRES ET D'ASSURANCE</v>
      </c>
      <c r="I1559" s="2" t="str">
        <f t="shared" si="298"/>
        <v>64 : Activités des services financiers, hors assurance et caisses de retraite</v>
      </c>
      <c r="J1559" s="2" t="str">
        <f t="shared" si="299"/>
        <v>64.2 : Activités des sociétés holding</v>
      </c>
      <c r="K1559" s="2" t="str">
        <f t="shared" si="294"/>
        <v/>
      </c>
      <c r="L1559" s="2" t="str">
        <f t="shared" si="295"/>
        <v/>
      </c>
      <c r="M1559" s="2" t="str">
        <f t="shared" si="296"/>
        <v/>
      </c>
      <c r="N1559" s="2" t="str">
        <f t="shared" si="300"/>
        <v>64.19 : Autres intermédiations monétaires</v>
      </c>
      <c r="O1559" s="43" t="str">
        <f t="shared" si="301"/>
        <v/>
      </c>
      <c r="P1559" s="2" t="str">
        <f t="shared" si="302"/>
        <v/>
      </c>
      <c r="Q1559" s="2" t="str">
        <f t="shared" si="303"/>
        <v/>
      </c>
      <c r="R1559" s="2" t="str">
        <f t="shared" si="304"/>
        <v/>
      </c>
    </row>
    <row r="1560" spans="1:18">
      <c r="A1560" s="6">
        <v>1558</v>
      </c>
      <c r="B1560" s="16" t="s">
        <v>3398</v>
      </c>
      <c r="C1560" s="7" t="b">
        <f t="shared" si="293"/>
        <v>0</v>
      </c>
      <c r="D1560" s="17" t="s">
        <v>3396</v>
      </c>
      <c r="E1560" s="17" t="s">
        <v>3396</v>
      </c>
      <c r="F1560" s="17" t="s">
        <v>3396</v>
      </c>
      <c r="G1560" s="2" t="s">
        <v>33</v>
      </c>
      <c r="H1560" s="2" t="str">
        <f t="shared" si="297"/>
        <v>K : ACTIVITÉS FINANCIÈRES ET D'ASSURANCE</v>
      </c>
      <c r="I1560" s="2" t="str">
        <f t="shared" si="298"/>
        <v>64 : Activités des services financiers, hors assurance et caisses de retraite</v>
      </c>
      <c r="J1560" s="2" t="str">
        <f t="shared" si="299"/>
        <v>64.2 : Activités des sociétés holding</v>
      </c>
      <c r="K1560" s="2" t="str">
        <f t="shared" si="294"/>
        <v/>
      </c>
      <c r="L1560" s="2" t="str">
        <f t="shared" si="295"/>
        <v/>
      </c>
      <c r="M1560" s="2" t="str">
        <f t="shared" si="296"/>
        <v/>
      </c>
      <c r="N1560" s="2" t="str">
        <f t="shared" si="300"/>
        <v>64.20 : Activités des sociétés holding</v>
      </c>
      <c r="O1560" s="43" t="str">
        <f t="shared" si="301"/>
        <v/>
      </c>
      <c r="P1560" s="2" t="str">
        <f t="shared" si="302"/>
        <v/>
      </c>
      <c r="Q1560" s="2" t="str">
        <f t="shared" si="303"/>
        <v/>
      </c>
      <c r="R1560" s="2" t="str">
        <f t="shared" si="304"/>
        <v/>
      </c>
    </row>
    <row r="1561" spans="1:18">
      <c r="A1561" s="6">
        <v>1559</v>
      </c>
      <c r="B1561" s="7" t="s">
        <v>3399</v>
      </c>
      <c r="C1561" s="7" t="b">
        <f t="shared" si="293"/>
        <v>1</v>
      </c>
      <c r="D1561" s="8" t="s">
        <v>3396</v>
      </c>
      <c r="E1561" s="8" t="s">
        <v>3396</v>
      </c>
      <c r="F1561" s="8" t="s">
        <v>3396</v>
      </c>
      <c r="G1561" s="2" t="s">
        <v>3400</v>
      </c>
      <c r="H1561" s="2" t="str">
        <f t="shared" si="297"/>
        <v>K : ACTIVITÉS FINANCIÈRES ET D'ASSURANCE</v>
      </c>
      <c r="I1561" s="2" t="str">
        <f t="shared" si="298"/>
        <v>64 : Activités des services financiers, hors assurance et caisses de retraite</v>
      </c>
      <c r="J1561" s="2" t="str">
        <f t="shared" si="299"/>
        <v>64.2 : Activités des sociétés holding</v>
      </c>
      <c r="K1561" s="2" t="str">
        <f t="shared" si="294"/>
        <v/>
      </c>
      <c r="L1561" s="2" t="str">
        <f t="shared" si="295"/>
        <v/>
      </c>
      <c r="M1561" s="2" t="str">
        <f t="shared" si="296"/>
        <v/>
      </c>
      <c r="N1561" s="2" t="str">
        <f t="shared" si="300"/>
        <v>64.20 : Activités des sociétés holding</v>
      </c>
      <c r="O1561" s="43" t="str">
        <f t="shared" si="301"/>
        <v>64.20Z</v>
      </c>
      <c r="P1561" s="2" t="str">
        <f t="shared" si="302"/>
        <v>Activités des sociétés holding</v>
      </c>
      <c r="Q1561" s="2" t="str">
        <f t="shared" si="303"/>
        <v>Activités des sociétés holding</v>
      </c>
      <c r="R1561" s="2" t="str">
        <f t="shared" si="304"/>
        <v>Activités des sociétés holding</v>
      </c>
    </row>
    <row r="1562" spans="1:18">
      <c r="A1562" s="6">
        <v>1560</v>
      </c>
      <c r="B1562" s="12"/>
      <c r="C1562" s="7" t="b">
        <f t="shared" si="293"/>
        <v>0</v>
      </c>
      <c r="D1562" s="13"/>
      <c r="E1562" s="13"/>
      <c r="F1562" s="13"/>
      <c r="G1562" s="2" t="s">
        <v>25</v>
      </c>
      <c r="H1562" s="2" t="str">
        <f t="shared" si="297"/>
        <v>K : ACTIVITÉS FINANCIÈRES ET D'ASSURANCE</v>
      </c>
      <c r="I1562" s="2" t="str">
        <f t="shared" si="298"/>
        <v>64 : Activités des services financiers, hors assurance et caisses de retraite</v>
      </c>
      <c r="J1562" s="2" t="str">
        <f t="shared" si="299"/>
        <v>64.2 : Activités des sociétés holding</v>
      </c>
      <c r="K1562" s="2" t="str">
        <f t="shared" si="294"/>
        <v/>
      </c>
      <c r="L1562" s="2" t="str">
        <f t="shared" si="295"/>
        <v/>
      </c>
      <c r="M1562" s="2" t="str">
        <f t="shared" si="296"/>
        <v xml:space="preserve"> . . . . . . . . . . . . . . . . . . . . . . . . . . . . . . . . . . . . . . . . . . . . . . . . . . . . . . . . . . . . . . . . . . . . . . . . . .</v>
      </c>
      <c r="N1562" s="2" t="str">
        <f t="shared" si="300"/>
        <v>64.20 : Activités des sociétés holding</v>
      </c>
      <c r="O1562" s="43" t="str">
        <f t="shared" si="301"/>
        <v/>
      </c>
      <c r="P1562" s="2" t="str">
        <f t="shared" si="302"/>
        <v/>
      </c>
      <c r="Q1562" s="2" t="str">
        <f t="shared" si="303"/>
        <v/>
      </c>
      <c r="R1562" s="2" t="str">
        <f t="shared" si="304"/>
        <v/>
      </c>
    </row>
    <row r="1563" spans="1:18">
      <c r="A1563" s="6">
        <v>1561</v>
      </c>
      <c r="B1563" s="10" t="s">
        <v>3401</v>
      </c>
      <c r="C1563" s="7" t="b">
        <f t="shared" si="293"/>
        <v>0</v>
      </c>
      <c r="D1563" s="11" t="s">
        <v>3402</v>
      </c>
      <c r="E1563" s="11" t="s">
        <v>3402</v>
      </c>
      <c r="F1563" s="11" t="s">
        <v>3403</v>
      </c>
      <c r="G1563" s="2" t="s">
        <v>3404</v>
      </c>
      <c r="H1563" s="2" t="str">
        <f t="shared" si="297"/>
        <v>K : ACTIVITÉS FINANCIÈRES ET D'ASSURANCE</v>
      </c>
      <c r="I1563" s="2" t="str">
        <f t="shared" si="298"/>
        <v>64 : Activités des services financiers, hors assurance et caisses de retraite</v>
      </c>
      <c r="J1563" s="2" t="str">
        <f t="shared" si="299"/>
        <v>64.3 : Fonds de placement et entités financières similaires</v>
      </c>
      <c r="K1563" s="2" t="str">
        <f t="shared" si="294"/>
        <v/>
      </c>
      <c r="L1563" s="2" t="str">
        <f t="shared" si="295"/>
        <v/>
      </c>
      <c r="M1563" s="2" t="str">
        <f t="shared" si="296"/>
        <v/>
      </c>
      <c r="N1563" s="2" t="str">
        <f t="shared" si="300"/>
        <v>64.20 : Activités des sociétés holding</v>
      </c>
      <c r="O1563" s="43" t="str">
        <f t="shared" si="301"/>
        <v/>
      </c>
      <c r="P1563" s="2" t="str">
        <f t="shared" si="302"/>
        <v/>
      </c>
      <c r="Q1563" s="2" t="str">
        <f t="shared" si="303"/>
        <v/>
      </c>
      <c r="R1563" s="2" t="str">
        <f t="shared" si="304"/>
        <v/>
      </c>
    </row>
    <row r="1564" spans="1:18">
      <c r="A1564" s="6">
        <v>1562</v>
      </c>
      <c r="B1564" s="16" t="s">
        <v>3405</v>
      </c>
      <c r="C1564" s="7" t="b">
        <f t="shared" si="293"/>
        <v>0</v>
      </c>
      <c r="D1564" s="17" t="s">
        <v>3402</v>
      </c>
      <c r="E1564" s="17" t="s">
        <v>3402</v>
      </c>
      <c r="F1564" s="17" t="s">
        <v>3403</v>
      </c>
      <c r="G1564" s="2" t="s">
        <v>33</v>
      </c>
      <c r="H1564" s="2" t="str">
        <f t="shared" si="297"/>
        <v>K : ACTIVITÉS FINANCIÈRES ET D'ASSURANCE</v>
      </c>
      <c r="I1564" s="2" t="str">
        <f t="shared" si="298"/>
        <v>64 : Activités des services financiers, hors assurance et caisses de retraite</v>
      </c>
      <c r="J1564" s="2" t="str">
        <f t="shared" si="299"/>
        <v>64.3 : Fonds de placement et entités financières similaires</v>
      </c>
      <c r="K1564" s="2" t="str">
        <f t="shared" si="294"/>
        <v/>
      </c>
      <c r="L1564" s="2" t="str">
        <f t="shared" si="295"/>
        <v/>
      </c>
      <c r="M1564" s="2" t="str">
        <f t="shared" si="296"/>
        <v/>
      </c>
      <c r="N1564" s="2" t="str">
        <f t="shared" si="300"/>
        <v>64.30 : Fonds de placement et entités financières similaires</v>
      </c>
      <c r="O1564" s="43" t="str">
        <f t="shared" si="301"/>
        <v/>
      </c>
      <c r="P1564" s="2" t="str">
        <f t="shared" si="302"/>
        <v/>
      </c>
      <c r="Q1564" s="2" t="str">
        <f t="shared" si="303"/>
        <v/>
      </c>
      <c r="R1564" s="2" t="str">
        <f t="shared" si="304"/>
        <v/>
      </c>
    </row>
    <row r="1565" spans="1:18">
      <c r="A1565" s="6">
        <v>1563</v>
      </c>
      <c r="B1565" s="7" t="s">
        <v>3406</v>
      </c>
      <c r="C1565" s="7" t="b">
        <f t="shared" si="293"/>
        <v>1</v>
      </c>
      <c r="D1565" s="8" t="s">
        <v>3402</v>
      </c>
      <c r="E1565" s="8" t="s">
        <v>3402</v>
      </c>
      <c r="F1565" s="8" t="s">
        <v>3403</v>
      </c>
      <c r="G1565" s="2" t="s">
        <v>3407</v>
      </c>
      <c r="H1565" s="2" t="str">
        <f t="shared" si="297"/>
        <v>K : ACTIVITÉS FINANCIÈRES ET D'ASSURANCE</v>
      </c>
      <c r="I1565" s="2" t="str">
        <f t="shared" si="298"/>
        <v>64 : Activités des services financiers, hors assurance et caisses de retraite</v>
      </c>
      <c r="J1565" s="2" t="str">
        <f t="shared" si="299"/>
        <v>64.3 : Fonds de placement et entités financières similaires</v>
      </c>
      <c r="K1565" s="2" t="str">
        <f t="shared" si="294"/>
        <v/>
      </c>
      <c r="L1565" s="2" t="str">
        <f t="shared" si="295"/>
        <v/>
      </c>
      <c r="M1565" s="2" t="str">
        <f t="shared" si="296"/>
        <v/>
      </c>
      <c r="N1565" s="2" t="str">
        <f t="shared" si="300"/>
        <v>64.30 : Fonds de placement et entités financières similaires</v>
      </c>
      <c r="O1565" s="43" t="str">
        <f t="shared" si="301"/>
        <v>64.30Z</v>
      </c>
      <c r="P1565" s="2" t="str">
        <f t="shared" si="302"/>
        <v>Fonds de placement et entités financières similaires</v>
      </c>
      <c r="Q1565" s="2" t="str">
        <f t="shared" si="303"/>
        <v>Fonds de placement et entités financières similaires</v>
      </c>
      <c r="R1565" s="2" t="str">
        <f t="shared" si="304"/>
        <v>Fonds placement &amp; entité financ. simil.</v>
      </c>
    </row>
    <row r="1566" spans="1:18">
      <c r="A1566" s="6">
        <v>1564</v>
      </c>
      <c r="B1566" s="12"/>
      <c r="C1566" s="7" t="b">
        <f t="shared" si="293"/>
        <v>0</v>
      </c>
      <c r="D1566" s="13"/>
      <c r="E1566" s="13"/>
      <c r="F1566" s="13"/>
      <c r="G1566" s="2" t="s">
        <v>25</v>
      </c>
      <c r="H1566" s="2" t="str">
        <f t="shared" si="297"/>
        <v>K : ACTIVITÉS FINANCIÈRES ET D'ASSURANCE</v>
      </c>
      <c r="I1566" s="2" t="str">
        <f t="shared" si="298"/>
        <v>64 : Activités des services financiers, hors assurance et caisses de retraite</v>
      </c>
      <c r="J1566" s="2" t="str">
        <f t="shared" si="299"/>
        <v>64.3 : Fonds de placement et entités financières similaires</v>
      </c>
      <c r="K1566" s="2" t="str">
        <f t="shared" si="294"/>
        <v/>
      </c>
      <c r="L1566" s="2" t="str">
        <f t="shared" si="295"/>
        <v/>
      </c>
      <c r="M1566" s="2" t="str">
        <f t="shared" si="296"/>
        <v xml:space="preserve"> . . . . . . . . . . . . . . . . . . . . . . . . . . . . . . . . . . . . . . . . . . . . . . . . . . . . . . . . . . . . . . . . . . . . . . . . . .</v>
      </c>
      <c r="N1566" s="2" t="str">
        <f t="shared" si="300"/>
        <v>64.30 : Fonds de placement et entités financières similaires</v>
      </c>
      <c r="O1566" s="43" t="str">
        <f t="shared" si="301"/>
        <v/>
      </c>
      <c r="P1566" s="2" t="str">
        <f t="shared" si="302"/>
        <v/>
      </c>
      <c r="Q1566" s="2" t="str">
        <f t="shared" si="303"/>
        <v/>
      </c>
      <c r="R1566" s="2" t="str">
        <f t="shared" si="304"/>
        <v/>
      </c>
    </row>
    <row r="1567" spans="1:18" ht="24.95">
      <c r="A1567" s="6">
        <v>1565</v>
      </c>
      <c r="B1567" s="10" t="s">
        <v>3408</v>
      </c>
      <c r="C1567" s="7" t="b">
        <f t="shared" si="293"/>
        <v>0</v>
      </c>
      <c r="D1567" s="11" t="s">
        <v>3409</v>
      </c>
      <c r="E1567" s="11" t="s">
        <v>3410</v>
      </c>
      <c r="F1567" s="11" t="s">
        <v>3411</v>
      </c>
      <c r="G1567" s="2" t="s">
        <v>3412</v>
      </c>
      <c r="H1567" s="2" t="str">
        <f t="shared" si="297"/>
        <v>K : ACTIVITÉS FINANCIÈRES ET D'ASSURANCE</v>
      </c>
      <c r="I1567" s="2" t="str">
        <f t="shared" si="298"/>
        <v>64 : Activités des services financiers, hors assurance et caisses de retraite</v>
      </c>
      <c r="J1567" s="2" t="str">
        <f t="shared" si="299"/>
        <v>64.9 : Autres activités des services financiers, hors assurance et caisses de retraite</v>
      </c>
      <c r="K1567" s="2" t="str">
        <f t="shared" si="294"/>
        <v/>
      </c>
      <c r="L1567" s="2" t="str">
        <f t="shared" si="295"/>
        <v/>
      </c>
      <c r="M1567" s="2" t="str">
        <f t="shared" si="296"/>
        <v/>
      </c>
      <c r="N1567" s="2" t="str">
        <f t="shared" si="300"/>
        <v>64.30 : Fonds de placement et entités financières similaires</v>
      </c>
      <c r="O1567" s="43" t="str">
        <f t="shared" si="301"/>
        <v/>
      </c>
      <c r="P1567" s="2" t="str">
        <f t="shared" si="302"/>
        <v/>
      </c>
      <c r="Q1567" s="2" t="str">
        <f t="shared" si="303"/>
        <v/>
      </c>
      <c r="R1567" s="2" t="str">
        <f t="shared" si="304"/>
        <v/>
      </c>
    </row>
    <row r="1568" spans="1:18">
      <c r="A1568" s="6">
        <v>1566</v>
      </c>
      <c r="B1568" s="16" t="s">
        <v>3413</v>
      </c>
      <c r="C1568" s="7" t="b">
        <f t="shared" si="293"/>
        <v>0</v>
      </c>
      <c r="D1568" s="17" t="s">
        <v>3414</v>
      </c>
      <c r="E1568" s="17" t="s">
        <v>3415</v>
      </c>
      <c r="F1568" s="17" t="s">
        <v>3415</v>
      </c>
      <c r="G1568" s="2" t="s">
        <v>33</v>
      </c>
      <c r="H1568" s="2" t="str">
        <f t="shared" si="297"/>
        <v>K : ACTIVITÉS FINANCIÈRES ET D'ASSURANCE</v>
      </c>
      <c r="I1568" s="2" t="str">
        <f t="shared" si="298"/>
        <v>64 : Activités des services financiers, hors assurance et caisses de retraite</v>
      </c>
      <c r="J1568" s="2" t="str">
        <f t="shared" si="299"/>
        <v>64.9 : Autres activités des services financiers, hors assurance et caisses de retraite</v>
      </c>
      <c r="K1568" s="2" t="str">
        <f t="shared" si="294"/>
        <v/>
      </c>
      <c r="L1568" s="2" t="str">
        <f t="shared" si="295"/>
        <v/>
      </c>
      <c r="M1568" s="2" t="str">
        <f t="shared" si="296"/>
        <v/>
      </c>
      <c r="N1568" s="2" t="str">
        <f t="shared" si="300"/>
        <v xml:space="preserve">64.91 : Crédit-bail </v>
      </c>
      <c r="O1568" s="43" t="str">
        <f t="shared" si="301"/>
        <v/>
      </c>
      <c r="P1568" s="2" t="str">
        <f t="shared" si="302"/>
        <v/>
      </c>
      <c r="Q1568" s="2" t="str">
        <f t="shared" si="303"/>
        <v/>
      </c>
      <c r="R1568" s="2" t="str">
        <f t="shared" si="304"/>
        <v/>
      </c>
    </row>
    <row r="1569" spans="1:18">
      <c r="A1569" s="6">
        <v>1567</v>
      </c>
      <c r="B1569" s="7" t="s">
        <v>3416</v>
      </c>
      <c r="C1569" s="7" t="b">
        <f t="shared" si="293"/>
        <v>1</v>
      </c>
      <c r="D1569" s="8" t="s">
        <v>3414</v>
      </c>
      <c r="E1569" s="8" t="s">
        <v>3415</v>
      </c>
      <c r="F1569" s="8" t="s">
        <v>3415</v>
      </c>
      <c r="G1569" s="2" t="s">
        <v>3417</v>
      </c>
      <c r="H1569" s="2" t="str">
        <f t="shared" si="297"/>
        <v>K : ACTIVITÉS FINANCIÈRES ET D'ASSURANCE</v>
      </c>
      <c r="I1569" s="2" t="str">
        <f t="shared" si="298"/>
        <v>64 : Activités des services financiers, hors assurance et caisses de retraite</v>
      </c>
      <c r="J1569" s="2" t="str">
        <f t="shared" si="299"/>
        <v>64.9 : Autres activités des services financiers, hors assurance et caisses de retraite</v>
      </c>
      <c r="K1569" s="2" t="str">
        <f t="shared" si="294"/>
        <v/>
      </c>
      <c r="L1569" s="2" t="str">
        <f t="shared" si="295"/>
        <v/>
      </c>
      <c r="M1569" s="2" t="str">
        <f t="shared" si="296"/>
        <v/>
      </c>
      <c r="N1569" s="2" t="str">
        <f t="shared" si="300"/>
        <v xml:space="preserve">64.91 : Crédit-bail </v>
      </c>
      <c r="O1569" s="43" t="str">
        <f t="shared" si="301"/>
        <v>64.91Z</v>
      </c>
      <c r="P1569" s="2" t="str">
        <f t="shared" si="302"/>
        <v xml:space="preserve">Crédit-bail </v>
      </c>
      <c r="Q1569" s="2" t="str">
        <f t="shared" si="303"/>
        <v>Crédit-bail</v>
      </c>
      <c r="R1569" s="2" t="str">
        <f t="shared" si="304"/>
        <v>Crédit-bail</v>
      </c>
    </row>
    <row r="1570" spans="1:18">
      <c r="A1570" s="6">
        <v>1568</v>
      </c>
      <c r="B1570" s="16" t="s">
        <v>3418</v>
      </c>
      <c r="C1570" s="7" t="b">
        <f t="shared" si="293"/>
        <v>0</v>
      </c>
      <c r="D1570" s="17" t="s">
        <v>3419</v>
      </c>
      <c r="E1570" s="17" t="s">
        <v>3419</v>
      </c>
      <c r="F1570" s="17" t="s">
        <v>3419</v>
      </c>
      <c r="G1570" s="2" t="s">
        <v>33</v>
      </c>
      <c r="H1570" s="2" t="str">
        <f t="shared" si="297"/>
        <v>K : ACTIVITÉS FINANCIÈRES ET D'ASSURANCE</v>
      </c>
      <c r="I1570" s="2" t="str">
        <f t="shared" si="298"/>
        <v>64 : Activités des services financiers, hors assurance et caisses de retraite</v>
      </c>
      <c r="J1570" s="2" t="str">
        <f t="shared" si="299"/>
        <v>64.9 : Autres activités des services financiers, hors assurance et caisses de retraite</v>
      </c>
      <c r="K1570" s="2" t="str">
        <f t="shared" si="294"/>
        <v/>
      </c>
      <c r="L1570" s="2" t="str">
        <f t="shared" si="295"/>
        <v/>
      </c>
      <c r="M1570" s="2" t="str">
        <f t="shared" si="296"/>
        <v/>
      </c>
      <c r="N1570" s="2" t="str">
        <f t="shared" si="300"/>
        <v>64.92 : Autre distribution de crédit</v>
      </c>
      <c r="O1570" s="43" t="str">
        <f t="shared" si="301"/>
        <v/>
      </c>
      <c r="P1570" s="2" t="str">
        <f t="shared" si="302"/>
        <v/>
      </c>
      <c r="Q1570" s="2" t="str">
        <f t="shared" si="303"/>
        <v/>
      </c>
      <c r="R1570" s="2" t="str">
        <f t="shared" si="304"/>
        <v/>
      </c>
    </row>
    <row r="1571" spans="1:18">
      <c r="A1571" s="6">
        <v>1569</v>
      </c>
      <c r="B1571" s="7" t="s">
        <v>3420</v>
      </c>
      <c r="C1571" s="7" t="b">
        <f t="shared" si="293"/>
        <v>1</v>
      </c>
      <c r="D1571" s="8" t="s">
        <v>3419</v>
      </c>
      <c r="E1571" s="8" t="s">
        <v>3419</v>
      </c>
      <c r="F1571" s="8" t="s">
        <v>3419</v>
      </c>
      <c r="G1571" s="2" t="s">
        <v>3421</v>
      </c>
      <c r="H1571" s="2" t="str">
        <f t="shared" si="297"/>
        <v>K : ACTIVITÉS FINANCIÈRES ET D'ASSURANCE</v>
      </c>
      <c r="I1571" s="2" t="str">
        <f t="shared" si="298"/>
        <v>64 : Activités des services financiers, hors assurance et caisses de retraite</v>
      </c>
      <c r="J1571" s="2" t="str">
        <f t="shared" si="299"/>
        <v>64.9 : Autres activités des services financiers, hors assurance et caisses de retraite</v>
      </c>
      <c r="K1571" s="2" t="str">
        <f t="shared" si="294"/>
        <v/>
      </c>
      <c r="L1571" s="2" t="str">
        <f t="shared" si="295"/>
        <v/>
      </c>
      <c r="M1571" s="2" t="str">
        <f t="shared" si="296"/>
        <v/>
      </c>
      <c r="N1571" s="2" t="str">
        <f t="shared" si="300"/>
        <v>64.92 : Autre distribution de crédit</v>
      </c>
      <c r="O1571" s="43" t="str">
        <f t="shared" si="301"/>
        <v>64.92Z</v>
      </c>
      <c r="P1571" s="2" t="str">
        <f t="shared" si="302"/>
        <v>Autre distribution de crédit</v>
      </c>
      <c r="Q1571" s="2" t="str">
        <f t="shared" si="303"/>
        <v>Autre distribution de crédit</v>
      </c>
      <c r="R1571" s="2" t="str">
        <f t="shared" si="304"/>
        <v>Autre distribution de crédit</v>
      </c>
    </row>
    <row r="1572" spans="1:18" ht="24.95">
      <c r="A1572" s="6">
        <v>1570</v>
      </c>
      <c r="B1572" s="16" t="s">
        <v>3422</v>
      </c>
      <c r="C1572" s="7" t="b">
        <f t="shared" si="293"/>
        <v>0</v>
      </c>
      <c r="D1572" s="17" t="s">
        <v>3423</v>
      </c>
      <c r="E1572" s="17" t="s">
        <v>3424</v>
      </c>
      <c r="F1572" s="17" t="s">
        <v>3425</v>
      </c>
      <c r="G1572" s="2" t="s">
        <v>33</v>
      </c>
      <c r="H1572" s="2" t="str">
        <f t="shared" si="297"/>
        <v>K : ACTIVITÉS FINANCIÈRES ET D'ASSURANCE</v>
      </c>
      <c r="I1572" s="2" t="str">
        <f t="shared" si="298"/>
        <v>64 : Activités des services financiers, hors assurance et caisses de retraite</v>
      </c>
      <c r="J1572" s="2" t="str">
        <f t="shared" si="299"/>
        <v>64.9 : Autres activités des services financiers, hors assurance et caisses de retraite</v>
      </c>
      <c r="K1572" s="2" t="str">
        <f t="shared" si="294"/>
        <v/>
      </c>
      <c r="L1572" s="2" t="str">
        <f t="shared" si="295"/>
        <v/>
      </c>
      <c r="M1572" s="2" t="str">
        <f t="shared" si="296"/>
        <v/>
      </c>
      <c r="N1572" s="2" t="str">
        <f t="shared" si="300"/>
        <v>64.99 : Autres activités des services financiers, hors assurance et caisses de retraite, n.c.a.</v>
      </c>
      <c r="O1572" s="43" t="str">
        <f t="shared" si="301"/>
        <v/>
      </c>
      <c r="P1572" s="2" t="str">
        <f t="shared" si="302"/>
        <v/>
      </c>
      <c r="Q1572" s="2" t="str">
        <f t="shared" si="303"/>
        <v/>
      </c>
      <c r="R1572" s="2" t="str">
        <f t="shared" si="304"/>
        <v/>
      </c>
    </row>
    <row r="1573" spans="1:18" ht="25.7">
      <c r="A1573" s="6">
        <v>1571</v>
      </c>
      <c r="B1573" s="7" t="s">
        <v>3426</v>
      </c>
      <c r="C1573" s="7" t="b">
        <f t="shared" si="293"/>
        <v>1</v>
      </c>
      <c r="D1573" s="8" t="s">
        <v>3423</v>
      </c>
      <c r="E1573" s="8" t="s">
        <v>3424</v>
      </c>
      <c r="F1573" s="8" t="s">
        <v>3425</v>
      </c>
      <c r="G1573" s="2" t="s">
        <v>3427</v>
      </c>
      <c r="H1573" s="2" t="str">
        <f t="shared" si="297"/>
        <v>K : ACTIVITÉS FINANCIÈRES ET D'ASSURANCE</v>
      </c>
      <c r="I1573" s="2" t="str">
        <f t="shared" si="298"/>
        <v>64 : Activités des services financiers, hors assurance et caisses de retraite</v>
      </c>
      <c r="J1573" s="2" t="str">
        <f t="shared" si="299"/>
        <v>64.9 : Autres activités des services financiers, hors assurance et caisses de retraite</v>
      </c>
      <c r="K1573" s="2" t="str">
        <f t="shared" si="294"/>
        <v/>
      </c>
      <c r="L1573" s="2" t="str">
        <f t="shared" si="295"/>
        <v/>
      </c>
      <c r="M1573" s="2" t="str">
        <f t="shared" si="296"/>
        <v/>
      </c>
      <c r="N1573" s="2" t="str">
        <f t="shared" si="300"/>
        <v>64.99 : Autres activités des services financiers, hors assurance et caisses de retraite, n.c.a.</v>
      </c>
      <c r="O1573" s="43" t="str">
        <f t="shared" si="301"/>
        <v>64.99Z</v>
      </c>
      <c r="P1573" s="2" t="str">
        <f t="shared" si="302"/>
        <v>Autres activités des services financiers, hors assurance et caisses de retraite, n.c.a.</v>
      </c>
      <c r="Q1573" s="2" t="str">
        <f t="shared" si="303"/>
        <v>Autres activ. serv. financiers sf assurance &amp; c. de retraite, nca</v>
      </c>
      <c r="R1573" s="2" t="str">
        <f t="shared" si="304"/>
        <v>Aut. act. finan. hs as. &amp; c. retra. nca.</v>
      </c>
    </row>
    <row r="1574" spans="1:18">
      <c r="A1574" s="6">
        <v>1572</v>
      </c>
      <c r="B1574" s="12"/>
      <c r="C1574" s="7" t="b">
        <f t="shared" si="293"/>
        <v>0</v>
      </c>
      <c r="D1574" s="13"/>
      <c r="E1574" s="13"/>
      <c r="F1574" s="13"/>
      <c r="G1574" s="2" t="s">
        <v>20</v>
      </c>
      <c r="H1574" s="2" t="str">
        <f t="shared" si="297"/>
        <v>K : ACTIVITÉS FINANCIÈRES ET D'ASSURANCE</v>
      </c>
      <c r="I1574" s="2" t="str">
        <f t="shared" si="298"/>
        <v>64 : Activités des services financiers, hors assurance et caisses de retraite</v>
      </c>
      <c r="J1574" s="2" t="str">
        <f t="shared" si="299"/>
        <v>64.9 : Autres activités des services financiers, hors assurance et caisses de retraite</v>
      </c>
      <c r="K1574" s="2" t="str">
        <f t="shared" si="294"/>
        <v/>
      </c>
      <c r="L1574" s="2" t="str">
        <f t="shared" si="295"/>
        <v xml:space="preserve"> - - - - - - - - - - - - - - - - - - - - - - - - - - - - - - - - - - - - - - - - - - - - - - - - - - - - - - - - - - - - - - - - - - - - - - - - - -</v>
      </c>
      <c r="M1574" s="2" t="str">
        <f t="shared" si="296"/>
        <v/>
      </c>
      <c r="N1574" s="2" t="str">
        <f t="shared" si="300"/>
        <v>64.99 : Autres activités des services financiers, hors assurance et caisses de retraite, n.c.a.</v>
      </c>
      <c r="O1574" s="43" t="str">
        <f t="shared" si="301"/>
        <v/>
      </c>
      <c r="P1574" s="2" t="str">
        <f t="shared" si="302"/>
        <v/>
      </c>
      <c r="Q1574" s="2" t="str">
        <f t="shared" si="303"/>
        <v/>
      </c>
      <c r="R1574" s="2" t="str">
        <f t="shared" si="304"/>
        <v/>
      </c>
    </row>
    <row r="1575" spans="1:18" ht="14.1">
      <c r="A1575" s="6">
        <v>1573</v>
      </c>
      <c r="B1575" s="14" t="s">
        <v>3428</v>
      </c>
      <c r="C1575" s="7" t="b">
        <f t="shared" si="293"/>
        <v>0</v>
      </c>
      <c r="D1575" s="15" t="s">
        <v>3429</v>
      </c>
      <c r="E1575" s="15" t="s">
        <v>3429</v>
      </c>
      <c r="F1575" s="15" t="s">
        <v>3429</v>
      </c>
      <c r="G1575" s="2" t="s">
        <v>3430</v>
      </c>
      <c r="H1575" s="2" t="str">
        <f t="shared" si="297"/>
        <v>K : ACTIVITÉS FINANCIÈRES ET D'ASSURANCE</v>
      </c>
      <c r="I1575" s="2" t="str">
        <f t="shared" si="298"/>
        <v>65 : Assurance</v>
      </c>
      <c r="J1575" s="2" t="str">
        <f t="shared" si="299"/>
        <v>64.9 : Autres activités des services financiers, hors assurance et caisses de retraite</v>
      </c>
      <c r="K1575" s="2" t="str">
        <f t="shared" si="294"/>
        <v/>
      </c>
      <c r="L1575" s="2" t="str">
        <f t="shared" si="295"/>
        <v/>
      </c>
      <c r="M1575" s="2" t="str">
        <f t="shared" si="296"/>
        <v/>
      </c>
      <c r="N1575" s="2" t="str">
        <f t="shared" si="300"/>
        <v>64.99 : Autres activités des services financiers, hors assurance et caisses de retraite, n.c.a.</v>
      </c>
      <c r="O1575" s="43" t="str">
        <f t="shared" si="301"/>
        <v/>
      </c>
      <c r="P1575" s="2" t="str">
        <f t="shared" si="302"/>
        <v/>
      </c>
      <c r="Q1575" s="2" t="str">
        <f t="shared" si="303"/>
        <v/>
      </c>
      <c r="R1575" s="2" t="str">
        <f t="shared" si="304"/>
        <v/>
      </c>
    </row>
    <row r="1576" spans="1:18">
      <c r="A1576" s="6">
        <v>1574</v>
      </c>
      <c r="B1576" s="12"/>
      <c r="C1576" s="7" t="b">
        <f t="shared" si="293"/>
        <v>0</v>
      </c>
      <c r="D1576" s="13"/>
      <c r="E1576" s="13"/>
      <c r="F1576" s="13"/>
      <c r="G1576" s="2" t="s">
        <v>25</v>
      </c>
      <c r="H1576" s="2" t="str">
        <f t="shared" si="297"/>
        <v>K : ACTIVITÉS FINANCIÈRES ET D'ASSURANCE</v>
      </c>
      <c r="I1576" s="2" t="str">
        <f t="shared" si="298"/>
        <v>65 : Assurance</v>
      </c>
      <c r="J1576" s="2" t="str">
        <f t="shared" si="299"/>
        <v>64.9 : Autres activités des services financiers, hors assurance et caisses de retraite</v>
      </c>
      <c r="K1576" s="2" t="str">
        <f t="shared" si="294"/>
        <v/>
      </c>
      <c r="L1576" s="2" t="str">
        <f t="shared" si="295"/>
        <v/>
      </c>
      <c r="M1576" s="2" t="str">
        <f t="shared" si="296"/>
        <v xml:space="preserve"> . . . . . . . . . . . . . . . . . . . . . . . . . . . . . . . . . . . . . . . . . . . . . . . . . . . . . . . . . . . . . . . . . . . . . . . . . .</v>
      </c>
      <c r="N1576" s="2" t="str">
        <f t="shared" si="300"/>
        <v>64.99 : Autres activités des services financiers, hors assurance et caisses de retraite, n.c.a.</v>
      </c>
      <c r="O1576" s="43" t="str">
        <f t="shared" si="301"/>
        <v/>
      </c>
      <c r="P1576" s="2" t="str">
        <f t="shared" si="302"/>
        <v/>
      </c>
      <c r="Q1576" s="2" t="str">
        <f t="shared" si="303"/>
        <v/>
      </c>
      <c r="R1576" s="2" t="str">
        <f t="shared" si="304"/>
        <v/>
      </c>
    </row>
    <row r="1577" spans="1:18">
      <c r="A1577" s="6">
        <v>1575</v>
      </c>
      <c r="B1577" s="10" t="s">
        <v>3431</v>
      </c>
      <c r="C1577" s="7" t="b">
        <f t="shared" si="293"/>
        <v>0</v>
      </c>
      <c r="D1577" s="11" t="s">
        <v>3429</v>
      </c>
      <c r="E1577" s="11" t="s">
        <v>3429</v>
      </c>
      <c r="F1577" s="11" t="s">
        <v>3429</v>
      </c>
      <c r="G1577" s="2" t="s">
        <v>3432</v>
      </c>
      <c r="H1577" s="2" t="str">
        <f t="shared" si="297"/>
        <v>K : ACTIVITÉS FINANCIÈRES ET D'ASSURANCE</v>
      </c>
      <c r="I1577" s="2" t="str">
        <f t="shared" si="298"/>
        <v>65 : Assurance</v>
      </c>
      <c r="J1577" s="2" t="str">
        <f t="shared" si="299"/>
        <v>65.1 : Assurance</v>
      </c>
      <c r="K1577" s="2" t="str">
        <f t="shared" si="294"/>
        <v/>
      </c>
      <c r="L1577" s="2" t="str">
        <f t="shared" si="295"/>
        <v/>
      </c>
      <c r="M1577" s="2" t="str">
        <f t="shared" si="296"/>
        <v/>
      </c>
      <c r="N1577" s="2" t="str">
        <f t="shared" si="300"/>
        <v>64.99 : Autres activités des services financiers, hors assurance et caisses de retraite, n.c.a.</v>
      </c>
      <c r="O1577" s="43" t="str">
        <f t="shared" si="301"/>
        <v/>
      </c>
      <c r="P1577" s="2" t="str">
        <f t="shared" si="302"/>
        <v/>
      </c>
      <c r="Q1577" s="2" t="str">
        <f t="shared" si="303"/>
        <v/>
      </c>
      <c r="R1577" s="2" t="str">
        <f t="shared" si="304"/>
        <v/>
      </c>
    </row>
    <row r="1578" spans="1:18">
      <c r="A1578" s="6">
        <v>1576</v>
      </c>
      <c r="B1578" s="16" t="s">
        <v>3433</v>
      </c>
      <c r="C1578" s="7" t="b">
        <f t="shared" si="293"/>
        <v>0</v>
      </c>
      <c r="D1578" s="17" t="s">
        <v>3434</v>
      </c>
      <c r="E1578" s="17" t="s">
        <v>3435</v>
      </c>
      <c r="F1578" s="17" t="s">
        <v>3435</v>
      </c>
      <c r="G1578" s="2" t="s">
        <v>33</v>
      </c>
      <c r="H1578" s="2" t="str">
        <f t="shared" si="297"/>
        <v>K : ACTIVITÉS FINANCIÈRES ET D'ASSURANCE</v>
      </c>
      <c r="I1578" s="2" t="str">
        <f t="shared" si="298"/>
        <v>65 : Assurance</v>
      </c>
      <c r="J1578" s="2" t="str">
        <f t="shared" si="299"/>
        <v>65.1 : Assurance</v>
      </c>
      <c r="K1578" s="2" t="str">
        <f t="shared" si="294"/>
        <v/>
      </c>
      <c r="L1578" s="2" t="str">
        <f t="shared" si="295"/>
        <v/>
      </c>
      <c r="M1578" s="2" t="str">
        <f t="shared" si="296"/>
        <v/>
      </c>
      <c r="N1578" s="2" t="str">
        <f t="shared" si="300"/>
        <v xml:space="preserve">65.11 : Assurance vie </v>
      </c>
      <c r="O1578" s="43" t="str">
        <f t="shared" si="301"/>
        <v/>
      </c>
      <c r="P1578" s="2" t="str">
        <f t="shared" si="302"/>
        <v/>
      </c>
      <c r="Q1578" s="2" t="str">
        <f t="shared" si="303"/>
        <v/>
      </c>
      <c r="R1578" s="2" t="str">
        <f t="shared" si="304"/>
        <v/>
      </c>
    </row>
    <row r="1579" spans="1:18">
      <c r="A1579" s="6">
        <v>1577</v>
      </c>
      <c r="B1579" s="7" t="s">
        <v>3436</v>
      </c>
      <c r="C1579" s="7" t="b">
        <f t="shared" si="293"/>
        <v>1</v>
      </c>
      <c r="D1579" s="8" t="s">
        <v>3435</v>
      </c>
      <c r="E1579" s="8" t="s">
        <v>3435</v>
      </c>
      <c r="F1579" s="8" t="s">
        <v>3435</v>
      </c>
      <c r="G1579" s="2" t="s">
        <v>3437</v>
      </c>
      <c r="H1579" s="2" t="str">
        <f t="shared" si="297"/>
        <v>K : ACTIVITÉS FINANCIÈRES ET D'ASSURANCE</v>
      </c>
      <c r="I1579" s="2" t="str">
        <f t="shared" si="298"/>
        <v>65 : Assurance</v>
      </c>
      <c r="J1579" s="2" t="str">
        <f t="shared" si="299"/>
        <v>65.1 : Assurance</v>
      </c>
      <c r="K1579" s="2" t="str">
        <f t="shared" si="294"/>
        <v/>
      </c>
      <c r="L1579" s="2" t="str">
        <f t="shared" si="295"/>
        <v/>
      </c>
      <c r="M1579" s="2" t="str">
        <f t="shared" si="296"/>
        <v/>
      </c>
      <c r="N1579" s="2" t="str">
        <f t="shared" si="300"/>
        <v xml:space="preserve">65.11 : Assurance vie </v>
      </c>
      <c r="O1579" s="43" t="str">
        <f t="shared" si="301"/>
        <v>65.11Z</v>
      </c>
      <c r="P1579" s="2" t="str">
        <f t="shared" si="302"/>
        <v>Assurance vie</v>
      </c>
      <c r="Q1579" s="2" t="str">
        <f t="shared" si="303"/>
        <v>Assurance vie</v>
      </c>
      <c r="R1579" s="2" t="str">
        <f t="shared" si="304"/>
        <v>Assurance vie</v>
      </c>
    </row>
    <row r="1580" spans="1:18">
      <c r="A1580" s="6">
        <v>1578</v>
      </c>
      <c r="B1580" s="16" t="s">
        <v>3438</v>
      </c>
      <c r="C1580" s="7" t="b">
        <f t="shared" si="293"/>
        <v>0</v>
      </c>
      <c r="D1580" s="17" t="s">
        <v>3439</v>
      </c>
      <c r="E1580" s="17" t="s">
        <v>3439</v>
      </c>
      <c r="F1580" s="17" t="s">
        <v>3439</v>
      </c>
      <c r="G1580" s="2" t="s">
        <v>33</v>
      </c>
      <c r="H1580" s="2" t="str">
        <f t="shared" si="297"/>
        <v>K : ACTIVITÉS FINANCIÈRES ET D'ASSURANCE</v>
      </c>
      <c r="I1580" s="2" t="str">
        <f t="shared" si="298"/>
        <v>65 : Assurance</v>
      </c>
      <c r="J1580" s="2" t="str">
        <f t="shared" si="299"/>
        <v>65.1 : Assurance</v>
      </c>
      <c r="K1580" s="2" t="str">
        <f t="shared" si="294"/>
        <v/>
      </c>
      <c r="L1580" s="2" t="str">
        <f t="shared" si="295"/>
        <v/>
      </c>
      <c r="M1580" s="2" t="str">
        <f t="shared" si="296"/>
        <v/>
      </c>
      <c r="N1580" s="2" t="str">
        <f t="shared" si="300"/>
        <v>65.12 : Autres assurances</v>
      </c>
      <c r="O1580" s="43" t="str">
        <f t="shared" si="301"/>
        <v/>
      </c>
      <c r="P1580" s="2" t="str">
        <f t="shared" si="302"/>
        <v/>
      </c>
      <c r="Q1580" s="2" t="str">
        <f t="shared" si="303"/>
        <v/>
      </c>
      <c r="R1580" s="2" t="str">
        <f t="shared" si="304"/>
        <v/>
      </c>
    </row>
    <row r="1581" spans="1:18">
      <c r="A1581" s="6">
        <v>1579</v>
      </c>
      <c r="B1581" s="7" t="s">
        <v>3440</v>
      </c>
      <c r="C1581" s="7" t="b">
        <f t="shared" si="293"/>
        <v>1</v>
      </c>
      <c r="D1581" s="8" t="s">
        <v>3439</v>
      </c>
      <c r="E1581" s="8" t="s">
        <v>3439</v>
      </c>
      <c r="F1581" s="8" t="s">
        <v>3439</v>
      </c>
      <c r="G1581" s="2" t="s">
        <v>3441</v>
      </c>
      <c r="H1581" s="2" t="str">
        <f t="shared" si="297"/>
        <v>K : ACTIVITÉS FINANCIÈRES ET D'ASSURANCE</v>
      </c>
      <c r="I1581" s="2" t="str">
        <f t="shared" si="298"/>
        <v>65 : Assurance</v>
      </c>
      <c r="J1581" s="2" t="str">
        <f t="shared" si="299"/>
        <v>65.1 : Assurance</v>
      </c>
      <c r="K1581" s="2" t="str">
        <f t="shared" si="294"/>
        <v/>
      </c>
      <c r="L1581" s="2" t="str">
        <f t="shared" si="295"/>
        <v/>
      </c>
      <c r="M1581" s="2" t="str">
        <f t="shared" si="296"/>
        <v/>
      </c>
      <c r="N1581" s="2" t="str">
        <f t="shared" si="300"/>
        <v>65.12 : Autres assurances</v>
      </c>
      <c r="O1581" s="43" t="str">
        <f t="shared" si="301"/>
        <v>65.12Z</v>
      </c>
      <c r="P1581" s="2" t="str">
        <f t="shared" si="302"/>
        <v>Autres assurances</v>
      </c>
      <c r="Q1581" s="2" t="str">
        <f t="shared" si="303"/>
        <v>Autres assurances</v>
      </c>
      <c r="R1581" s="2" t="str">
        <f t="shared" si="304"/>
        <v>Autres assurances</v>
      </c>
    </row>
    <row r="1582" spans="1:18">
      <c r="A1582" s="6">
        <v>1580</v>
      </c>
      <c r="B1582" s="12"/>
      <c r="C1582" s="7" t="b">
        <f t="shared" si="293"/>
        <v>0</v>
      </c>
      <c r="D1582" s="13"/>
      <c r="E1582" s="13"/>
      <c r="F1582" s="13"/>
      <c r="G1582" s="2" t="s">
        <v>25</v>
      </c>
      <c r="H1582" s="2" t="str">
        <f t="shared" si="297"/>
        <v>K : ACTIVITÉS FINANCIÈRES ET D'ASSURANCE</v>
      </c>
      <c r="I1582" s="2" t="str">
        <f t="shared" si="298"/>
        <v>65 : Assurance</v>
      </c>
      <c r="J1582" s="2" t="str">
        <f t="shared" si="299"/>
        <v>65.1 : Assurance</v>
      </c>
      <c r="K1582" s="2" t="str">
        <f t="shared" si="294"/>
        <v/>
      </c>
      <c r="L1582" s="2" t="str">
        <f t="shared" si="295"/>
        <v/>
      </c>
      <c r="M1582" s="2" t="str">
        <f t="shared" si="296"/>
        <v xml:space="preserve"> . . . . . . . . . . . . . . . . . . . . . . . . . . . . . . . . . . . . . . . . . . . . . . . . . . . . . . . . . . . . . . . . . . . . . . . . . .</v>
      </c>
      <c r="N1582" s="2" t="str">
        <f t="shared" si="300"/>
        <v>65.12 : Autres assurances</v>
      </c>
      <c r="O1582" s="43" t="str">
        <f t="shared" si="301"/>
        <v/>
      </c>
      <c r="P1582" s="2" t="str">
        <f t="shared" si="302"/>
        <v/>
      </c>
      <c r="Q1582" s="2" t="str">
        <f t="shared" si="303"/>
        <v/>
      </c>
      <c r="R1582" s="2" t="str">
        <f t="shared" si="304"/>
        <v/>
      </c>
    </row>
    <row r="1583" spans="1:18">
      <c r="A1583" s="6">
        <v>1581</v>
      </c>
      <c r="B1583" s="10" t="s">
        <v>3442</v>
      </c>
      <c r="C1583" s="7" t="b">
        <f t="shared" si="293"/>
        <v>0</v>
      </c>
      <c r="D1583" s="11" t="s">
        <v>3443</v>
      </c>
      <c r="E1583" s="11" t="s">
        <v>3443</v>
      </c>
      <c r="F1583" s="11" t="s">
        <v>3443</v>
      </c>
      <c r="G1583" s="2" t="s">
        <v>3444</v>
      </c>
      <c r="H1583" s="2" t="str">
        <f t="shared" si="297"/>
        <v>K : ACTIVITÉS FINANCIÈRES ET D'ASSURANCE</v>
      </c>
      <c r="I1583" s="2" t="str">
        <f t="shared" si="298"/>
        <v>65 : Assurance</v>
      </c>
      <c r="J1583" s="2" t="str">
        <f t="shared" si="299"/>
        <v>65.2 : Réassurance</v>
      </c>
      <c r="K1583" s="2" t="str">
        <f t="shared" si="294"/>
        <v/>
      </c>
      <c r="L1583" s="2" t="str">
        <f t="shared" si="295"/>
        <v/>
      </c>
      <c r="M1583" s="2" t="str">
        <f t="shared" si="296"/>
        <v/>
      </c>
      <c r="N1583" s="2" t="str">
        <f t="shared" si="300"/>
        <v>65.12 : Autres assurances</v>
      </c>
      <c r="O1583" s="43" t="str">
        <f t="shared" si="301"/>
        <v/>
      </c>
      <c r="P1583" s="2" t="str">
        <f t="shared" si="302"/>
        <v/>
      </c>
      <c r="Q1583" s="2" t="str">
        <f t="shared" si="303"/>
        <v/>
      </c>
      <c r="R1583" s="2" t="str">
        <f t="shared" si="304"/>
        <v/>
      </c>
    </row>
    <row r="1584" spans="1:18">
      <c r="A1584" s="6">
        <v>1582</v>
      </c>
      <c r="B1584" s="16" t="s">
        <v>3445</v>
      </c>
      <c r="C1584" s="7" t="b">
        <f t="shared" si="293"/>
        <v>0</v>
      </c>
      <c r="D1584" s="17" t="s">
        <v>3443</v>
      </c>
      <c r="E1584" s="17" t="s">
        <v>3443</v>
      </c>
      <c r="F1584" s="17" t="s">
        <v>3443</v>
      </c>
      <c r="G1584" s="2" t="s">
        <v>33</v>
      </c>
      <c r="H1584" s="2" t="str">
        <f t="shared" si="297"/>
        <v>K : ACTIVITÉS FINANCIÈRES ET D'ASSURANCE</v>
      </c>
      <c r="I1584" s="2" t="str">
        <f t="shared" si="298"/>
        <v>65 : Assurance</v>
      </c>
      <c r="J1584" s="2" t="str">
        <f t="shared" si="299"/>
        <v>65.2 : Réassurance</v>
      </c>
      <c r="K1584" s="2" t="str">
        <f t="shared" si="294"/>
        <v/>
      </c>
      <c r="L1584" s="2" t="str">
        <f t="shared" si="295"/>
        <v/>
      </c>
      <c r="M1584" s="2" t="str">
        <f t="shared" si="296"/>
        <v/>
      </c>
      <c r="N1584" s="2" t="str">
        <f t="shared" si="300"/>
        <v>65.20 : Réassurance</v>
      </c>
      <c r="O1584" s="43" t="str">
        <f t="shared" si="301"/>
        <v/>
      </c>
      <c r="P1584" s="2" t="str">
        <f t="shared" si="302"/>
        <v/>
      </c>
      <c r="Q1584" s="2" t="str">
        <f t="shared" si="303"/>
        <v/>
      </c>
      <c r="R1584" s="2" t="str">
        <f t="shared" si="304"/>
        <v/>
      </c>
    </row>
    <row r="1585" spans="1:18">
      <c r="A1585" s="6">
        <v>1583</v>
      </c>
      <c r="B1585" s="7" t="s">
        <v>3446</v>
      </c>
      <c r="C1585" s="7" t="b">
        <f t="shared" si="293"/>
        <v>1</v>
      </c>
      <c r="D1585" s="8" t="s">
        <v>3443</v>
      </c>
      <c r="E1585" s="8" t="s">
        <v>3443</v>
      </c>
      <c r="F1585" s="8" t="s">
        <v>3443</v>
      </c>
      <c r="G1585" s="2" t="s">
        <v>3447</v>
      </c>
      <c r="H1585" s="2" t="str">
        <f t="shared" si="297"/>
        <v>K : ACTIVITÉS FINANCIÈRES ET D'ASSURANCE</v>
      </c>
      <c r="I1585" s="2" t="str">
        <f t="shared" si="298"/>
        <v>65 : Assurance</v>
      </c>
      <c r="J1585" s="2" t="str">
        <f t="shared" si="299"/>
        <v>65.2 : Réassurance</v>
      </c>
      <c r="K1585" s="2" t="str">
        <f t="shared" si="294"/>
        <v/>
      </c>
      <c r="L1585" s="2" t="str">
        <f t="shared" si="295"/>
        <v/>
      </c>
      <c r="M1585" s="2" t="str">
        <f t="shared" si="296"/>
        <v/>
      </c>
      <c r="N1585" s="2" t="str">
        <f t="shared" si="300"/>
        <v>65.20 : Réassurance</v>
      </c>
      <c r="O1585" s="43" t="str">
        <f t="shared" si="301"/>
        <v>65.20Z</v>
      </c>
      <c r="P1585" s="2" t="str">
        <f t="shared" si="302"/>
        <v>Réassurance</v>
      </c>
      <c r="Q1585" s="2" t="str">
        <f t="shared" si="303"/>
        <v>Réassurance</v>
      </c>
      <c r="R1585" s="2" t="str">
        <f t="shared" si="304"/>
        <v>Réassurance</v>
      </c>
    </row>
    <row r="1586" spans="1:18">
      <c r="A1586" s="6">
        <v>1584</v>
      </c>
      <c r="B1586" s="12"/>
      <c r="C1586" s="7" t="b">
        <f t="shared" si="293"/>
        <v>0</v>
      </c>
      <c r="D1586" s="13"/>
      <c r="E1586" s="13"/>
      <c r="F1586" s="13"/>
      <c r="G1586" s="2" t="s">
        <v>25</v>
      </c>
      <c r="H1586" s="2" t="str">
        <f t="shared" si="297"/>
        <v>K : ACTIVITÉS FINANCIÈRES ET D'ASSURANCE</v>
      </c>
      <c r="I1586" s="2" t="str">
        <f t="shared" si="298"/>
        <v>65 : Assurance</v>
      </c>
      <c r="J1586" s="2" t="str">
        <f t="shared" si="299"/>
        <v>65.2 : Réassurance</v>
      </c>
      <c r="K1586" s="2" t="str">
        <f t="shared" si="294"/>
        <v/>
      </c>
      <c r="L1586" s="2" t="str">
        <f t="shared" si="295"/>
        <v/>
      </c>
      <c r="M1586" s="2" t="str">
        <f t="shared" si="296"/>
        <v xml:space="preserve"> . . . . . . . . . . . . . . . . . . . . . . . . . . . . . . . . . . . . . . . . . . . . . . . . . . . . . . . . . . . . . . . . . . . . . . . . . .</v>
      </c>
      <c r="N1586" s="2" t="str">
        <f t="shared" si="300"/>
        <v>65.20 : Réassurance</v>
      </c>
      <c r="O1586" s="43" t="str">
        <f t="shared" si="301"/>
        <v/>
      </c>
      <c r="P1586" s="2" t="str">
        <f t="shared" si="302"/>
        <v/>
      </c>
      <c r="Q1586" s="2" t="str">
        <f t="shared" si="303"/>
        <v/>
      </c>
      <c r="R1586" s="2" t="str">
        <f t="shared" si="304"/>
        <v/>
      </c>
    </row>
    <row r="1587" spans="1:18">
      <c r="A1587" s="6">
        <v>1585</v>
      </c>
      <c r="B1587" s="10" t="s">
        <v>3448</v>
      </c>
      <c r="C1587" s="7" t="b">
        <f t="shared" si="293"/>
        <v>0</v>
      </c>
      <c r="D1587" s="11" t="s">
        <v>3449</v>
      </c>
      <c r="E1587" s="11" t="s">
        <v>3449</v>
      </c>
      <c r="F1587" s="11" t="s">
        <v>3449</v>
      </c>
      <c r="G1587" s="2" t="s">
        <v>3450</v>
      </c>
      <c r="H1587" s="2" t="str">
        <f t="shared" si="297"/>
        <v>K : ACTIVITÉS FINANCIÈRES ET D'ASSURANCE</v>
      </c>
      <c r="I1587" s="2" t="str">
        <f t="shared" si="298"/>
        <v>65 : Assurance</v>
      </c>
      <c r="J1587" s="2" t="str">
        <f t="shared" si="299"/>
        <v>65.3 : Caisses de retraite</v>
      </c>
      <c r="K1587" s="2" t="str">
        <f t="shared" si="294"/>
        <v/>
      </c>
      <c r="L1587" s="2" t="str">
        <f t="shared" si="295"/>
        <v/>
      </c>
      <c r="M1587" s="2" t="str">
        <f t="shared" si="296"/>
        <v/>
      </c>
      <c r="N1587" s="2" t="str">
        <f t="shared" si="300"/>
        <v>65.20 : Réassurance</v>
      </c>
      <c r="O1587" s="43" t="str">
        <f t="shared" si="301"/>
        <v/>
      </c>
      <c r="P1587" s="2" t="str">
        <f t="shared" si="302"/>
        <v/>
      </c>
      <c r="Q1587" s="2" t="str">
        <f t="shared" si="303"/>
        <v/>
      </c>
      <c r="R1587" s="2" t="str">
        <f t="shared" si="304"/>
        <v/>
      </c>
    </row>
    <row r="1588" spans="1:18">
      <c r="A1588" s="6">
        <v>1586</v>
      </c>
      <c r="B1588" s="16" t="s">
        <v>3451</v>
      </c>
      <c r="C1588" s="7" t="b">
        <f t="shared" si="293"/>
        <v>0</v>
      </c>
      <c r="D1588" s="17" t="s">
        <v>3449</v>
      </c>
      <c r="E1588" s="17" t="s">
        <v>3449</v>
      </c>
      <c r="F1588" s="17" t="s">
        <v>3449</v>
      </c>
      <c r="G1588" s="2" t="s">
        <v>33</v>
      </c>
      <c r="H1588" s="2" t="str">
        <f t="shared" si="297"/>
        <v>K : ACTIVITÉS FINANCIÈRES ET D'ASSURANCE</v>
      </c>
      <c r="I1588" s="2" t="str">
        <f t="shared" si="298"/>
        <v>65 : Assurance</v>
      </c>
      <c r="J1588" s="2" t="str">
        <f t="shared" si="299"/>
        <v>65.3 : Caisses de retraite</v>
      </c>
      <c r="K1588" s="2" t="str">
        <f t="shared" si="294"/>
        <v/>
      </c>
      <c r="L1588" s="2" t="str">
        <f t="shared" si="295"/>
        <v/>
      </c>
      <c r="M1588" s="2" t="str">
        <f t="shared" si="296"/>
        <v/>
      </c>
      <c r="N1588" s="2" t="str">
        <f t="shared" si="300"/>
        <v>65.30 : Caisses de retraite</v>
      </c>
      <c r="O1588" s="43" t="str">
        <f t="shared" si="301"/>
        <v/>
      </c>
      <c r="P1588" s="2" t="str">
        <f t="shared" si="302"/>
        <v/>
      </c>
      <c r="Q1588" s="2" t="str">
        <f t="shared" si="303"/>
        <v/>
      </c>
      <c r="R1588" s="2" t="str">
        <f t="shared" si="304"/>
        <v/>
      </c>
    </row>
    <row r="1589" spans="1:18">
      <c r="A1589" s="6">
        <v>1587</v>
      </c>
      <c r="B1589" s="7" t="s">
        <v>3452</v>
      </c>
      <c r="C1589" s="7" t="b">
        <f t="shared" si="293"/>
        <v>1</v>
      </c>
      <c r="D1589" s="8" t="s">
        <v>3449</v>
      </c>
      <c r="E1589" s="8" t="s">
        <v>3449</v>
      </c>
      <c r="F1589" s="8" t="s">
        <v>3449</v>
      </c>
      <c r="G1589" s="2" t="s">
        <v>3453</v>
      </c>
      <c r="H1589" s="2" t="str">
        <f t="shared" si="297"/>
        <v>K : ACTIVITÉS FINANCIÈRES ET D'ASSURANCE</v>
      </c>
      <c r="I1589" s="2" t="str">
        <f t="shared" si="298"/>
        <v>65 : Assurance</v>
      </c>
      <c r="J1589" s="2" t="str">
        <f t="shared" si="299"/>
        <v>65.3 : Caisses de retraite</v>
      </c>
      <c r="K1589" s="2" t="str">
        <f t="shared" si="294"/>
        <v/>
      </c>
      <c r="L1589" s="2" t="str">
        <f t="shared" si="295"/>
        <v/>
      </c>
      <c r="M1589" s="2" t="str">
        <f t="shared" si="296"/>
        <v/>
      </c>
      <c r="N1589" s="2" t="str">
        <f t="shared" si="300"/>
        <v>65.30 : Caisses de retraite</v>
      </c>
      <c r="O1589" s="43" t="str">
        <f t="shared" si="301"/>
        <v>65.30Z</v>
      </c>
      <c r="P1589" s="2" t="str">
        <f t="shared" si="302"/>
        <v>Caisses de retraite</v>
      </c>
      <c r="Q1589" s="2" t="str">
        <f t="shared" si="303"/>
        <v>Caisses de retraite</v>
      </c>
      <c r="R1589" s="2" t="str">
        <f t="shared" si="304"/>
        <v>Caisses de retraite</v>
      </c>
    </row>
    <row r="1590" spans="1:18">
      <c r="A1590" s="6">
        <v>1588</v>
      </c>
      <c r="B1590" s="12"/>
      <c r="C1590" s="7" t="b">
        <f t="shared" si="293"/>
        <v>0</v>
      </c>
      <c r="D1590" s="13"/>
      <c r="E1590" s="13"/>
      <c r="F1590" s="13"/>
      <c r="G1590" s="2" t="s">
        <v>20</v>
      </c>
      <c r="H1590" s="2" t="str">
        <f t="shared" si="297"/>
        <v>K : ACTIVITÉS FINANCIÈRES ET D'ASSURANCE</v>
      </c>
      <c r="I1590" s="2" t="str">
        <f t="shared" si="298"/>
        <v>65 : Assurance</v>
      </c>
      <c r="J1590" s="2" t="str">
        <f t="shared" si="299"/>
        <v>65.3 : Caisses de retraite</v>
      </c>
      <c r="K1590" s="2" t="str">
        <f t="shared" si="294"/>
        <v/>
      </c>
      <c r="L1590" s="2" t="str">
        <f t="shared" si="295"/>
        <v xml:space="preserve"> - - - - - - - - - - - - - - - - - - - - - - - - - - - - - - - - - - - - - - - - - - - - - - - - - - - - - - - - - - - - - - - - - - - - - - - - - -</v>
      </c>
      <c r="M1590" s="2" t="str">
        <f t="shared" si="296"/>
        <v/>
      </c>
      <c r="N1590" s="2" t="str">
        <f t="shared" si="300"/>
        <v>65.30 : Caisses de retraite</v>
      </c>
      <c r="O1590" s="43" t="str">
        <f t="shared" si="301"/>
        <v/>
      </c>
      <c r="P1590" s="2" t="str">
        <f t="shared" si="302"/>
        <v/>
      </c>
      <c r="Q1590" s="2" t="str">
        <f t="shared" si="303"/>
        <v/>
      </c>
      <c r="R1590" s="2" t="str">
        <f t="shared" si="304"/>
        <v/>
      </c>
    </row>
    <row r="1591" spans="1:18" ht="14.1">
      <c r="A1591" s="6">
        <v>1589</v>
      </c>
      <c r="B1591" s="14" t="s">
        <v>3454</v>
      </c>
      <c r="C1591" s="7" t="b">
        <f t="shared" si="293"/>
        <v>0</v>
      </c>
      <c r="D1591" s="15" t="s">
        <v>3455</v>
      </c>
      <c r="E1591" s="15" t="s">
        <v>3456</v>
      </c>
      <c r="F1591" s="15" t="s">
        <v>3457</v>
      </c>
      <c r="G1591" s="2" t="s">
        <v>3458</v>
      </c>
      <c r="H1591" s="2" t="str">
        <f t="shared" si="297"/>
        <v>K : ACTIVITÉS FINANCIÈRES ET D'ASSURANCE</v>
      </c>
      <c r="I1591" s="2" t="str">
        <f t="shared" si="298"/>
        <v xml:space="preserve">66 : Activités auxiliaires de services financiers et d'assurance </v>
      </c>
      <c r="J1591" s="2" t="str">
        <f t="shared" si="299"/>
        <v>65.3 : Caisses de retraite</v>
      </c>
      <c r="K1591" s="2" t="str">
        <f t="shared" si="294"/>
        <v/>
      </c>
      <c r="L1591" s="2" t="str">
        <f t="shared" si="295"/>
        <v/>
      </c>
      <c r="M1591" s="2" t="str">
        <f t="shared" si="296"/>
        <v/>
      </c>
      <c r="N1591" s="2" t="str">
        <f t="shared" si="300"/>
        <v>65.30 : Caisses de retraite</v>
      </c>
      <c r="O1591" s="43" t="str">
        <f t="shared" si="301"/>
        <v/>
      </c>
      <c r="P1591" s="2" t="str">
        <f t="shared" si="302"/>
        <v/>
      </c>
      <c r="Q1591" s="2" t="str">
        <f t="shared" si="303"/>
        <v/>
      </c>
      <c r="R1591" s="2" t="str">
        <f t="shared" si="304"/>
        <v/>
      </c>
    </row>
    <row r="1592" spans="1:18">
      <c r="A1592" s="6">
        <v>1590</v>
      </c>
      <c r="B1592" s="12"/>
      <c r="C1592" s="7" t="b">
        <f t="shared" si="293"/>
        <v>0</v>
      </c>
      <c r="D1592" s="13"/>
      <c r="E1592" s="13"/>
      <c r="F1592" s="13"/>
      <c r="G1592" s="2" t="s">
        <v>25</v>
      </c>
      <c r="H1592" s="2" t="str">
        <f t="shared" si="297"/>
        <v>K : ACTIVITÉS FINANCIÈRES ET D'ASSURANCE</v>
      </c>
      <c r="I1592" s="2" t="str">
        <f t="shared" si="298"/>
        <v xml:space="preserve">66 : Activités auxiliaires de services financiers et d'assurance </v>
      </c>
      <c r="J1592" s="2" t="str">
        <f t="shared" si="299"/>
        <v>65.3 : Caisses de retraite</v>
      </c>
      <c r="K1592" s="2" t="str">
        <f t="shared" si="294"/>
        <v/>
      </c>
      <c r="L1592" s="2" t="str">
        <f t="shared" si="295"/>
        <v/>
      </c>
      <c r="M1592" s="2" t="str">
        <f t="shared" si="296"/>
        <v xml:space="preserve"> . . . . . . . . . . . . . . . . . . . . . . . . . . . . . . . . . . . . . . . . . . . . . . . . . . . . . . . . . . . . . . . . . . . . . . . . . .</v>
      </c>
      <c r="N1592" s="2" t="str">
        <f t="shared" si="300"/>
        <v>65.30 : Caisses de retraite</v>
      </c>
      <c r="O1592" s="43" t="str">
        <f t="shared" si="301"/>
        <v/>
      </c>
      <c r="P1592" s="2" t="str">
        <f t="shared" si="302"/>
        <v/>
      </c>
      <c r="Q1592" s="2" t="str">
        <f t="shared" si="303"/>
        <v/>
      </c>
      <c r="R1592" s="2" t="str">
        <f t="shared" si="304"/>
        <v/>
      </c>
    </row>
    <row r="1593" spans="1:18" ht="24.95">
      <c r="A1593" s="6">
        <v>1591</v>
      </c>
      <c r="B1593" s="10" t="s">
        <v>3459</v>
      </c>
      <c r="C1593" s="7" t="b">
        <f t="shared" si="293"/>
        <v>0</v>
      </c>
      <c r="D1593" s="11" t="s">
        <v>3460</v>
      </c>
      <c r="E1593" s="11" t="s">
        <v>3461</v>
      </c>
      <c r="F1593" s="11" t="s">
        <v>3462</v>
      </c>
      <c r="G1593" s="2" t="s">
        <v>3463</v>
      </c>
      <c r="H1593" s="2" t="str">
        <f t="shared" si="297"/>
        <v>K : ACTIVITÉS FINANCIÈRES ET D'ASSURANCE</v>
      </c>
      <c r="I1593" s="2" t="str">
        <f t="shared" si="298"/>
        <v xml:space="preserve">66 : Activités auxiliaires de services financiers et d'assurance </v>
      </c>
      <c r="J1593" s="2" t="str">
        <f t="shared" si="299"/>
        <v>66.1 : Activités auxiliaires de services financiers, hors assurance et caisses de retraite</v>
      </c>
      <c r="K1593" s="2" t="str">
        <f t="shared" si="294"/>
        <v/>
      </c>
      <c r="L1593" s="2" t="str">
        <f t="shared" si="295"/>
        <v/>
      </c>
      <c r="M1593" s="2" t="str">
        <f t="shared" si="296"/>
        <v/>
      </c>
      <c r="N1593" s="2" t="str">
        <f t="shared" si="300"/>
        <v>65.30 : Caisses de retraite</v>
      </c>
      <c r="O1593" s="43" t="str">
        <f t="shared" si="301"/>
        <v/>
      </c>
      <c r="P1593" s="2" t="str">
        <f t="shared" si="302"/>
        <v/>
      </c>
      <c r="Q1593" s="2" t="str">
        <f t="shared" si="303"/>
        <v/>
      </c>
      <c r="R1593" s="2" t="str">
        <f t="shared" si="304"/>
        <v/>
      </c>
    </row>
    <row r="1594" spans="1:18">
      <c r="A1594" s="6">
        <v>1592</v>
      </c>
      <c r="B1594" s="16" t="s">
        <v>3464</v>
      </c>
      <c r="C1594" s="7" t="b">
        <f t="shared" si="293"/>
        <v>0</v>
      </c>
      <c r="D1594" s="17" t="s">
        <v>3465</v>
      </c>
      <c r="E1594" s="17" t="s">
        <v>3465</v>
      </c>
      <c r="F1594" s="17" t="s">
        <v>3465</v>
      </c>
      <c r="G1594" s="2" t="s">
        <v>33</v>
      </c>
      <c r="H1594" s="2" t="str">
        <f t="shared" si="297"/>
        <v>K : ACTIVITÉS FINANCIÈRES ET D'ASSURANCE</v>
      </c>
      <c r="I1594" s="2" t="str">
        <f t="shared" si="298"/>
        <v xml:space="preserve">66 : Activités auxiliaires de services financiers et d'assurance </v>
      </c>
      <c r="J1594" s="2" t="str">
        <f t="shared" si="299"/>
        <v>66.1 : Activités auxiliaires de services financiers, hors assurance et caisses de retraite</v>
      </c>
      <c r="K1594" s="2" t="str">
        <f t="shared" si="294"/>
        <v/>
      </c>
      <c r="L1594" s="2" t="str">
        <f t="shared" si="295"/>
        <v/>
      </c>
      <c r="M1594" s="2" t="str">
        <f t="shared" si="296"/>
        <v/>
      </c>
      <c r="N1594" s="2" t="str">
        <f t="shared" si="300"/>
        <v>66.11 : Administration de marchés financiers</v>
      </c>
      <c r="O1594" s="43" t="str">
        <f t="shared" si="301"/>
        <v/>
      </c>
      <c r="P1594" s="2" t="str">
        <f t="shared" si="302"/>
        <v/>
      </c>
      <c r="Q1594" s="2" t="str">
        <f t="shared" si="303"/>
        <v/>
      </c>
      <c r="R1594" s="2" t="str">
        <f t="shared" si="304"/>
        <v/>
      </c>
    </row>
    <row r="1595" spans="1:18">
      <c r="A1595" s="6">
        <v>1593</v>
      </c>
      <c r="B1595" s="7" t="s">
        <v>3466</v>
      </c>
      <c r="C1595" s="7" t="b">
        <f t="shared" si="293"/>
        <v>1</v>
      </c>
      <c r="D1595" s="8" t="s">
        <v>3465</v>
      </c>
      <c r="E1595" s="8" t="s">
        <v>3465</v>
      </c>
      <c r="F1595" s="8" t="s">
        <v>3465</v>
      </c>
      <c r="G1595" s="2" t="s">
        <v>3467</v>
      </c>
      <c r="H1595" s="2" t="str">
        <f t="shared" si="297"/>
        <v>K : ACTIVITÉS FINANCIÈRES ET D'ASSURANCE</v>
      </c>
      <c r="I1595" s="2" t="str">
        <f t="shared" si="298"/>
        <v xml:space="preserve">66 : Activités auxiliaires de services financiers et d'assurance </v>
      </c>
      <c r="J1595" s="2" t="str">
        <f t="shared" si="299"/>
        <v>66.1 : Activités auxiliaires de services financiers, hors assurance et caisses de retraite</v>
      </c>
      <c r="K1595" s="2" t="str">
        <f t="shared" si="294"/>
        <v/>
      </c>
      <c r="L1595" s="2" t="str">
        <f t="shared" si="295"/>
        <v/>
      </c>
      <c r="M1595" s="2" t="str">
        <f t="shared" si="296"/>
        <v/>
      </c>
      <c r="N1595" s="2" t="str">
        <f t="shared" si="300"/>
        <v>66.11 : Administration de marchés financiers</v>
      </c>
      <c r="O1595" s="43" t="str">
        <f t="shared" si="301"/>
        <v>66.11Z</v>
      </c>
      <c r="P1595" s="2" t="str">
        <f t="shared" si="302"/>
        <v>Administration de marchés financiers</v>
      </c>
      <c r="Q1595" s="2" t="str">
        <f t="shared" si="303"/>
        <v>Administration de marchés financiers</v>
      </c>
      <c r="R1595" s="2" t="str">
        <f t="shared" si="304"/>
        <v>Administration de marchés financiers</v>
      </c>
    </row>
    <row r="1596" spans="1:18">
      <c r="A1596" s="6">
        <v>1594</v>
      </c>
      <c r="B1596" s="16" t="s">
        <v>3468</v>
      </c>
      <c r="C1596" s="7" t="b">
        <f t="shared" si="293"/>
        <v>0</v>
      </c>
      <c r="D1596" s="17" t="s">
        <v>3469</v>
      </c>
      <c r="E1596" s="17" t="s">
        <v>3469</v>
      </c>
      <c r="F1596" s="17" t="s">
        <v>3470</v>
      </c>
      <c r="G1596" s="2" t="s">
        <v>33</v>
      </c>
      <c r="H1596" s="2" t="str">
        <f t="shared" si="297"/>
        <v>K : ACTIVITÉS FINANCIÈRES ET D'ASSURANCE</v>
      </c>
      <c r="I1596" s="2" t="str">
        <f t="shared" si="298"/>
        <v xml:space="preserve">66 : Activités auxiliaires de services financiers et d'assurance </v>
      </c>
      <c r="J1596" s="2" t="str">
        <f t="shared" si="299"/>
        <v>66.1 : Activités auxiliaires de services financiers, hors assurance et caisses de retraite</v>
      </c>
      <c r="K1596" s="2" t="str">
        <f t="shared" si="294"/>
        <v/>
      </c>
      <c r="L1596" s="2" t="str">
        <f t="shared" si="295"/>
        <v/>
      </c>
      <c r="M1596" s="2" t="str">
        <f t="shared" si="296"/>
        <v/>
      </c>
      <c r="N1596" s="2" t="str">
        <f t="shared" si="300"/>
        <v>66.12 : Courtage de valeurs mobilières et de marchandises</v>
      </c>
      <c r="O1596" s="43" t="str">
        <f t="shared" si="301"/>
        <v/>
      </c>
      <c r="P1596" s="2" t="str">
        <f t="shared" si="302"/>
        <v/>
      </c>
      <c r="Q1596" s="2" t="str">
        <f t="shared" si="303"/>
        <v/>
      </c>
      <c r="R1596" s="2" t="str">
        <f t="shared" si="304"/>
        <v/>
      </c>
    </row>
    <row r="1597" spans="1:18">
      <c r="A1597" s="6">
        <v>1595</v>
      </c>
      <c r="B1597" s="7" t="s">
        <v>3471</v>
      </c>
      <c r="C1597" s="7" t="b">
        <f t="shared" si="293"/>
        <v>1</v>
      </c>
      <c r="D1597" s="8" t="s">
        <v>3469</v>
      </c>
      <c r="E1597" s="8" t="s">
        <v>3469</v>
      </c>
      <c r="F1597" s="8" t="s">
        <v>3470</v>
      </c>
      <c r="G1597" s="2" t="s">
        <v>3472</v>
      </c>
      <c r="H1597" s="2" t="str">
        <f t="shared" si="297"/>
        <v>K : ACTIVITÉS FINANCIÈRES ET D'ASSURANCE</v>
      </c>
      <c r="I1597" s="2" t="str">
        <f t="shared" si="298"/>
        <v xml:space="preserve">66 : Activités auxiliaires de services financiers et d'assurance </v>
      </c>
      <c r="J1597" s="2" t="str">
        <f t="shared" si="299"/>
        <v>66.1 : Activités auxiliaires de services financiers, hors assurance et caisses de retraite</v>
      </c>
      <c r="K1597" s="2" t="str">
        <f t="shared" si="294"/>
        <v/>
      </c>
      <c r="L1597" s="2" t="str">
        <f t="shared" si="295"/>
        <v/>
      </c>
      <c r="M1597" s="2" t="str">
        <f t="shared" si="296"/>
        <v/>
      </c>
      <c r="N1597" s="2" t="str">
        <f t="shared" si="300"/>
        <v>66.12 : Courtage de valeurs mobilières et de marchandises</v>
      </c>
      <c r="O1597" s="43" t="str">
        <f t="shared" si="301"/>
        <v>66.12Z</v>
      </c>
      <c r="P1597" s="2" t="str">
        <f t="shared" si="302"/>
        <v>Courtage de valeurs mobilières et de marchandises</v>
      </c>
      <c r="Q1597" s="2" t="str">
        <f t="shared" si="303"/>
        <v>Courtage de valeurs mobilières et de marchandises</v>
      </c>
      <c r="R1597" s="2" t="str">
        <f t="shared" si="304"/>
        <v>Courtage valeur mobilière &amp; marchandise</v>
      </c>
    </row>
    <row r="1598" spans="1:18" ht="24.95">
      <c r="A1598" s="6">
        <v>1596</v>
      </c>
      <c r="B1598" s="16" t="s">
        <v>3473</v>
      </c>
      <c r="C1598" s="7" t="b">
        <f t="shared" si="293"/>
        <v>0</v>
      </c>
      <c r="D1598" s="17" t="s">
        <v>3474</v>
      </c>
      <c r="E1598" s="17" t="s">
        <v>3475</v>
      </c>
      <c r="F1598" s="17" t="s">
        <v>3476</v>
      </c>
      <c r="G1598" s="2" t="s">
        <v>33</v>
      </c>
      <c r="H1598" s="2" t="str">
        <f t="shared" si="297"/>
        <v>K : ACTIVITÉS FINANCIÈRES ET D'ASSURANCE</v>
      </c>
      <c r="I1598" s="2" t="str">
        <f t="shared" si="298"/>
        <v xml:space="preserve">66 : Activités auxiliaires de services financiers et d'assurance </v>
      </c>
      <c r="J1598" s="2" t="str">
        <f t="shared" si="299"/>
        <v>66.1 : Activités auxiliaires de services financiers, hors assurance et caisses de retraite</v>
      </c>
      <c r="K1598" s="2" t="str">
        <f t="shared" si="294"/>
        <v/>
      </c>
      <c r="L1598" s="2" t="str">
        <f t="shared" si="295"/>
        <v/>
      </c>
      <c r="M1598" s="2" t="str">
        <f t="shared" si="296"/>
        <v/>
      </c>
      <c r="N1598" s="2" t="str">
        <f t="shared" si="300"/>
        <v>66.19 : Autres activités auxiliaires de services financiers, hors assurance et caisses de retraite</v>
      </c>
      <c r="O1598" s="43" t="str">
        <f t="shared" si="301"/>
        <v/>
      </c>
      <c r="P1598" s="2" t="str">
        <f t="shared" si="302"/>
        <v/>
      </c>
      <c r="Q1598" s="2" t="str">
        <f t="shared" si="303"/>
        <v/>
      </c>
      <c r="R1598" s="2" t="str">
        <f t="shared" si="304"/>
        <v/>
      </c>
    </row>
    <row r="1599" spans="1:18">
      <c r="A1599" s="6">
        <v>1597</v>
      </c>
      <c r="B1599" s="7" t="s">
        <v>3477</v>
      </c>
      <c r="C1599" s="7" t="b">
        <f t="shared" si="293"/>
        <v>0</v>
      </c>
      <c r="D1599" s="8" t="s">
        <v>3478</v>
      </c>
      <c r="E1599" s="8" t="s">
        <v>3478</v>
      </c>
      <c r="F1599" s="8" t="s">
        <v>3479</v>
      </c>
      <c r="G1599" s="2" t="s">
        <v>33</v>
      </c>
      <c r="H1599" s="2" t="str">
        <f t="shared" si="297"/>
        <v>K : ACTIVITÉS FINANCIÈRES ET D'ASSURANCE</v>
      </c>
      <c r="I1599" s="2" t="str">
        <f t="shared" si="298"/>
        <v xml:space="preserve">66 : Activités auxiliaires de services financiers et d'assurance </v>
      </c>
      <c r="J1599" s="2" t="str">
        <f t="shared" si="299"/>
        <v>66.1 : Activités auxiliaires de services financiers, hors assurance et caisses de retraite</v>
      </c>
      <c r="K1599" s="2" t="str">
        <f t="shared" si="294"/>
        <v/>
      </c>
      <c r="L1599" s="2" t="str">
        <f t="shared" si="295"/>
        <v/>
      </c>
      <c r="M1599" s="2" t="str">
        <f t="shared" si="296"/>
        <v/>
      </c>
      <c r="N1599" s="2" t="str">
        <f t="shared" si="300"/>
        <v>66.19 : Autres activités auxiliaires de services financiers, hors assurance et caisses de retraite</v>
      </c>
      <c r="O1599" s="43" t="str">
        <f t="shared" si="301"/>
        <v>66.19A</v>
      </c>
      <c r="P1599" s="2" t="str">
        <f t="shared" si="302"/>
        <v>Supports juridiques de gestion de patrimoine mobilier</v>
      </c>
      <c r="Q1599" s="2" t="str">
        <f t="shared" si="303"/>
        <v>Supports juridiques de gestion de patrimoine mobilier</v>
      </c>
      <c r="R1599" s="2" t="str">
        <f t="shared" si="304"/>
        <v>Support juridiq. gest. patrimoine mobil.</v>
      </c>
    </row>
    <row r="1600" spans="1:18" ht="25.7">
      <c r="A1600" s="6">
        <v>1598</v>
      </c>
      <c r="B1600" s="7" t="s">
        <v>3480</v>
      </c>
      <c r="C1600" s="7" t="b">
        <f t="shared" si="293"/>
        <v>0</v>
      </c>
      <c r="D1600" s="8" t="s">
        <v>3481</v>
      </c>
      <c r="E1600" s="8" t="s">
        <v>3482</v>
      </c>
      <c r="F1600" s="8" t="s">
        <v>3483</v>
      </c>
      <c r="G1600" s="2" t="s">
        <v>33</v>
      </c>
      <c r="H1600" s="2" t="str">
        <f t="shared" si="297"/>
        <v>K : ACTIVITÉS FINANCIÈRES ET D'ASSURANCE</v>
      </c>
      <c r="I1600" s="2" t="str">
        <f t="shared" si="298"/>
        <v xml:space="preserve">66 : Activités auxiliaires de services financiers et d'assurance </v>
      </c>
      <c r="J1600" s="2" t="str">
        <f t="shared" si="299"/>
        <v>66.1 : Activités auxiliaires de services financiers, hors assurance et caisses de retraite</v>
      </c>
      <c r="K1600" s="2" t="str">
        <f t="shared" si="294"/>
        <v/>
      </c>
      <c r="L1600" s="2" t="str">
        <f t="shared" si="295"/>
        <v/>
      </c>
      <c r="M1600" s="2" t="str">
        <f t="shared" si="296"/>
        <v/>
      </c>
      <c r="N1600" s="2" t="str">
        <f t="shared" si="300"/>
        <v>66.19 : Autres activités auxiliaires de services financiers, hors assurance et caisses de retraite</v>
      </c>
      <c r="O1600" s="43" t="str">
        <f t="shared" si="301"/>
        <v>66.19B</v>
      </c>
      <c r="P1600" s="2" t="str">
        <f t="shared" si="302"/>
        <v>Autres activités auxiliaires de services financiers, hors assurance et caisses de retraite, n.c.a.</v>
      </c>
      <c r="Q1600" s="2" t="str">
        <f t="shared" si="303"/>
        <v>Aut. activ. auxil. serv. financ., hors assur. &amp; caisse retr. nca.</v>
      </c>
      <c r="R1600" s="2" t="str">
        <f t="shared" si="304"/>
        <v>Aut. aux. sce financ. hs ass. retr. nca.</v>
      </c>
    </row>
    <row r="1601" spans="1:18">
      <c r="A1601" s="6">
        <v>1599</v>
      </c>
      <c r="B1601" s="12"/>
      <c r="C1601" s="7" t="b">
        <f t="shared" si="293"/>
        <v>0</v>
      </c>
      <c r="D1601" s="13"/>
      <c r="E1601" s="13"/>
      <c r="F1601" s="13"/>
      <c r="G1601" s="2" t="s">
        <v>25</v>
      </c>
      <c r="H1601" s="2" t="str">
        <f t="shared" si="297"/>
        <v>K : ACTIVITÉS FINANCIÈRES ET D'ASSURANCE</v>
      </c>
      <c r="I1601" s="2" t="str">
        <f t="shared" si="298"/>
        <v xml:space="preserve">66 : Activités auxiliaires de services financiers et d'assurance </v>
      </c>
      <c r="J1601" s="2" t="str">
        <f t="shared" si="299"/>
        <v>66.1 : Activités auxiliaires de services financiers, hors assurance et caisses de retraite</v>
      </c>
      <c r="K1601" s="2" t="str">
        <f t="shared" si="294"/>
        <v/>
      </c>
      <c r="L1601" s="2" t="str">
        <f t="shared" si="295"/>
        <v/>
      </c>
      <c r="M1601" s="2" t="str">
        <f t="shared" si="296"/>
        <v xml:space="preserve"> . . . . . . . . . . . . . . . . . . . . . . . . . . . . . . . . . . . . . . . . . . . . . . . . . . . . . . . . . . . . . . . . . . . . . . . . . .</v>
      </c>
      <c r="N1601" s="2" t="str">
        <f t="shared" si="300"/>
        <v>66.19 : Autres activités auxiliaires de services financiers, hors assurance et caisses de retraite</v>
      </c>
      <c r="O1601" s="43" t="str">
        <f t="shared" si="301"/>
        <v/>
      </c>
      <c r="P1601" s="2" t="str">
        <f t="shared" si="302"/>
        <v/>
      </c>
      <c r="Q1601" s="2" t="str">
        <f t="shared" si="303"/>
        <v/>
      </c>
      <c r="R1601" s="2" t="str">
        <f t="shared" si="304"/>
        <v/>
      </c>
    </row>
    <row r="1602" spans="1:18">
      <c r="A1602" s="6">
        <v>1600</v>
      </c>
      <c r="B1602" s="10" t="s">
        <v>3484</v>
      </c>
      <c r="C1602" s="7" t="b">
        <f t="shared" si="293"/>
        <v>0</v>
      </c>
      <c r="D1602" s="11" t="s">
        <v>3485</v>
      </c>
      <c r="E1602" s="11" t="s">
        <v>3485</v>
      </c>
      <c r="F1602" s="11" t="s">
        <v>3486</v>
      </c>
      <c r="G1602" s="2" t="s">
        <v>3487</v>
      </c>
      <c r="H1602" s="2" t="str">
        <f t="shared" si="297"/>
        <v>K : ACTIVITÉS FINANCIÈRES ET D'ASSURANCE</v>
      </c>
      <c r="I1602" s="2" t="str">
        <f t="shared" si="298"/>
        <v xml:space="preserve">66 : Activités auxiliaires de services financiers et d'assurance </v>
      </c>
      <c r="J1602" s="2" t="str">
        <f t="shared" si="299"/>
        <v>66.2 : Activités auxiliaires d'assurance et de caisses de retraite</v>
      </c>
      <c r="K1602" s="2" t="str">
        <f t="shared" si="294"/>
        <v/>
      </c>
      <c r="L1602" s="2" t="str">
        <f t="shared" si="295"/>
        <v/>
      </c>
      <c r="M1602" s="2" t="str">
        <f t="shared" si="296"/>
        <v/>
      </c>
      <c r="N1602" s="2" t="str">
        <f t="shared" si="300"/>
        <v>66.19 : Autres activités auxiliaires de services financiers, hors assurance et caisses de retraite</v>
      </c>
      <c r="O1602" s="43" t="str">
        <f t="shared" si="301"/>
        <v/>
      </c>
      <c r="P1602" s="2" t="str">
        <f t="shared" si="302"/>
        <v/>
      </c>
      <c r="Q1602" s="2" t="str">
        <f t="shared" si="303"/>
        <v/>
      </c>
      <c r="R1602" s="2" t="str">
        <f t="shared" si="304"/>
        <v/>
      </c>
    </row>
    <row r="1603" spans="1:18">
      <c r="A1603" s="6">
        <v>1601</v>
      </c>
      <c r="B1603" s="16" t="s">
        <v>3488</v>
      </c>
      <c r="C1603" s="7" t="b">
        <f t="shared" si="293"/>
        <v>0</v>
      </c>
      <c r="D1603" s="17" t="s">
        <v>3489</v>
      </c>
      <c r="E1603" s="17" t="s">
        <v>3489</v>
      </c>
      <c r="F1603" s="17" t="s">
        <v>3489</v>
      </c>
      <c r="G1603" s="2" t="s">
        <v>33</v>
      </c>
      <c r="H1603" s="2" t="str">
        <f t="shared" si="297"/>
        <v>K : ACTIVITÉS FINANCIÈRES ET D'ASSURANCE</v>
      </c>
      <c r="I1603" s="2" t="str">
        <f t="shared" si="298"/>
        <v xml:space="preserve">66 : Activités auxiliaires de services financiers et d'assurance </v>
      </c>
      <c r="J1603" s="2" t="str">
        <f t="shared" si="299"/>
        <v>66.2 : Activités auxiliaires d'assurance et de caisses de retraite</v>
      </c>
      <c r="K1603" s="2" t="str">
        <f t="shared" si="294"/>
        <v/>
      </c>
      <c r="L1603" s="2" t="str">
        <f t="shared" si="295"/>
        <v/>
      </c>
      <c r="M1603" s="2" t="str">
        <f t="shared" si="296"/>
        <v/>
      </c>
      <c r="N1603" s="2" t="str">
        <f t="shared" si="300"/>
        <v>66.21 : Évaluation des risques et dommages</v>
      </c>
      <c r="O1603" s="43" t="str">
        <f t="shared" si="301"/>
        <v/>
      </c>
      <c r="P1603" s="2" t="str">
        <f t="shared" si="302"/>
        <v/>
      </c>
      <c r="Q1603" s="2" t="str">
        <f t="shared" si="303"/>
        <v/>
      </c>
      <c r="R1603" s="2" t="str">
        <f t="shared" si="304"/>
        <v/>
      </c>
    </row>
    <row r="1604" spans="1:18">
      <c r="A1604" s="6">
        <v>1602</v>
      </c>
      <c r="B1604" s="7" t="s">
        <v>3490</v>
      </c>
      <c r="C1604" s="7" t="b">
        <f t="shared" ref="C1604:C1667" si="305">IF(RIGHT(B1604,1)="Z",TRUE,FALSE)</f>
        <v>1</v>
      </c>
      <c r="D1604" s="8" t="s">
        <v>3489</v>
      </c>
      <c r="E1604" s="8" t="s">
        <v>3489</v>
      </c>
      <c r="F1604" s="8" t="s">
        <v>3489</v>
      </c>
      <c r="G1604" s="2" t="s">
        <v>3491</v>
      </c>
      <c r="H1604" s="2" t="str">
        <f t="shared" si="297"/>
        <v>K : ACTIVITÉS FINANCIÈRES ET D'ASSURANCE</v>
      </c>
      <c r="I1604" s="2" t="str">
        <f t="shared" si="298"/>
        <v xml:space="preserve">66 : Activités auxiliaires de services financiers et d'assurance </v>
      </c>
      <c r="J1604" s="2" t="str">
        <f t="shared" si="299"/>
        <v>66.2 : Activités auxiliaires d'assurance et de caisses de retraite</v>
      </c>
      <c r="K1604" s="2" t="str">
        <f t="shared" ref="K1604:K1667" si="306">IFERROR(IF(_xlfn.TEXTBEFORE(B1605," ",,1)="SECTION","============================================================================",""),"")</f>
        <v/>
      </c>
      <c r="L1604" s="2" t="str">
        <f t="shared" ref="L1604:L1667" si="307">IF(LEN(B1605)=2," - - - - - - - - - - - - - - - - - - - - - - - - - - - - - - - - - - - - - - - - - - - - - - - - - - - - - - - - - - - - - - - - - - - - - - - - - -","")</f>
        <v/>
      </c>
      <c r="M1604" s="2" t="str">
        <f t="shared" ref="M1604:M1667" si="308">IF(LEN(B1605)=4," . . . . . . . . . . . . . . . . . . . . . . . . . . . . . . . . . . . . . . . . . . . . . . . . . . . . . . . . . . . . . . . . . . . . . . . . . .","")</f>
        <v/>
      </c>
      <c r="N1604" s="2" t="str">
        <f t="shared" si="300"/>
        <v>66.21 : Évaluation des risques et dommages</v>
      </c>
      <c r="O1604" s="43" t="str">
        <f t="shared" si="301"/>
        <v>66.21Z</v>
      </c>
      <c r="P1604" s="2" t="str">
        <f t="shared" si="302"/>
        <v>Évaluation des risques et dommages</v>
      </c>
      <c r="Q1604" s="2" t="str">
        <f t="shared" si="303"/>
        <v>Évaluation des risques et dommages</v>
      </c>
      <c r="R1604" s="2" t="str">
        <f t="shared" si="304"/>
        <v>Évaluation des risques et dommages</v>
      </c>
    </row>
    <row r="1605" spans="1:18">
      <c r="A1605" s="6">
        <v>1603</v>
      </c>
      <c r="B1605" s="16" t="s">
        <v>3492</v>
      </c>
      <c r="C1605" s="7" t="b">
        <f t="shared" si="305"/>
        <v>0</v>
      </c>
      <c r="D1605" s="17" t="s">
        <v>3493</v>
      </c>
      <c r="E1605" s="17" t="s">
        <v>3493</v>
      </c>
      <c r="F1605" s="17" t="s">
        <v>3494</v>
      </c>
      <c r="G1605" s="2" t="s">
        <v>33</v>
      </c>
      <c r="H1605" s="2" t="str">
        <f t="shared" ref="H1605:H1668" si="309">IFERROR(IF(_xlfn.TEXTBEFORE(B1605," ",,1)="SECTION",_xlfn.TEXTAFTER(B1605,"SECTION ")&amp;" : "&amp;D1605,""),H1604)</f>
        <v>K : ACTIVITÉS FINANCIÈRES ET D'ASSURANCE</v>
      </c>
      <c r="I1605" s="2" t="str">
        <f t="shared" si="298"/>
        <v xml:space="preserve">66 : Activités auxiliaires de services financiers et d'assurance </v>
      </c>
      <c r="J1605" s="2" t="str">
        <f t="shared" si="299"/>
        <v>66.2 : Activités auxiliaires d'assurance et de caisses de retraite</v>
      </c>
      <c r="K1605" s="2" t="str">
        <f t="shared" si="306"/>
        <v/>
      </c>
      <c r="L1605" s="2" t="str">
        <f t="shared" si="307"/>
        <v/>
      </c>
      <c r="M1605" s="2" t="str">
        <f t="shared" si="308"/>
        <v/>
      </c>
      <c r="N1605" s="2" t="str">
        <f t="shared" si="300"/>
        <v>66.22 : Activités des agents et courtiers d'assurances</v>
      </c>
      <c r="O1605" s="43" t="str">
        <f t="shared" si="301"/>
        <v/>
      </c>
      <c r="P1605" s="2" t="str">
        <f t="shared" si="302"/>
        <v/>
      </c>
      <c r="Q1605" s="2" t="str">
        <f t="shared" si="303"/>
        <v/>
      </c>
      <c r="R1605" s="2" t="str">
        <f t="shared" si="304"/>
        <v/>
      </c>
    </row>
    <row r="1606" spans="1:18" s="5" customFormat="1">
      <c r="A1606" s="6">
        <v>1604</v>
      </c>
      <c r="B1606" s="7" t="s">
        <v>3495</v>
      </c>
      <c r="C1606" s="7" t="b">
        <f t="shared" si="305"/>
        <v>1</v>
      </c>
      <c r="D1606" s="8" t="s">
        <v>3493</v>
      </c>
      <c r="E1606" s="8" t="s">
        <v>3493</v>
      </c>
      <c r="F1606" s="8" t="s">
        <v>3494</v>
      </c>
      <c r="G1606" s="2" t="s">
        <v>3496</v>
      </c>
      <c r="H1606" s="2" t="str">
        <f t="shared" si="309"/>
        <v>K : ACTIVITÉS FINANCIÈRES ET D'ASSURANCE</v>
      </c>
      <c r="I1606" s="2" t="str">
        <f t="shared" si="298"/>
        <v xml:space="preserve">66 : Activités auxiliaires de services financiers et d'assurance </v>
      </c>
      <c r="J1606" s="2" t="str">
        <f t="shared" si="299"/>
        <v>66.2 : Activités auxiliaires d'assurance et de caisses de retraite</v>
      </c>
      <c r="K1606" s="2" t="str">
        <f t="shared" si="306"/>
        <v/>
      </c>
      <c r="L1606" s="2" t="str">
        <f t="shared" si="307"/>
        <v/>
      </c>
      <c r="M1606" s="2" t="str">
        <f t="shared" si="308"/>
        <v/>
      </c>
      <c r="N1606" s="2" t="str">
        <f t="shared" si="300"/>
        <v>66.22 : Activités des agents et courtiers d'assurances</v>
      </c>
      <c r="O1606" s="43" t="str">
        <f t="shared" si="301"/>
        <v>66.22Z</v>
      </c>
      <c r="P1606" s="2" t="str">
        <f t="shared" si="302"/>
        <v>Activités des agents et courtiers d'assurances</v>
      </c>
      <c r="Q1606" s="2" t="str">
        <f t="shared" si="303"/>
        <v>Activités des agents et courtiers d'assurances</v>
      </c>
      <c r="R1606" s="2" t="str">
        <f t="shared" si="304"/>
        <v>Act. des agents &amp; courtiers d'assurances</v>
      </c>
    </row>
    <row r="1607" spans="1:18">
      <c r="A1607" s="6">
        <v>1605</v>
      </c>
      <c r="B1607" s="16" t="s">
        <v>3497</v>
      </c>
      <c r="C1607" s="7" t="b">
        <f t="shared" si="305"/>
        <v>0</v>
      </c>
      <c r="D1607" s="17" t="s">
        <v>3498</v>
      </c>
      <c r="E1607" s="17" t="s">
        <v>3499</v>
      </c>
      <c r="F1607" s="17" t="s">
        <v>3500</v>
      </c>
      <c r="G1607" s="2" t="s">
        <v>33</v>
      </c>
      <c r="H1607" s="2" t="str">
        <f t="shared" si="309"/>
        <v>K : ACTIVITÉS FINANCIÈRES ET D'ASSURANCE</v>
      </c>
      <c r="I1607" s="2" t="str">
        <f t="shared" ref="I1607:I1670" si="310">IF(LEN(B1607)=2,B1607&amp;" : "&amp;D1607,I1606)</f>
        <v xml:space="preserve">66 : Activités auxiliaires de services financiers et d'assurance </v>
      </c>
      <c r="J1607" s="2" t="str">
        <f t="shared" si="299"/>
        <v>66.2 : Activités auxiliaires d'assurance et de caisses de retraite</v>
      </c>
      <c r="K1607" s="2" t="str">
        <f t="shared" si="306"/>
        <v/>
      </c>
      <c r="L1607" s="2" t="str">
        <f t="shared" si="307"/>
        <v/>
      </c>
      <c r="M1607" s="2" t="str">
        <f t="shared" si="308"/>
        <v/>
      </c>
      <c r="N1607" s="2" t="str">
        <f t="shared" si="300"/>
        <v>66.29 : Autres activités auxiliaires d'assurance et de caisses de retraite</v>
      </c>
      <c r="O1607" s="43" t="str">
        <f t="shared" si="301"/>
        <v/>
      </c>
      <c r="P1607" s="2" t="str">
        <f t="shared" si="302"/>
        <v/>
      </c>
      <c r="Q1607" s="2" t="str">
        <f t="shared" si="303"/>
        <v/>
      </c>
      <c r="R1607" s="2" t="str">
        <f t="shared" si="304"/>
        <v/>
      </c>
    </row>
    <row r="1608" spans="1:18">
      <c r="A1608" s="6">
        <v>1606</v>
      </c>
      <c r="B1608" s="7" t="s">
        <v>3501</v>
      </c>
      <c r="C1608" s="7" t="b">
        <f t="shared" si="305"/>
        <v>1</v>
      </c>
      <c r="D1608" s="8" t="s">
        <v>3498</v>
      </c>
      <c r="E1608" s="8" t="s">
        <v>3499</v>
      </c>
      <c r="F1608" s="8" t="s">
        <v>3500</v>
      </c>
      <c r="G1608" s="2" t="s">
        <v>3502</v>
      </c>
      <c r="H1608" s="2" t="str">
        <f t="shared" si="309"/>
        <v>K : ACTIVITÉS FINANCIÈRES ET D'ASSURANCE</v>
      </c>
      <c r="I1608" s="2" t="str">
        <f t="shared" si="310"/>
        <v xml:space="preserve">66 : Activités auxiliaires de services financiers et d'assurance </v>
      </c>
      <c r="J1608" s="2" t="str">
        <f t="shared" si="299"/>
        <v>66.2 : Activités auxiliaires d'assurance et de caisses de retraite</v>
      </c>
      <c r="K1608" s="2" t="str">
        <f t="shared" si="306"/>
        <v/>
      </c>
      <c r="L1608" s="2" t="str">
        <f t="shared" si="307"/>
        <v/>
      </c>
      <c r="M1608" s="2" t="str">
        <f t="shared" si="308"/>
        <v/>
      </c>
      <c r="N1608" s="2" t="str">
        <f t="shared" si="300"/>
        <v>66.29 : Autres activités auxiliaires d'assurance et de caisses de retraite</v>
      </c>
      <c r="O1608" s="43" t="str">
        <f t="shared" si="301"/>
        <v>66.29Z</v>
      </c>
      <c r="P1608" s="2" t="str">
        <f t="shared" si="302"/>
        <v>Autres activités auxiliaires d'assurance et de caisses de retraite</v>
      </c>
      <c r="Q1608" s="2" t="str">
        <f t="shared" si="303"/>
        <v>Aut. activités auxiliaires d'assurance et de caisses de retraite</v>
      </c>
      <c r="R1608" s="2" t="str">
        <f t="shared" si="304"/>
        <v>Aut. act. aux. assur. &amp; caisse retraite</v>
      </c>
    </row>
    <row r="1609" spans="1:18">
      <c r="A1609" s="6">
        <v>1607</v>
      </c>
      <c r="B1609" s="12"/>
      <c r="C1609" s="7" t="b">
        <f t="shared" si="305"/>
        <v>0</v>
      </c>
      <c r="D1609" s="13"/>
      <c r="E1609" s="13"/>
      <c r="F1609" s="13"/>
      <c r="G1609" s="2" t="s">
        <v>25</v>
      </c>
      <c r="H1609" s="2" t="str">
        <f t="shared" si="309"/>
        <v>K : ACTIVITÉS FINANCIÈRES ET D'ASSURANCE</v>
      </c>
      <c r="I1609" s="2" t="str">
        <f t="shared" si="310"/>
        <v xml:space="preserve">66 : Activités auxiliaires de services financiers et d'assurance </v>
      </c>
      <c r="J1609" s="2" t="str">
        <f t="shared" ref="J1609:J1672" si="311">IF(LEN(B1609)=4,B1609&amp;" : "&amp;D1609,J1608)</f>
        <v>66.2 : Activités auxiliaires d'assurance et de caisses de retraite</v>
      </c>
      <c r="K1609" s="2" t="str">
        <f t="shared" si="306"/>
        <v/>
      </c>
      <c r="L1609" s="2" t="str">
        <f t="shared" si="307"/>
        <v/>
      </c>
      <c r="M1609" s="2" t="str">
        <f t="shared" si="308"/>
        <v xml:space="preserve"> . . . . . . . . . . . . . . . . . . . . . . . . . . . . . . . . . . . . . . . . . . . . . . . . . . . . . . . . . . . . . . . . . . . . . . . . . .</v>
      </c>
      <c r="N1609" s="2" t="str">
        <f t="shared" si="300"/>
        <v>66.29 : Autres activités auxiliaires d'assurance et de caisses de retraite</v>
      </c>
      <c r="O1609" s="43" t="str">
        <f t="shared" si="301"/>
        <v/>
      </c>
      <c r="P1609" s="2" t="str">
        <f t="shared" si="302"/>
        <v/>
      </c>
      <c r="Q1609" s="2" t="str">
        <f t="shared" si="303"/>
        <v/>
      </c>
      <c r="R1609" s="2" t="str">
        <f t="shared" si="304"/>
        <v/>
      </c>
    </row>
    <row r="1610" spans="1:18">
      <c r="A1610" s="6">
        <v>1608</v>
      </c>
      <c r="B1610" s="10" t="s">
        <v>3503</v>
      </c>
      <c r="C1610" s="7" t="b">
        <f t="shared" si="305"/>
        <v>0</v>
      </c>
      <c r="D1610" s="11" t="s">
        <v>3504</v>
      </c>
      <c r="E1610" s="11" t="s">
        <v>3504</v>
      </c>
      <c r="F1610" s="11" t="s">
        <v>3504</v>
      </c>
      <c r="G1610" s="2" t="s">
        <v>3505</v>
      </c>
      <c r="H1610" s="2" t="str">
        <f t="shared" si="309"/>
        <v>K : ACTIVITÉS FINANCIÈRES ET D'ASSURANCE</v>
      </c>
      <c r="I1610" s="2" t="str">
        <f t="shared" si="310"/>
        <v xml:space="preserve">66 : Activités auxiliaires de services financiers et d'assurance </v>
      </c>
      <c r="J1610" s="2" t="str">
        <f t="shared" si="311"/>
        <v>66.3 : Gestion de fonds</v>
      </c>
      <c r="K1610" s="2" t="str">
        <f t="shared" si="306"/>
        <v/>
      </c>
      <c r="L1610" s="2" t="str">
        <f t="shared" si="307"/>
        <v/>
      </c>
      <c r="M1610" s="2" t="str">
        <f t="shared" si="308"/>
        <v/>
      </c>
      <c r="N1610" s="2" t="str">
        <f t="shared" ref="N1610:N1673" si="312">IF(LEN(B1610)=5,B1610&amp;" : "&amp;D1610,N1609)</f>
        <v>66.29 : Autres activités auxiliaires d'assurance et de caisses de retraite</v>
      </c>
      <c r="O1610" s="43" t="str">
        <f t="shared" si="301"/>
        <v/>
      </c>
      <c r="P1610" s="2" t="str">
        <f t="shared" si="302"/>
        <v/>
      </c>
      <c r="Q1610" s="2" t="str">
        <f t="shared" si="303"/>
        <v/>
      </c>
      <c r="R1610" s="2" t="str">
        <f t="shared" si="304"/>
        <v/>
      </c>
    </row>
    <row r="1611" spans="1:18">
      <c r="A1611" s="6">
        <v>1609</v>
      </c>
      <c r="B1611" s="16" t="s">
        <v>3506</v>
      </c>
      <c r="C1611" s="7" t="b">
        <f t="shared" si="305"/>
        <v>0</v>
      </c>
      <c r="D1611" s="17" t="s">
        <v>3504</v>
      </c>
      <c r="E1611" s="17" t="s">
        <v>3504</v>
      </c>
      <c r="F1611" s="17" t="s">
        <v>3504</v>
      </c>
      <c r="G1611" s="2" t="s">
        <v>33</v>
      </c>
      <c r="H1611" s="2" t="str">
        <f t="shared" si="309"/>
        <v>K : ACTIVITÉS FINANCIÈRES ET D'ASSURANCE</v>
      </c>
      <c r="I1611" s="2" t="str">
        <f t="shared" si="310"/>
        <v xml:space="preserve">66 : Activités auxiliaires de services financiers et d'assurance </v>
      </c>
      <c r="J1611" s="2" t="str">
        <f t="shared" si="311"/>
        <v>66.3 : Gestion de fonds</v>
      </c>
      <c r="K1611" s="2" t="str">
        <f t="shared" si="306"/>
        <v/>
      </c>
      <c r="L1611" s="2" t="str">
        <f t="shared" si="307"/>
        <v/>
      </c>
      <c r="M1611" s="2" t="str">
        <f t="shared" si="308"/>
        <v/>
      </c>
      <c r="N1611" s="2" t="str">
        <f t="shared" si="312"/>
        <v>66.30 : Gestion de fonds</v>
      </c>
      <c r="O1611" s="43" t="str">
        <f t="shared" ref="O1611:O1674" si="313">IF(LEN(B1611)=6,B1611,"")</f>
        <v/>
      </c>
      <c r="P1611" s="2" t="str">
        <f t="shared" ref="P1611:P1674" si="314">IF(LEN(B1611)=6,D1611,"")</f>
        <v/>
      </c>
      <c r="Q1611" s="2" t="str">
        <f t="shared" ref="Q1611:Q1674" si="315">IF(LEN(B1611)=6,E1611,"")</f>
        <v/>
      </c>
      <c r="R1611" s="2" t="str">
        <f t="shared" ref="R1611:R1674" si="316">IF(LEN(B1611)=6,F1611,"")</f>
        <v/>
      </c>
    </row>
    <row r="1612" spans="1:18">
      <c r="A1612" s="6">
        <v>1610</v>
      </c>
      <c r="B1612" s="7" t="s">
        <v>3507</v>
      </c>
      <c r="C1612" s="7" t="b">
        <f t="shared" si="305"/>
        <v>1</v>
      </c>
      <c r="D1612" s="8" t="s">
        <v>3504</v>
      </c>
      <c r="E1612" s="8" t="s">
        <v>3504</v>
      </c>
      <c r="F1612" s="8" t="s">
        <v>3504</v>
      </c>
      <c r="G1612" s="2" t="s">
        <v>3508</v>
      </c>
      <c r="H1612" s="2" t="str">
        <f t="shared" si="309"/>
        <v>K : ACTIVITÉS FINANCIÈRES ET D'ASSURANCE</v>
      </c>
      <c r="I1612" s="2" t="str">
        <f t="shared" si="310"/>
        <v xml:space="preserve">66 : Activités auxiliaires de services financiers et d'assurance </v>
      </c>
      <c r="J1612" s="2" t="str">
        <f t="shared" si="311"/>
        <v>66.3 : Gestion de fonds</v>
      </c>
      <c r="K1612" s="2" t="str">
        <f t="shared" si="306"/>
        <v/>
      </c>
      <c r="L1612" s="2" t="str">
        <f t="shared" si="307"/>
        <v/>
      </c>
      <c r="M1612" s="2" t="str">
        <f t="shared" si="308"/>
        <v/>
      </c>
      <c r="N1612" s="2" t="str">
        <f t="shared" si="312"/>
        <v>66.30 : Gestion de fonds</v>
      </c>
      <c r="O1612" s="43" t="str">
        <f t="shared" si="313"/>
        <v>66.30Z</v>
      </c>
      <c r="P1612" s="2" t="str">
        <f t="shared" si="314"/>
        <v>Gestion de fonds</v>
      </c>
      <c r="Q1612" s="2" t="str">
        <f t="shared" si="315"/>
        <v>Gestion de fonds</v>
      </c>
      <c r="R1612" s="2" t="str">
        <f t="shared" si="316"/>
        <v>Gestion de fonds</v>
      </c>
    </row>
    <row r="1613" spans="1:18">
      <c r="A1613" s="6">
        <v>1611</v>
      </c>
      <c r="B1613" s="7"/>
      <c r="C1613" s="7" t="b">
        <f t="shared" si="305"/>
        <v>0</v>
      </c>
      <c r="D1613" s="8"/>
      <c r="E1613" s="8"/>
      <c r="F1613" s="8"/>
      <c r="G1613" s="2" t="s">
        <v>16</v>
      </c>
      <c r="H1613" s="2" t="str">
        <f t="shared" si="309"/>
        <v>K : ACTIVITÉS FINANCIÈRES ET D'ASSURANCE</v>
      </c>
      <c r="I1613" s="2" t="str">
        <f t="shared" si="310"/>
        <v xml:space="preserve">66 : Activités auxiliaires de services financiers et d'assurance </v>
      </c>
      <c r="J1613" s="2" t="str">
        <f t="shared" si="311"/>
        <v>66.3 : Gestion de fonds</v>
      </c>
      <c r="K1613" s="2" t="str">
        <f t="shared" si="306"/>
        <v>============================================================================</v>
      </c>
      <c r="L1613" s="2" t="str">
        <f t="shared" si="307"/>
        <v/>
      </c>
      <c r="M1613" s="2" t="str">
        <f t="shared" si="308"/>
        <v/>
      </c>
      <c r="N1613" s="2" t="str">
        <f t="shared" si="312"/>
        <v>66.30 : Gestion de fonds</v>
      </c>
      <c r="O1613" s="43" t="str">
        <f t="shared" si="313"/>
        <v/>
      </c>
      <c r="P1613" s="2" t="str">
        <f t="shared" si="314"/>
        <v/>
      </c>
      <c r="Q1613" s="2" t="str">
        <f t="shared" si="315"/>
        <v/>
      </c>
      <c r="R1613" s="2" t="str">
        <f t="shared" si="316"/>
        <v/>
      </c>
    </row>
    <row r="1614" spans="1:18">
      <c r="A1614" s="9">
        <v>1612</v>
      </c>
      <c r="B1614" s="10" t="s">
        <v>3509</v>
      </c>
      <c r="C1614" s="7" t="b">
        <f t="shared" si="305"/>
        <v>0</v>
      </c>
      <c r="D1614" s="11" t="s">
        <v>3510</v>
      </c>
      <c r="E1614" s="11" t="s">
        <v>3510</v>
      </c>
      <c r="F1614" s="11" t="s">
        <v>3510</v>
      </c>
      <c r="G1614" s="2" t="s">
        <v>3511</v>
      </c>
      <c r="H1614" s="2" t="str">
        <f t="shared" si="309"/>
        <v>L : ACTIVITÉS IMMOBILIÈRES</v>
      </c>
      <c r="I1614" s="2" t="str">
        <f t="shared" si="310"/>
        <v xml:space="preserve">66 : Activités auxiliaires de services financiers et d'assurance </v>
      </c>
      <c r="J1614" s="2" t="str">
        <f t="shared" si="311"/>
        <v>66.3 : Gestion de fonds</v>
      </c>
      <c r="K1614" s="2" t="str">
        <f t="shared" si="306"/>
        <v/>
      </c>
      <c r="L1614" s="2" t="str">
        <f t="shared" si="307"/>
        <v/>
      </c>
      <c r="M1614" s="2" t="str">
        <f t="shared" si="308"/>
        <v/>
      </c>
      <c r="N1614" s="2" t="str">
        <f t="shared" si="312"/>
        <v>66.30 : Gestion de fonds</v>
      </c>
      <c r="O1614" s="43" t="str">
        <f t="shared" si="313"/>
        <v/>
      </c>
      <c r="P1614" s="2" t="str">
        <f t="shared" si="314"/>
        <v/>
      </c>
      <c r="Q1614" s="2" t="str">
        <f t="shared" si="315"/>
        <v/>
      </c>
      <c r="R1614" s="2" t="str">
        <f t="shared" si="316"/>
        <v/>
      </c>
    </row>
    <row r="1615" spans="1:18">
      <c r="A1615" s="6">
        <v>1613</v>
      </c>
      <c r="B1615" s="12"/>
      <c r="C1615" s="7" t="b">
        <f t="shared" si="305"/>
        <v>0</v>
      </c>
      <c r="D1615" s="13"/>
      <c r="E1615" s="13"/>
      <c r="F1615" s="13"/>
      <c r="G1615" s="2" t="s">
        <v>20</v>
      </c>
      <c r="H1615" s="2" t="str">
        <f t="shared" si="309"/>
        <v>L : ACTIVITÉS IMMOBILIÈRES</v>
      </c>
      <c r="I1615" s="2" t="str">
        <f t="shared" si="310"/>
        <v xml:space="preserve">66 : Activités auxiliaires de services financiers et d'assurance </v>
      </c>
      <c r="J1615" s="2" t="str">
        <f t="shared" si="311"/>
        <v>66.3 : Gestion de fonds</v>
      </c>
      <c r="K1615" s="2" t="str">
        <f t="shared" si="306"/>
        <v/>
      </c>
      <c r="L1615" s="2" t="str">
        <f t="shared" si="307"/>
        <v xml:space="preserve"> - - - - - - - - - - - - - - - - - - - - - - - - - - - - - - - - - - - - - - - - - - - - - - - - - - - - - - - - - - - - - - - - - - - - - - - - - -</v>
      </c>
      <c r="M1615" s="2" t="str">
        <f t="shared" si="308"/>
        <v/>
      </c>
      <c r="N1615" s="2" t="str">
        <f t="shared" si="312"/>
        <v>66.30 : Gestion de fonds</v>
      </c>
      <c r="O1615" s="43" t="str">
        <f t="shared" si="313"/>
        <v/>
      </c>
      <c r="P1615" s="2" t="str">
        <f t="shared" si="314"/>
        <v/>
      </c>
      <c r="Q1615" s="2" t="str">
        <f t="shared" si="315"/>
        <v/>
      </c>
      <c r="R1615" s="2" t="str">
        <f t="shared" si="316"/>
        <v/>
      </c>
    </row>
    <row r="1616" spans="1:18" ht="14.1">
      <c r="A1616" s="6">
        <v>1614</v>
      </c>
      <c r="B1616" s="14" t="s">
        <v>3512</v>
      </c>
      <c r="C1616" s="7" t="b">
        <f t="shared" si="305"/>
        <v>0</v>
      </c>
      <c r="D1616" s="15" t="s">
        <v>3513</v>
      </c>
      <c r="E1616" s="15" t="s">
        <v>3513</v>
      </c>
      <c r="F1616" s="15" t="s">
        <v>3513</v>
      </c>
      <c r="G1616" s="2" t="s">
        <v>3514</v>
      </c>
      <c r="H1616" s="2" t="str">
        <f t="shared" si="309"/>
        <v>L : ACTIVITÉS IMMOBILIÈRES</v>
      </c>
      <c r="I1616" s="2" t="str">
        <f t="shared" si="310"/>
        <v>68 : Activités immobilières</v>
      </c>
      <c r="J1616" s="2" t="str">
        <f t="shared" si="311"/>
        <v>66.3 : Gestion de fonds</v>
      </c>
      <c r="K1616" s="2" t="str">
        <f t="shared" si="306"/>
        <v/>
      </c>
      <c r="L1616" s="2" t="str">
        <f t="shared" si="307"/>
        <v/>
      </c>
      <c r="M1616" s="2" t="str">
        <f t="shared" si="308"/>
        <v/>
      </c>
      <c r="N1616" s="2" t="str">
        <f t="shared" si="312"/>
        <v>66.30 : Gestion de fonds</v>
      </c>
      <c r="O1616" s="43" t="str">
        <f t="shared" si="313"/>
        <v/>
      </c>
      <c r="P1616" s="2" t="str">
        <f t="shared" si="314"/>
        <v/>
      </c>
      <c r="Q1616" s="2" t="str">
        <f t="shared" si="315"/>
        <v/>
      </c>
      <c r="R1616" s="2" t="str">
        <f t="shared" si="316"/>
        <v/>
      </c>
    </row>
    <row r="1617" spans="1:18">
      <c r="A1617" s="6">
        <v>1615</v>
      </c>
      <c r="B1617" s="12"/>
      <c r="C1617" s="7" t="b">
        <f t="shared" si="305"/>
        <v>0</v>
      </c>
      <c r="D1617" s="13"/>
      <c r="E1617" s="13"/>
      <c r="F1617" s="13"/>
      <c r="G1617" s="2" t="s">
        <v>25</v>
      </c>
      <c r="H1617" s="2" t="str">
        <f t="shared" si="309"/>
        <v>L : ACTIVITÉS IMMOBILIÈRES</v>
      </c>
      <c r="I1617" s="2" t="str">
        <f t="shared" si="310"/>
        <v>68 : Activités immobilières</v>
      </c>
      <c r="J1617" s="2" t="str">
        <f t="shared" si="311"/>
        <v>66.3 : Gestion de fonds</v>
      </c>
      <c r="K1617" s="2" t="str">
        <f t="shared" si="306"/>
        <v/>
      </c>
      <c r="L1617" s="2" t="str">
        <f t="shared" si="307"/>
        <v/>
      </c>
      <c r="M1617" s="2" t="str">
        <f t="shared" si="308"/>
        <v xml:space="preserve"> . . . . . . . . . . . . . . . . . . . . . . . . . . . . . . . . . . . . . . . . . . . . . . . . . . . . . . . . . . . . . . . . . . . . . . . . . .</v>
      </c>
      <c r="N1617" s="2" t="str">
        <f t="shared" si="312"/>
        <v>66.30 : Gestion de fonds</v>
      </c>
      <c r="O1617" s="43" t="str">
        <f t="shared" si="313"/>
        <v/>
      </c>
      <c r="P1617" s="2" t="str">
        <f t="shared" si="314"/>
        <v/>
      </c>
      <c r="Q1617" s="2" t="str">
        <f t="shared" si="315"/>
        <v/>
      </c>
      <c r="R1617" s="2" t="str">
        <f t="shared" si="316"/>
        <v/>
      </c>
    </row>
    <row r="1618" spans="1:18">
      <c r="A1618" s="6">
        <v>1616</v>
      </c>
      <c r="B1618" s="10" t="s">
        <v>3515</v>
      </c>
      <c r="C1618" s="7" t="b">
        <f t="shared" si="305"/>
        <v>0</v>
      </c>
      <c r="D1618" s="11" t="s">
        <v>3516</v>
      </c>
      <c r="E1618" s="11" t="s">
        <v>3516</v>
      </c>
      <c r="F1618" s="11" t="s">
        <v>3517</v>
      </c>
      <c r="G1618" s="2" t="s">
        <v>3518</v>
      </c>
      <c r="H1618" s="2" t="str">
        <f t="shared" si="309"/>
        <v>L : ACTIVITÉS IMMOBILIÈRES</v>
      </c>
      <c r="I1618" s="2" t="str">
        <f t="shared" si="310"/>
        <v>68 : Activités immobilières</v>
      </c>
      <c r="J1618" s="2" t="str">
        <f t="shared" si="311"/>
        <v>68.1 : Activités des marchands de biens immobiliers</v>
      </c>
      <c r="K1618" s="2" t="str">
        <f t="shared" si="306"/>
        <v/>
      </c>
      <c r="L1618" s="2" t="str">
        <f t="shared" si="307"/>
        <v/>
      </c>
      <c r="M1618" s="2" t="str">
        <f t="shared" si="308"/>
        <v/>
      </c>
      <c r="N1618" s="2" t="str">
        <f t="shared" si="312"/>
        <v>66.30 : Gestion de fonds</v>
      </c>
      <c r="O1618" s="43" t="str">
        <f t="shared" si="313"/>
        <v/>
      </c>
      <c r="P1618" s="2" t="str">
        <f t="shared" si="314"/>
        <v/>
      </c>
      <c r="Q1618" s="2" t="str">
        <f t="shared" si="315"/>
        <v/>
      </c>
      <c r="R1618" s="2" t="str">
        <f t="shared" si="316"/>
        <v/>
      </c>
    </row>
    <row r="1619" spans="1:18">
      <c r="A1619" s="6">
        <v>1617</v>
      </c>
      <c r="B1619" s="16" t="s">
        <v>3519</v>
      </c>
      <c r="C1619" s="7" t="b">
        <f t="shared" si="305"/>
        <v>0</v>
      </c>
      <c r="D1619" s="17" t="s">
        <v>3516</v>
      </c>
      <c r="E1619" s="17" t="s">
        <v>3516</v>
      </c>
      <c r="F1619" s="17" t="s">
        <v>3517</v>
      </c>
      <c r="G1619" s="2" t="s">
        <v>33</v>
      </c>
      <c r="H1619" s="2" t="str">
        <f t="shared" si="309"/>
        <v>L : ACTIVITÉS IMMOBILIÈRES</v>
      </c>
      <c r="I1619" s="2" t="str">
        <f t="shared" si="310"/>
        <v>68 : Activités immobilières</v>
      </c>
      <c r="J1619" s="2" t="str">
        <f t="shared" si="311"/>
        <v>68.1 : Activités des marchands de biens immobiliers</v>
      </c>
      <c r="K1619" s="2" t="str">
        <f t="shared" si="306"/>
        <v/>
      </c>
      <c r="L1619" s="2" t="str">
        <f t="shared" si="307"/>
        <v/>
      </c>
      <c r="M1619" s="2" t="str">
        <f t="shared" si="308"/>
        <v/>
      </c>
      <c r="N1619" s="2" t="str">
        <f t="shared" si="312"/>
        <v>68.10 : Activités des marchands de biens immobiliers</v>
      </c>
      <c r="O1619" s="43" t="str">
        <f t="shared" si="313"/>
        <v/>
      </c>
      <c r="P1619" s="2" t="str">
        <f t="shared" si="314"/>
        <v/>
      </c>
      <c r="Q1619" s="2" t="str">
        <f t="shared" si="315"/>
        <v/>
      </c>
      <c r="R1619" s="2" t="str">
        <f t="shared" si="316"/>
        <v/>
      </c>
    </row>
    <row r="1620" spans="1:18">
      <c r="A1620" s="6">
        <v>1618</v>
      </c>
      <c r="B1620" s="7" t="s">
        <v>3520</v>
      </c>
      <c r="C1620" s="7" t="b">
        <f t="shared" si="305"/>
        <v>1</v>
      </c>
      <c r="D1620" s="8" t="s">
        <v>3516</v>
      </c>
      <c r="E1620" s="8" t="s">
        <v>3516</v>
      </c>
      <c r="F1620" s="8" t="s">
        <v>3517</v>
      </c>
      <c r="G1620" s="2" t="s">
        <v>3521</v>
      </c>
      <c r="H1620" s="2" t="str">
        <f t="shared" si="309"/>
        <v>L : ACTIVITÉS IMMOBILIÈRES</v>
      </c>
      <c r="I1620" s="2" t="str">
        <f t="shared" si="310"/>
        <v>68 : Activités immobilières</v>
      </c>
      <c r="J1620" s="2" t="str">
        <f t="shared" si="311"/>
        <v>68.1 : Activités des marchands de biens immobiliers</v>
      </c>
      <c r="K1620" s="2" t="str">
        <f t="shared" si="306"/>
        <v/>
      </c>
      <c r="L1620" s="2" t="str">
        <f t="shared" si="307"/>
        <v/>
      </c>
      <c r="M1620" s="2" t="str">
        <f t="shared" si="308"/>
        <v/>
      </c>
      <c r="N1620" s="2" t="str">
        <f t="shared" si="312"/>
        <v>68.10 : Activités des marchands de biens immobiliers</v>
      </c>
      <c r="O1620" s="43" t="str">
        <f t="shared" si="313"/>
        <v>68.10Z</v>
      </c>
      <c r="P1620" s="2" t="str">
        <f t="shared" si="314"/>
        <v>Activités des marchands de biens immobiliers</v>
      </c>
      <c r="Q1620" s="2" t="str">
        <f t="shared" si="315"/>
        <v>Activités des marchands de biens immobiliers</v>
      </c>
      <c r="R1620" s="2" t="str">
        <f t="shared" si="316"/>
        <v>Activité marchands de biens immobiliers</v>
      </c>
    </row>
    <row r="1621" spans="1:18">
      <c r="A1621" s="6">
        <v>1619</v>
      </c>
      <c r="B1621" s="12"/>
      <c r="C1621" s="7" t="b">
        <f t="shared" si="305"/>
        <v>0</v>
      </c>
      <c r="D1621" s="13"/>
      <c r="E1621" s="13"/>
      <c r="F1621" s="13"/>
      <c r="G1621" s="2" t="s">
        <v>25</v>
      </c>
      <c r="H1621" s="2" t="str">
        <f t="shared" si="309"/>
        <v>L : ACTIVITÉS IMMOBILIÈRES</v>
      </c>
      <c r="I1621" s="2" t="str">
        <f t="shared" si="310"/>
        <v>68 : Activités immobilières</v>
      </c>
      <c r="J1621" s="2" t="str">
        <f t="shared" si="311"/>
        <v>68.1 : Activités des marchands de biens immobiliers</v>
      </c>
      <c r="K1621" s="2" t="str">
        <f t="shared" si="306"/>
        <v/>
      </c>
      <c r="L1621" s="2" t="str">
        <f t="shared" si="307"/>
        <v/>
      </c>
      <c r="M1621" s="2" t="str">
        <f t="shared" si="308"/>
        <v xml:space="preserve"> . . . . . . . . . . . . . . . . . . . . . . . . . . . . . . . . . . . . . . . . . . . . . . . . . . . . . . . . . . . . . . . . . . . . . . . . . .</v>
      </c>
      <c r="N1621" s="2" t="str">
        <f t="shared" si="312"/>
        <v>68.10 : Activités des marchands de biens immobiliers</v>
      </c>
      <c r="O1621" s="43" t="str">
        <f t="shared" si="313"/>
        <v/>
      </c>
      <c r="P1621" s="2" t="str">
        <f t="shared" si="314"/>
        <v/>
      </c>
      <c r="Q1621" s="2" t="str">
        <f t="shared" si="315"/>
        <v/>
      </c>
      <c r="R1621" s="2" t="str">
        <f t="shared" si="316"/>
        <v/>
      </c>
    </row>
    <row r="1622" spans="1:18">
      <c r="A1622" s="6">
        <v>1620</v>
      </c>
      <c r="B1622" s="10" t="s">
        <v>3522</v>
      </c>
      <c r="C1622" s="7" t="b">
        <f t="shared" si="305"/>
        <v>0</v>
      </c>
      <c r="D1622" s="11" t="s">
        <v>3523</v>
      </c>
      <c r="E1622" s="11" t="s">
        <v>3523</v>
      </c>
      <c r="F1622" s="11" t="s">
        <v>3524</v>
      </c>
      <c r="G1622" s="2" t="s">
        <v>3525</v>
      </c>
      <c r="H1622" s="2" t="str">
        <f t="shared" si="309"/>
        <v>L : ACTIVITÉS IMMOBILIÈRES</v>
      </c>
      <c r="I1622" s="2" t="str">
        <f t="shared" si="310"/>
        <v>68 : Activités immobilières</v>
      </c>
      <c r="J1622" s="2" t="str">
        <f t="shared" si="311"/>
        <v>68.2 : Location et exploitation de biens immobiliers propres ou loués</v>
      </c>
      <c r="K1622" s="2" t="str">
        <f t="shared" si="306"/>
        <v/>
      </c>
      <c r="L1622" s="2" t="str">
        <f t="shared" si="307"/>
        <v/>
      </c>
      <c r="M1622" s="2" t="str">
        <f t="shared" si="308"/>
        <v/>
      </c>
      <c r="N1622" s="2" t="str">
        <f t="shared" si="312"/>
        <v>68.10 : Activités des marchands de biens immobiliers</v>
      </c>
      <c r="O1622" s="43" t="str">
        <f t="shared" si="313"/>
        <v/>
      </c>
      <c r="P1622" s="2" t="str">
        <f t="shared" si="314"/>
        <v/>
      </c>
      <c r="Q1622" s="2" t="str">
        <f t="shared" si="315"/>
        <v/>
      </c>
      <c r="R1622" s="2" t="str">
        <f t="shared" si="316"/>
        <v/>
      </c>
    </row>
    <row r="1623" spans="1:18">
      <c r="A1623" s="6">
        <v>1621</v>
      </c>
      <c r="B1623" s="16" t="s">
        <v>3526</v>
      </c>
      <c r="C1623" s="7" t="b">
        <f t="shared" si="305"/>
        <v>0</v>
      </c>
      <c r="D1623" s="17" t="s">
        <v>3527</v>
      </c>
      <c r="E1623" s="17" t="s">
        <v>3523</v>
      </c>
      <c r="F1623" s="17" t="s">
        <v>3524</v>
      </c>
      <c r="G1623" s="2" t="s">
        <v>33</v>
      </c>
      <c r="H1623" s="2" t="str">
        <f t="shared" si="309"/>
        <v>L : ACTIVITÉS IMMOBILIÈRES</v>
      </c>
      <c r="I1623" s="2" t="str">
        <f t="shared" si="310"/>
        <v>68 : Activités immobilières</v>
      </c>
      <c r="J1623" s="2" t="str">
        <f t="shared" si="311"/>
        <v>68.2 : Location et exploitation de biens immobiliers propres ou loués</v>
      </c>
      <c r="K1623" s="2" t="str">
        <f t="shared" si="306"/>
        <v/>
      </c>
      <c r="L1623" s="2" t="str">
        <f t="shared" si="307"/>
        <v/>
      </c>
      <c r="M1623" s="2" t="str">
        <f t="shared" si="308"/>
        <v/>
      </c>
      <c r="N1623" s="2" t="str">
        <f t="shared" si="312"/>
        <v xml:space="preserve">68.20 : Location et exploitation de biens immobiliers propres ou loués </v>
      </c>
      <c r="O1623" s="43" t="str">
        <f t="shared" si="313"/>
        <v/>
      </c>
      <c r="P1623" s="2" t="str">
        <f t="shared" si="314"/>
        <v/>
      </c>
      <c r="Q1623" s="2" t="str">
        <f t="shared" si="315"/>
        <v/>
      </c>
      <c r="R1623" s="2" t="str">
        <f t="shared" si="316"/>
        <v/>
      </c>
    </row>
    <row r="1624" spans="1:18">
      <c r="A1624" s="6">
        <v>1622</v>
      </c>
      <c r="B1624" s="7" t="s">
        <v>3528</v>
      </c>
      <c r="C1624" s="7" t="b">
        <f t="shared" si="305"/>
        <v>0</v>
      </c>
      <c r="D1624" s="8" t="s">
        <v>3529</v>
      </c>
      <c r="E1624" s="8" t="s">
        <v>3529</v>
      </c>
      <c r="F1624" s="8" t="s">
        <v>3529</v>
      </c>
      <c r="G1624" s="2" t="s">
        <v>33</v>
      </c>
      <c r="H1624" s="2" t="str">
        <f t="shared" si="309"/>
        <v>L : ACTIVITÉS IMMOBILIÈRES</v>
      </c>
      <c r="I1624" s="2" t="str">
        <f t="shared" si="310"/>
        <v>68 : Activités immobilières</v>
      </c>
      <c r="J1624" s="2" t="str">
        <f t="shared" si="311"/>
        <v>68.2 : Location et exploitation de biens immobiliers propres ou loués</v>
      </c>
      <c r="K1624" s="2" t="str">
        <f t="shared" si="306"/>
        <v/>
      </c>
      <c r="L1624" s="2" t="str">
        <f t="shared" si="307"/>
        <v/>
      </c>
      <c r="M1624" s="2" t="str">
        <f t="shared" si="308"/>
        <v/>
      </c>
      <c r="N1624" s="2" t="str">
        <f t="shared" si="312"/>
        <v xml:space="preserve">68.20 : Location et exploitation de biens immobiliers propres ou loués </v>
      </c>
      <c r="O1624" s="43" t="str">
        <f t="shared" si="313"/>
        <v>68.20A</v>
      </c>
      <c r="P1624" s="2" t="str">
        <f t="shared" si="314"/>
        <v>Location de logements</v>
      </c>
      <c r="Q1624" s="2" t="str">
        <f t="shared" si="315"/>
        <v>Location de logements</v>
      </c>
      <c r="R1624" s="2" t="str">
        <f t="shared" si="316"/>
        <v>Location de logements</v>
      </c>
    </row>
    <row r="1625" spans="1:18">
      <c r="A1625" s="6">
        <v>1623</v>
      </c>
      <c r="B1625" s="7" t="s">
        <v>3530</v>
      </c>
      <c r="C1625" s="7" t="b">
        <f t="shared" si="305"/>
        <v>0</v>
      </c>
      <c r="D1625" s="8" t="s">
        <v>3531</v>
      </c>
      <c r="E1625" s="8" t="s">
        <v>3531</v>
      </c>
      <c r="F1625" s="8" t="s">
        <v>3532</v>
      </c>
      <c r="G1625" s="2" t="s">
        <v>33</v>
      </c>
      <c r="H1625" s="2" t="str">
        <f t="shared" si="309"/>
        <v>L : ACTIVITÉS IMMOBILIÈRES</v>
      </c>
      <c r="I1625" s="2" t="str">
        <f t="shared" si="310"/>
        <v>68 : Activités immobilières</v>
      </c>
      <c r="J1625" s="2" t="str">
        <f t="shared" si="311"/>
        <v>68.2 : Location et exploitation de biens immobiliers propres ou loués</v>
      </c>
      <c r="K1625" s="2" t="str">
        <f t="shared" si="306"/>
        <v/>
      </c>
      <c r="L1625" s="2" t="str">
        <f t="shared" si="307"/>
        <v/>
      </c>
      <c r="M1625" s="2" t="str">
        <f t="shared" si="308"/>
        <v/>
      </c>
      <c r="N1625" s="2" t="str">
        <f t="shared" si="312"/>
        <v xml:space="preserve">68.20 : Location et exploitation de biens immobiliers propres ou loués </v>
      </c>
      <c r="O1625" s="43" t="str">
        <f t="shared" si="313"/>
        <v>68.20B</v>
      </c>
      <c r="P1625" s="2" t="str">
        <f t="shared" si="314"/>
        <v>Location de terrains et d'autres biens immobiliers</v>
      </c>
      <c r="Q1625" s="2" t="str">
        <f t="shared" si="315"/>
        <v>Location de terrains et d'autres biens immobiliers</v>
      </c>
      <c r="R1625" s="2" t="str">
        <f t="shared" si="316"/>
        <v>Location terrain &amp; autre bien immobilier</v>
      </c>
    </row>
    <row r="1626" spans="1:18">
      <c r="A1626" s="6">
        <v>1624</v>
      </c>
      <c r="B1626" s="12"/>
      <c r="C1626" s="7" t="b">
        <f t="shared" si="305"/>
        <v>0</v>
      </c>
      <c r="D1626" s="13"/>
      <c r="E1626" s="13"/>
      <c r="F1626" s="13"/>
      <c r="G1626" s="2" t="s">
        <v>25</v>
      </c>
      <c r="H1626" s="2" t="str">
        <f t="shared" si="309"/>
        <v>L : ACTIVITÉS IMMOBILIÈRES</v>
      </c>
      <c r="I1626" s="2" t="str">
        <f t="shared" si="310"/>
        <v>68 : Activités immobilières</v>
      </c>
      <c r="J1626" s="2" t="str">
        <f t="shared" si="311"/>
        <v>68.2 : Location et exploitation de biens immobiliers propres ou loués</v>
      </c>
      <c r="K1626" s="2" t="str">
        <f t="shared" si="306"/>
        <v/>
      </c>
      <c r="L1626" s="2" t="str">
        <f t="shared" si="307"/>
        <v/>
      </c>
      <c r="M1626" s="2" t="str">
        <f t="shared" si="308"/>
        <v xml:space="preserve"> . . . . . . . . . . . . . . . . . . . . . . . . . . . . . . . . . . . . . . . . . . . . . . . . . . . . . . . . . . . . . . . . . . . . . . . . . .</v>
      </c>
      <c r="N1626" s="2" t="str">
        <f t="shared" si="312"/>
        <v xml:space="preserve">68.20 : Location et exploitation de biens immobiliers propres ou loués </v>
      </c>
      <c r="O1626" s="43" t="str">
        <f t="shared" si="313"/>
        <v/>
      </c>
      <c r="P1626" s="2" t="str">
        <f t="shared" si="314"/>
        <v/>
      </c>
      <c r="Q1626" s="2" t="str">
        <f t="shared" si="315"/>
        <v/>
      </c>
      <c r="R1626" s="2" t="str">
        <f t="shared" si="316"/>
        <v/>
      </c>
    </row>
    <row r="1627" spans="1:18">
      <c r="A1627" s="6">
        <v>1625</v>
      </c>
      <c r="B1627" s="10" t="s">
        <v>3533</v>
      </c>
      <c r="C1627" s="7" t="b">
        <f t="shared" si="305"/>
        <v>0</v>
      </c>
      <c r="D1627" s="11" t="s">
        <v>3534</v>
      </c>
      <c r="E1627" s="11" t="s">
        <v>3534</v>
      </c>
      <c r="F1627" s="11" t="s">
        <v>3535</v>
      </c>
      <c r="G1627" s="2" t="s">
        <v>3536</v>
      </c>
      <c r="H1627" s="2" t="str">
        <f t="shared" si="309"/>
        <v>L : ACTIVITÉS IMMOBILIÈRES</v>
      </c>
      <c r="I1627" s="2" t="str">
        <f t="shared" si="310"/>
        <v>68 : Activités immobilières</v>
      </c>
      <c r="J1627" s="2" t="str">
        <f t="shared" si="311"/>
        <v>68.3 : Activités immobilières pour compte de tiers</v>
      </c>
      <c r="K1627" s="2" t="str">
        <f t="shared" si="306"/>
        <v/>
      </c>
      <c r="L1627" s="2" t="str">
        <f t="shared" si="307"/>
        <v/>
      </c>
      <c r="M1627" s="2" t="str">
        <f t="shared" si="308"/>
        <v/>
      </c>
      <c r="N1627" s="2" t="str">
        <f t="shared" si="312"/>
        <v xml:space="preserve">68.20 : Location et exploitation de biens immobiliers propres ou loués </v>
      </c>
      <c r="O1627" s="43" t="str">
        <f t="shared" si="313"/>
        <v/>
      </c>
      <c r="P1627" s="2" t="str">
        <f t="shared" si="314"/>
        <v/>
      </c>
      <c r="Q1627" s="2" t="str">
        <f t="shared" si="315"/>
        <v/>
      </c>
      <c r="R1627" s="2" t="str">
        <f t="shared" si="316"/>
        <v/>
      </c>
    </row>
    <row r="1628" spans="1:18">
      <c r="A1628" s="6">
        <v>1626</v>
      </c>
      <c r="B1628" s="16" t="s">
        <v>3537</v>
      </c>
      <c r="C1628" s="7" t="b">
        <f t="shared" si="305"/>
        <v>0</v>
      </c>
      <c r="D1628" s="17" t="s">
        <v>3538</v>
      </c>
      <c r="E1628" s="17" t="s">
        <v>3538</v>
      </c>
      <c r="F1628" s="17" t="s">
        <v>3538</v>
      </c>
      <c r="G1628" s="2" t="s">
        <v>33</v>
      </c>
      <c r="H1628" s="2" t="str">
        <f t="shared" si="309"/>
        <v>L : ACTIVITÉS IMMOBILIÈRES</v>
      </c>
      <c r="I1628" s="2" t="str">
        <f t="shared" si="310"/>
        <v>68 : Activités immobilières</v>
      </c>
      <c r="J1628" s="2" t="str">
        <f t="shared" si="311"/>
        <v>68.3 : Activités immobilières pour compte de tiers</v>
      </c>
      <c r="K1628" s="2" t="str">
        <f t="shared" si="306"/>
        <v/>
      </c>
      <c r="L1628" s="2" t="str">
        <f t="shared" si="307"/>
        <v/>
      </c>
      <c r="M1628" s="2" t="str">
        <f t="shared" si="308"/>
        <v/>
      </c>
      <c r="N1628" s="2" t="str">
        <f t="shared" si="312"/>
        <v>68.31 : Agences immobilières</v>
      </c>
      <c r="O1628" s="43" t="str">
        <f t="shared" si="313"/>
        <v/>
      </c>
      <c r="P1628" s="2" t="str">
        <f t="shared" si="314"/>
        <v/>
      </c>
      <c r="Q1628" s="2" t="str">
        <f t="shared" si="315"/>
        <v/>
      </c>
      <c r="R1628" s="2" t="str">
        <f t="shared" si="316"/>
        <v/>
      </c>
    </row>
    <row r="1629" spans="1:18">
      <c r="A1629" s="6">
        <v>1627</v>
      </c>
      <c r="B1629" s="7" t="s">
        <v>3539</v>
      </c>
      <c r="C1629" s="7" t="b">
        <f t="shared" si="305"/>
        <v>1</v>
      </c>
      <c r="D1629" s="8" t="s">
        <v>3538</v>
      </c>
      <c r="E1629" s="8" t="s">
        <v>3538</v>
      </c>
      <c r="F1629" s="8" t="s">
        <v>3538</v>
      </c>
      <c r="G1629" s="2" t="s">
        <v>3540</v>
      </c>
      <c r="H1629" s="2" t="str">
        <f t="shared" si="309"/>
        <v>L : ACTIVITÉS IMMOBILIÈRES</v>
      </c>
      <c r="I1629" s="2" t="str">
        <f t="shared" si="310"/>
        <v>68 : Activités immobilières</v>
      </c>
      <c r="J1629" s="2" t="str">
        <f t="shared" si="311"/>
        <v>68.3 : Activités immobilières pour compte de tiers</v>
      </c>
      <c r="K1629" s="2" t="str">
        <f t="shared" si="306"/>
        <v/>
      </c>
      <c r="L1629" s="2" t="str">
        <f t="shared" si="307"/>
        <v/>
      </c>
      <c r="M1629" s="2" t="str">
        <f t="shared" si="308"/>
        <v/>
      </c>
      <c r="N1629" s="2" t="str">
        <f t="shared" si="312"/>
        <v>68.31 : Agences immobilières</v>
      </c>
      <c r="O1629" s="43" t="str">
        <f t="shared" si="313"/>
        <v>68.31Z</v>
      </c>
      <c r="P1629" s="2" t="str">
        <f t="shared" si="314"/>
        <v>Agences immobilières</v>
      </c>
      <c r="Q1629" s="2" t="str">
        <f t="shared" si="315"/>
        <v>Agences immobilières</v>
      </c>
      <c r="R1629" s="2" t="str">
        <f t="shared" si="316"/>
        <v>Agences immobilières</v>
      </c>
    </row>
    <row r="1630" spans="1:18">
      <c r="A1630" s="6">
        <v>1628</v>
      </c>
      <c r="B1630" s="16" t="s">
        <v>3541</v>
      </c>
      <c r="C1630" s="7" t="b">
        <f t="shared" si="305"/>
        <v>0</v>
      </c>
      <c r="D1630" s="17" t="s">
        <v>3542</v>
      </c>
      <c r="E1630" s="17" t="s">
        <v>3542</v>
      </c>
      <c r="F1630" s="17" t="s">
        <v>3542</v>
      </c>
      <c r="G1630" s="2" t="s">
        <v>33</v>
      </c>
      <c r="H1630" s="2" t="str">
        <f t="shared" si="309"/>
        <v>L : ACTIVITÉS IMMOBILIÈRES</v>
      </c>
      <c r="I1630" s="2" t="str">
        <f t="shared" si="310"/>
        <v>68 : Activités immobilières</v>
      </c>
      <c r="J1630" s="2" t="str">
        <f t="shared" si="311"/>
        <v>68.3 : Activités immobilières pour compte de tiers</v>
      </c>
      <c r="K1630" s="2" t="str">
        <f t="shared" si="306"/>
        <v/>
      </c>
      <c r="L1630" s="2" t="str">
        <f t="shared" si="307"/>
        <v/>
      </c>
      <c r="M1630" s="2" t="str">
        <f t="shared" si="308"/>
        <v/>
      </c>
      <c r="N1630" s="2" t="str">
        <f t="shared" si="312"/>
        <v>68.32 : Administration de biens immobiliers</v>
      </c>
      <c r="O1630" s="43" t="str">
        <f t="shared" si="313"/>
        <v/>
      </c>
      <c r="P1630" s="2" t="str">
        <f t="shared" si="314"/>
        <v/>
      </c>
      <c r="Q1630" s="2" t="str">
        <f t="shared" si="315"/>
        <v/>
      </c>
      <c r="R1630" s="2" t="str">
        <f t="shared" si="316"/>
        <v/>
      </c>
    </row>
    <row r="1631" spans="1:18">
      <c r="A1631" s="6">
        <v>1629</v>
      </c>
      <c r="B1631" s="7" t="s">
        <v>3543</v>
      </c>
      <c r="C1631" s="7" t="b">
        <f t="shared" si="305"/>
        <v>0</v>
      </c>
      <c r="D1631" s="8" t="s">
        <v>3544</v>
      </c>
      <c r="E1631" s="8" t="s">
        <v>3544</v>
      </c>
      <c r="F1631" s="8" t="s">
        <v>3545</v>
      </c>
      <c r="G1631" s="2" t="s">
        <v>33</v>
      </c>
      <c r="H1631" s="2" t="str">
        <f t="shared" si="309"/>
        <v>L : ACTIVITÉS IMMOBILIÈRES</v>
      </c>
      <c r="I1631" s="2" t="str">
        <f t="shared" si="310"/>
        <v>68 : Activités immobilières</v>
      </c>
      <c r="J1631" s="2" t="str">
        <f t="shared" si="311"/>
        <v>68.3 : Activités immobilières pour compte de tiers</v>
      </c>
      <c r="K1631" s="2" t="str">
        <f t="shared" si="306"/>
        <v/>
      </c>
      <c r="L1631" s="2" t="str">
        <f t="shared" si="307"/>
        <v/>
      </c>
      <c r="M1631" s="2" t="str">
        <f t="shared" si="308"/>
        <v/>
      </c>
      <c r="N1631" s="2" t="str">
        <f t="shared" si="312"/>
        <v>68.32 : Administration de biens immobiliers</v>
      </c>
      <c r="O1631" s="43" t="str">
        <f t="shared" si="313"/>
        <v>68.32A</v>
      </c>
      <c r="P1631" s="2" t="str">
        <f t="shared" si="314"/>
        <v>Administration d'immeubles et autres biens immobiliers</v>
      </c>
      <c r="Q1631" s="2" t="str">
        <f t="shared" si="315"/>
        <v>Administration d'immeubles et autres biens immobiliers</v>
      </c>
      <c r="R1631" s="2" t="str">
        <f t="shared" si="316"/>
        <v>Administrat. immeuble &amp; autre bien immo.</v>
      </c>
    </row>
    <row r="1632" spans="1:18">
      <c r="A1632" s="6">
        <v>1630</v>
      </c>
      <c r="B1632" s="7" t="s">
        <v>3546</v>
      </c>
      <c r="C1632" s="7" t="b">
        <f t="shared" si="305"/>
        <v>0</v>
      </c>
      <c r="D1632" s="8" t="s">
        <v>3547</v>
      </c>
      <c r="E1632" s="8" t="s">
        <v>3547</v>
      </c>
      <c r="F1632" s="8" t="s">
        <v>3548</v>
      </c>
      <c r="G1632" s="2" t="s">
        <v>33</v>
      </c>
      <c r="H1632" s="2" t="str">
        <f t="shared" si="309"/>
        <v>L : ACTIVITÉS IMMOBILIÈRES</v>
      </c>
      <c r="I1632" s="2" t="str">
        <f t="shared" si="310"/>
        <v>68 : Activités immobilières</v>
      </c>
      <c r="J1632" s="2" t="str">
        <f t="shared" si="311"/>
        <v>68.3 : Activités immobilières pour compte de tiers</v>
      </c>
      <c r="K1632" s="2" t="str">
        <f t="shared" si="306"/>
        <v/>
      </c>
      <c r="L1632" s="2" t="str">
        <f t="shared" si="307"/>
        <v/>
      </c>
      <c r="M1632" s="2" t="str">
        <f t="shared" si="308"/>
        <v/>
      </c>
      <c r="N1632" s="2" t="str">
        <f t="shared" si="312"/>
        <v>68.32 : Administration de biens immobiliers</v>
      </c>
      <c r="O1632" s="43" t="str">
        <f t="shared" si="313"/>
        <v>68.32B</v>
      </c>
      <c r="P1632" s="2" t="str">
        <f t="shared" si="314"/>
        <v>Supports juridiques de gestion de patrimoine immobilier</v>
      </c>
      <c r="Q1632" s="2" t="str">
        <f t="shared" si="315"/>
        <v>Supports juridiques de gestion de patrimoine immobilier</v>
      </c>
      <c r="R1632" s="2" t="str">
        <f t="shared" si="316"/>
        <v>Support juridi. gestion patrimoine immo.</v>
      </c>
    </row>
    <row r="1633" spans="1:18">
      <c r="A1633" s="6">
        <v>1631</v>
      </c>
      <c r="B1633" s="7"/>
      <c r="C1633" s="7" t="b">
        <f t="shared" si="305"/>
        <v>0</v>
      </c>
      <c r="D1633" s="8"/>
      <c r="E1633" s="8"/>
      <c r="F1633" s="8"/>
      <c r="G1633" s="2" t="s">
        <v>16</v>
      </c>
      <c r="H1633" s="2" t="str">
        <f t="shared" si="309"/>
        <v>L : ACTIVITÉS IMMOBILIÈRES</v>
      </c>
      <c r="I1633" s="2" t="str">
        <f t="shared" si="310"/>
        <v>68 : Activités immobilières</v>
      </c>
      <c r="J1633" s="2" t="str">
        <f t="shared" si="311"/>
        <v>68.3 : Activités immobilières pour compte de tiers</v>
      </c>
      <c r="K1633" s="2" t="str">
        <f t="shared" si="306"/>
        <v>============================================================================</v>
      </c>
      <c r="L1633" s="2" t="str">
        <f t="shared" si="307"/>
        <v/>
      </c>
      <c r="M1633" s="2" t="str">
        <f t="shared" si="308"/>
        <v/>
      </c>
      <c r="N1633" s="2" t="str">
        <f t="shared" si="312"/>
        <v>68.32 : Administration de biens immobiliers</v>
      </c>
      <c r="O1633" s="43" t="str">
        <f t="shared" si="313"/>
        <v/>
      </c>
      <c r="P1633" s="2" t="str">
        <f t="shared" si="314"/>
        <v/>
      </c>
      <c r="Q1633" s="2" t="str">
        <f t="shared" si="315"/>
        <v/>
      </c>
      <c r="R1633" s="2" t="str">
        <f t="shared" si="316"/>
        <v/>
      </c>
    </row>
    <row r="1634" spans="1:18">
      <c r="A1634" s="9">
        <v>1632</v>
      </c>
      <c r="B1634" s="10" t="s">
        <v>3549</v>
      </c>
      <c r="C1634" s="7" t="b">
        <f t="shared" si="305"/>
        <v>0</v>
      </c>
      <c r="D1634" s="11" t="s">
        <v>3550</v>
      </c>
      <c r="E1634" s="11" t="s">
        <v>3550</v>
      </c>
      <c r="F1634" s="11" t="s">
        <v>3551</v>
      </c>
      <c r="G1634" s="2" t="s">
        <v>3552</v>
      </c>
      <c r="H1634" s="2" t="str">
        <f t="shared" si="309"/>
        <v>M : ACTIVITÉS SPÉCIALISÉES, SCIENTIFIQUES ET TECHNIQUES</v>
      </c>
      <c r="I1634" s="2" t="str">
        <f t="shared" si="310"/>
        <v>68 : Activités immobilières</v>
      </c>
      <c r="J1634" s="2" t="str">
        <f t="shared" si="311"/>
        <v>68.3 : Activités immobilières pour compte de tiers</v>
      </c>
      <c r="K1634" s="2" t="str">
        <f t="shared" si="306"/>
        <v/>
      </c>
      <c r="L1634" s="2" t="str">
        <f t="shared" si="307"/>
        <v/>
      </c>
      <c r="M1634" s="2" t="str">
        <f t="shared" si="308"/>
        <v/>
      </c>
      <c r="N1634" s="2" t="str">
        <f t="shared" si="312"/>
        <v>68.32 : Administration de biens immobiliers</v>
      </c>
      <c r="O1634" s="43" t="str">
        <f t="shared" si="313"/>
        <v/>
      </c>
      <c r="P1634" s="2" t="str">
        <f t="shared" si="314"/>
        <v/>
      </c>
      <c r="Q1634" s="2" t="str">
        <f t="shared" si="315"/>
        <v/>
      </c>
      <c r="R1634" s="2" t="str">
        <f t="shared" si="316"/>
        <v/>
      </c>
    </row>
    <row r="1635" spans="1:18">
      <c r="A1635" s="6">
        <v>1633</v>
      </c>
      <c r="B1635" s="12"/>
      <c r="C1635" s="7" t="b">
        <f t="shared" si="305"/>
        <v>0</v>
      </c>
      <c r="D1635" s="13"/>
      <c r="E1635" s="13"/>
      <c r="F1635" s="13"/>
      <c r="G1635" s="2" t="s">
        <v>20</v>
      </c>
      <c r="H1635" s="2" t="str">
        <f t="shared" si="309"/>
        <v>M : ACTIVITÉS SPÉCIALISÉES, SCIENTIFIQUES ET TECHNIQUES</v>
      </c>
      <c r="I1635" s="2" t="str">
        <f t="shared" si="310"/>
        <v>68 : Activités immobilières</v>
      </c>
      <c r="J1635" s="2" t="str">
        <f t="shared" si="311"/>
        <v>68.3 : Activités immobilières pour compte de tiers</v>
      </c>
      <c r="K1635" s="2" t="str">
        <f t="shared" si="306"/>
        <v/>
      </c>
      <c r="L1635" s="2" t="str">
        <f t="shared" si="307"/>
        <v xml:space="preserve"> - - - - - - - - - - - - - - - - - - - - - - - - - - - - - - - - - - - - - - - - - - - - - - - - - - - - - - - - - - - - - - - - - - - - - - - - - -</v>
      </c>
      <c r="M1635" s="2" t="str">
        <f t="shared" si="308"/>
        <v/>
      </c>
      <c r="N1635" s="2" t="str">
        <f t="shared" si="312"/>
        <v>68.32 : Administration de biens immobiliers</v>
      </c>
      <c r="O1635" s="43" t="str">
        <f t="shared" si="313"/>
        <v/>
      </c>
      <c r="P1635" s="2" t="str">
        <f t="shared" si="314"/>
        <v/>
      </c>
      <c r="Q1635" s="2" t="str">
        <f t="shared" si="315"/>
        <v/>
      </c>
      <c r="R1635" s="2" t="str">
        <f t="shared" si="316"/>
        <v/>
      </c>
    </row>
    <row r="1636" spans="1:18" ht="14.1">
      <c r="A1636" s="6">
        <v>1634</v>
      </c>
      <c r="B1636" s="14" t="s">
        <v>3553</v>
      </c>
      <c r="C1636" s="7" t="b">
        <f t="shared" si="305"/>
        <v>0</v>
      </c>
      <c r="D1636" s="15" t="s">
        <v>3554</v>
      </c>
      <c r="E1636" s="15" t="s">
        <v>3554</v>
      </c>
      <c r="F1636" s="15" t="s">
        <v>3554</v>
      </c>
      <c r="G1636" s="2" t="s">
        <v>3555</v>
      </c>
      <c r="H1636" s="2" t="str">
        <f t="shared" si="309"/>
        <v>M : ACTIVITÉS SPÉCIALISÉES, SCIENTIFIQUES ET TECHNIQUES</v>
      </c>
      <c r="I1636" s="2" t="str">
        <f t="shared" si="310"/>
        <v>69 : Activités juridiques et comptables</v>
      </c>
      <c r="J1636" s="2" t="str">
        <f t="shared" si="311"/>
        <v>68.3 : Activités immobilières pour compte de tiers</v>
      </c>
      <c r="K1636" s="2" t="str">
        <f t="shared" si="306"/>
        <v/>
      </c>
      <c r="L1636" s="2" t="str">
        <f t="shared" si="307"/>
        <v/>
      </c>
      <c r="M1636" s="2" t="str">
        <f t="shared" si="308"/>
        <v/>
      </c>
      <c r="N1636" s="2" t="str">
        <f t="shared" si="312"/>
        <v>68.32 : Administration de biens immobiliers</v>
      </c>
      <c r="O1636" s="43" t="str">
        <f t="shared" si="313"/>
        <v/>
      </c>
      <c r="P1636" s="2" t="str">
        <f t="shared" si="314"/>
        <v/>
      </c>
      <c r="Q1636" s="2" t="str">
        <f t="shared" si="315"/>
        <v/>
      </c>
      <c r="R1636" s="2" t="str">
        <f t="shared" si="316"/>
        <v/>
      </c>
    </row>
    <row r="1637" spans="1:18">
      <c r="A1637" s="6">
        <v>1635</v>
      </c>
      <c r="B1637" s="12"/>
      <c r="C1637" s="7" t="b">
        <f t="shared" si="305"/>
        <v>0</v>
      </c>
      <c r="D1637" s="13"/>
      <c r="E1637" s="13"/>
      <c r="F1637" s="13"/>
      <c r="G1637" s="2" t="s">
        <v>25</v>
      </c>
      <c r="H1637" s="2" t="str">
        <f t="shared" si="309"/>
        <v>M : ACTIVITÉS SPÉCIALISÉES, SCIENTIFIQUES ET TECHNIQUES</v>
      </c>
      <c r="I1637" s="2" t="str">
        <f t="shared" si="310"/>
        <v>69 : Activités juridiques et comptables</v>
      </c>
      <c r="J1637" s="2" t="str">
        <f t="shared" si="311"/>
        <v>68.3 : Activités immobilières pour compte de tiers</v>
      </c>
      <c r="K1637" s="2" t="str">
        <f t="shared" si="306"/>
        <v/>
      </c>
      <c r="L1637" s="2" t="str">
        <f t="shared" si="307"/>
        <v/>
      </c>
      <c r="M1637" s="2" t="str">
        <f t="shared" si="308"/>
        <v xml:space="preserve"> . . . . . . . . . . . . . . . . . . . . . . . . . . . . . . . . . . . . . . . . . . . . . . . . . . . . . . . . . . . . . . . . . . . . . . . . . .</v>
      </c>
      <c r="N1637" s="2" t="str">
        <f t="shared" si="312"/>
        <v>68.32 : Administration de biens immobiliers</v>
      </c>
      <c r="O1637" s="43" t="str">
        <f t="shared" si="313"/>
        <v/>
      </c>
      <c r="P1637" s="2" t="str">
        <f t="shared" si="314"/>
        <v/>
      </c>
      <c r="Q1637" s="2" t="str">
        <f t="shared" si="315"/>
        <v/>
      </c>
      <c r="R1637" s="2" t="str">
        <f t="shared" si="316"/>
        <v/>
      </c>
    </row>
    <row r="1638" spans="1:18">
      <c r="A1638" s="6">
        <v>1636</v>
      </c>
      <c r="B1638" s="10" t="s">
        <v>3556</v>
      </c>
      <c r="C1638" s="7" t="b">
        <f t="shared" si="305"/>
        <v>0</v>
      </c>
      <c r="D1638" s="11" t="s">
        <v>3557</v>
      </c>
      <c r="E1638" s="11" t="s">
        <v>3557</v>
      </c>
      <c r="F1638" s="11" t="s">
        <v>3557</v>
      </c>
      <c r="G1638" s="2" t="s">
        <v>3558</v>
      </c>
      <c r="H1638" s="2" t="str">
        <f t="shared" si="309"/>
        <v>M : ACTIVITÉS SPÉCIALISÉES, SCIENTIFIQUES ET TECHNIQUES</v>
      </c>
      <c r="I1638" s="2" t="str">
        <f t="shared" si="310"/>
        <v>69 : Activités juridiques et comptables</v>
      </c>
      <c r="J1638" s="2" t="str">
        <f t="shared" si="311"/>
        <v>69.1 : Activités juridiques</v>
      </c>
      <c r="K1638" s="2" t="str">
        <f t="shared" si="306"/>
        <v/>
      </c>
      <c r="L1638" s="2" t="str">
        <f t="shared" si="307"/>
        <v/>
      </c>
      <c r="M1638" s="2" t="str">
        <f t="shared" si="308"/>
        <v/>
      </c>
      <c r="N1638" s="2" t="str">
        <f t="shared" si="312"/>
        <v>68.32 : Administration de biens immobiliers</v>
      </c>
      <c r="O1638" s="43" t="str">
        <f t="shared" si="313"/>
        <v/>
      </c>
      <c r="P1638" s="2" t="str">
        <f t="shared" si="314"/>
        <v/>
      </c>
      <c r="Q1638" s="2" t="str">
        <f t="shared" si="315"/>
        <v/>
      </c>
      <c r="R1638" s="2" t="str">
        <f t="shared" si="316"/>
        <v/>
      </c>
    </row>
    <row r="1639" spans="1:18">
      <c r="A1639" s="6">
        <v>1637</v>
      </c>
      <c r="B1639" s="16" t="s">
        <v>3559</v>
      </c>
      <c r="C1639" s="7" t="b">
        <f t="shared" si="305"/>
        <v>0</v>
      </c>
      <c r="D1639" s="17" t="s">
        <v>3557</v>
      </c>
      <c r="E1639" s="17" t="s">
        <v>3557</v>
      </c>
      <c r="F1639" s="17" t="s">
        <v>3557</v>
      </c>
      <c r="G1639" s="2" t="s">
        <v>33</v>
      </c>
      <c r="H1639" s="2" t="str">
        <f t="shared" si="309"/>
        <v>M : ACTIVITÉS SPÉCIALISÉES, SCIENTIFIQUES ET TECHNIQUES</v>
      </c>
      <c r="I1639" s="2" t="str">
        <f t="shared" si="310"/>
        <v>69 : Activités juridiques et comptables</v>
      </c>
      <c r="J1639" s="2" t="str">
        <f t="shared" si="311"/>
        <v>69.1 : Activités juridiques</v>
      </c>
      <c r="K1639" s="2" t="str">
        <f t="shared" si="306"/>
        <v/>
      </c>
      <c r="L1639" s="2" t="str">
        <f t="shared" si="307"/>
        <v/>
      </c>
      <c r="M1639" s="2" t="str">
        <f t="shared" si="308"/>
        <v/>
      </c>
      <c r="N1639" s="2" t="str">
        <f t="shared" si="312"/>
        <v>69.10 : Activités juridiques</v>
      </c>
      <c r="O1639" s="43" t="str">
        <f t="shared" si="313"/>
        <v/>
      </c>
      <c r="P1639" s="2" t="str">
        <f t="shared" si="314"/>
        <v/>
      </c>
      <c r="Q1639" s="2" t="str">
        <f t="shared" si="315"/>
        <v/>
      </c>
      <c r="R1639" s="2" t="str">
        <f t="shared" si="316"/>
        <v/>
      </c>
    </row>
    <row r="1640" spans="1:18">
      <c r="A1640" s="6">
        <v>1638</v>
      </c>
      <c r="B1640" s="7" t="s">
        <v>3560</v>
      </c>
      <c r="C1640" s="7" t="b">
        <f t="shared" si="305"/>
        <v>1</v>
      </c>
      <c r="D1640" s="8" t="s">
        <v>3557</v>
      </c>
      <c r="E1640" s="8" t="s">
        <v>3557</v>
      </c>
      <c r="F1640" s="8" t="s">
        <v>3557</v>
      </c>
      <c r="G1640" s="2" t="s">
        <v>3561</v>
      </c>
      <c r="H1640" s="2" t="str">
        <f t="shared" si="309"/>
        <v>M : ACTIVITÉS SPÉCIALISÉES, SCIENTIFIQUES ET TECHNIQUES</v>
      </c>
      <c r="I1640" s="2" t="str">
        <f t="shared" si="310"/>
        <v>69 : Activités juridiques et comptables</v>
      </c>
      <c r="J1640" s="2" t="str">
        <f t="shared" si="311"/>
        <v>69.1 : Activités juridiques</v>
      </c>
      <c r="K1640" s="2" t="str">
        <f t="shared" si="306"/>
        <v/>
      </c>
      <c r="L1640" s="2" t="str">
        <f t="shared" si="307"/>
        <v/>
      </c>
      <c r="M1640" s="2" t="str">
        <f t="shared" si="308"/>
        <v/>
      </c>
      <c r="N1640" s="2" t="str">
        <f t="shared" si="312"/>
        <v>69.10 : Activités juridiques</v>
      </c>
      <c r="O1640" s="43" t="str">
        <f t="shared" si="313"/>
        <v>69.10Z</v>
      </c>
      <c r="P1640" s="2" t="str">
        <f t="shared" si="314"/>
        <v>Activités juridiques</v>
      </c>
      <c r="Q1640" s="2" t="str">
        <f t="shared" si="315"/>
        <v>Activités juridiques</v>
      </c>
      <c r="R1640" s="2" t="str">
        <f t="shared" si="316"/>
        <v>Activités juridiques</v>
      </c>
    </row>
    <row r="1641" spans="1:18">
      <c r="A1641" s="6">
        <v>1639</v>
      </c>
      <c r="B1641" s="12"/>
      <c r="C1641" s="7" t="b">
        <f t="shared" si="305"/>
        <v>0</v>
      </c>
      <c r="D1641" s="13"/>
      <c r="E1641" s="13"/>
      <c r="F1641" s="13"/>
      <c r="G1641" s="2" t="s">
        <v>25</v>
      </c>
      <c r="H1641" s="2" t="str">
        <f t="shared" si="309"/>
        <v>M : ACTIVITÉS SPÉCIALISÉES, SCIENTIFIQUES ET TECHNIQUES</v>
      </c>
      <c r="I1641" s="2" t="str">
        <f t="shared" si="310"/>
        <v>69 : Activités juridiques et comptables</v>
      </c>
      <c r="J1641" s="2" t="str">
        <f t="shared" si="311"/>
        <v>69.1 : Activités juridiques</v>
      </c>
      <c r="K1641" s="2" t="str">
        <f t="shared" si="306"/>
        <v/>
      </c>
      <c r="L1641" s="2" t="str">
        <f t="shared" si="307"/>
        <v/>
      </c>
      <c r="M1641" s="2" t="str">
        <f t="shared" si="308"/>
        <v xml:space="preserve"> . . . . . . . . . . . . . . . . . . . . . . . . . . . . . . . . . . . . . . . . . . . . . . . . . . . . . . . . . . . . . . . . . . . . . . . . . .</v>
      </c>
      <c r="N1641" s="2" t="str">
        <f t="shared" si="312"/>
        <v>69.10 : Activités juridiques</v>
      </c>
      <c r="O1641" s="43" t="str">
        <f t="shared" si="313"/>
        <v/>
      </c>
      <c r="P1641" s="2" t="str">
        <f t="shared" si="314"/>
        <v/>
      </c>
      <c r="Q1641" s="2" t="str">
        <f t="shared" si="315"/>
        <v/>
      </c>
      <c r="R1641" s="2" t="str">
        <f t="shared" si="316"/>
        <v/>
      </c>
    </row>
    <row r="1642" spans="1:18">
      <c r="A1642" s="6">
        <v>1640</v>
      </c>
      <c r="B1642" s="10" t="s">
        <v>3562</v>
      </c>
      <c r="C1642" s="7" t="b">
        <f t="shared" si="305"/>
        <v>0</v>
      </c>
      <c r="D1642" s="11" t="s">
        <v>3563</v>
      </c>
      <c r="E1642" s="11" t="s">
        <v>3563</v>
      </c>
      <c r="F1642" s="11" t="s">
        <v>3563</v>
      </c>
      <c r="G1642" s="2" t="s">
        <v>3564</v>
      </c>
      <c r="H1642" s="2" t="str">
        <f t="shared" si="309"/>
        <v>M : ACTIVITÉS SPÉCIALISÉES, SCIENTIFIQUES ET TECHNIQUES</v>
      </c>
      <c r="I1642" s="2" t="str">
        <f t="shared" si="310"/>
        <v>69 : Activités juridiques et comptables</v>
      </c>
      <c r="J1642" s="2" t="str">
        <f t="shared" si="311"/>
        <v>69.2 : Activités comptables</v>
      </c>
      <c r="K1642" s="2" t="str">
        <f t="shared" si="306"/>
        <v/>
      </c>
      <c r="L1642" s="2" t="str">
        <f t="shared" si="307"/>
        <v/>
      </c>
      <c r="M1642" s="2" t="str">
        <f t="shared" si="308"/>
        <v/>
      </c>
      <c r="N1642" s="2" t="str">
        <f t="shared" si="312"/>
        <v>69.10 : Activités juridiques</v>
      </c>
      <c r="O1642" s="43" t="str">
        <f t="shared" si="313"/>
        <v/>
      </c>
      <c r="P1642" s="2" t="str">
        <f t="shared" si="314"/>
        <v/>
      </c>
      <c r="Q1642" s="2" t="str">
        <f t="shared" si="315"/>
        <v/>
      </c>
      <c r="R1642" s="2" t="str">
        <f t="shared" si="316"/>
        <v/>
      </c>
    </row>
    <row r="1643" spans="1:18">
      <c r="A1643" s="6">
        <v>1641</v>
      </c>
      <c r="B1643" s="16" t="s">
        <v>3565</v>
      </c>
      <c r="C1643" s="7" t="b">
        <f t="shared" si="305"/>
        <v>0</v>
      </c>
      <c r="D1643" s="17" t="s">
        <v>3563</v>
      </c>
      <c r="E1643" s="17" t="s">
        <v>3563</v>
      </c>
      <c r="F1643" s="17" t="s">
        <v>3563</v>
      </c>
      <c r="G1643" s="2" t="s">
        <v>33</v>
      </c>
      <c r="H1643" s="2" t="str">
        <f t="shared" si="309"/>
        <v>M : ACTIVITÉS SPÉCIALISÉES, SCIENTIFIQUES ET TECHNIQUES</v>
      </c>
      <c r="I1643" s="2" t="str">
        <f t="shared" si="310"/>
        <v>69 : Activités juridiques et comptables</v>
      </c>
      <c r="J1643" s="2" t="str">
        <f t="shared" si="311"/>
        <v>69.2 : Activités comptables</v>
      </c>
      <c r="K1643" s="2" t="str">
        <f t="shared" si="306"/>
        <v/>
      </c>
      <c r="L1643" s="2" t="str">
        <f t="shared" si="307"/>
        <v/>
      </c>
      <c r="M1643" s="2" t="str">
        <f t="shared" si="308"/>
        <v/>
      </c>
      <c r="N1643" s="2" t="str">
        <f t="shared" si="312"/>
        <v>69.20 : Activités comptables</v>
      </c>
      <c r="O1643" s="43" t="str">
        <f t="shared" si="313"/>
        <v/>
      </c>
      <c r="P1643" s="2" t="str">
        <f t="shared" si="314"/>
        <v/>
      </c>
      <c r="Q1643" s="2" t="str">
        <f t="shared" si="315"/>
        <v/>
      </c>
      <c r="R1643" s="2" t="str">
        <f t="shared" si="316"/>
        <v/>
      </c>
    </row>
    <row r="1644" spans="1:18">
      <c r="A1644" s="6">
        <v>1642</v>
      </c>
      <c r="B1644" s="7" t="s">
        <v>3566</v>
      </c>
      <c r="C1644" s="7" t="b">
        <f t="shared" si="305"/>
        <v>1</v>
      </c>
      <c r="D1644" s="8" t="s">
        <v>3563</v>
      </c>
      <c r="E1644" s="8" t="s">
        <v>3563</v>
      </c>
      <c r="F1644" s="8" t="s">
        <v>3563</v>
      </c>
      <c r="G1644" s="2" t="s">
        <v>3567</v>
      </c>
      <c r="H1644" s="2" t="str">
        <f t="shared" si="309"/>
        <v>M : ACTIVITÉS SPÉCIALISÉES, SCIENTIFIQUES ET TECHNIQUES</v>
      </c>
      <c r="I1644" s="2" t="str">
        <f t="shared" si="310"/>
        <v>69 : Activités juridiques et comptables</v>
      </c>
      <c r="J1644" s="2" t="str">
        <f t="shared" si="311"/>
        <v>69.2 : Activités comptables</v>
      </c>
      <c r="K1644" s="2" t="str">
        <f t="shared" si="306"/>
        <v/>
      </c>
      <c r="L1644" s="2" t="str">
        <f t="shared" si="307"/>
        <v/>
      </c>
      <c r="M1644" s="2" t="str">
        <f t="shared" si="308"/>
        <v/>
      </c>
      <c r="N1644" s="2" t="str">
        <f t="shared" si="312"/>
        <v>69.20 : Activités comptables</v>
      </c>
      <c r="O1644" s="43" t="str">
        <f t="shared" si="313"/>
        <v>69.20Z</v>
      </c>
      <c r="P1644" s="2" t="str">
        <f t="shared" si="314"/>
        <v>Activités comptables</v>
      </c>
      <c r="Q1644" s="2" t="str">
        <f t="shared" si="315"/>
        <v>Activités comptables</v>
      </c>
      <c r="R1644" s="2" t="str">
        <f t="shared" si="316"/>
        <v>Activités comptables</v>
      </c>
    </row>
    <row r="1645" spans="1:18">
      <c r="A1645" s="6">
        <v>1643</v>
      </c>
      <c r="B1645" s="12"/>
      <c r="C1645" s="7" t="b">
        <f t="shared" si="305"/>
        <v>0</v>
      </c>
      <c r="D1645" s="13"/>
      <c r="E1645" s="13"/>
      <c r="F1645" s="13"/>
      <c r="G1645" s="2" t="s">
        <v>20</v>
      </c>
      <c r="H1645" s="2" t="str">
        <f t="shared" si="309"/>
        <v>M : ACTIVITÉS SPÉCIALISÉES, SCIENTIFIQUES ET TECHNIQUES</v>
      </c>
      <c r="I1645" s="2" t="str">
        <f t="shared" si="310"/>
        <v>69 : Activités juridiques et comptables</v>
      </c>
      <c r="J1645" s="2" t="str">
        <f t="shared" si="311"/>
        <v>69.2 : Activités comptables</v>
      </c>
      <c r="K1645" s="2" t="str">
        <f t="shared" si="306"/>
        <v/>
      </c>
      <c r="L1645" s="2" t="str">
        <f t="shared" si="307"/>
        <v xml:space="preserve"> - - - - - - - - - - - - - - - - - - - - - - - - - - - - - - - - - - - - - - - - - - - - - - - - - - - - - - - - - - - - - - - - - - - - - - - - - -</v>
      </c>
      <c r="M1645" s="2" t="str">
        <f t="shared" si="308"/>
        <v/>
      </c>
      <c r="N1645" s="2" t="str">
        <f t="shared" si="312"/>
        <v>69.20 : Activités comptables</v>
      </c>
      <c r="O1645" s="43" t="str">
        <f t="shared" si="313"/>
        <v/>
      </c>
      <c r="P1645" s="2" t="str">
        <f t="shared" si="314"/>
        <v/>
      </c>
      <c r="Q1645" s="2" t="str">
        <f t="shared" si="315"/>
        <v/>
      </c>
      <c r="R1645" s="2" t="str">
        <f t="shared" si="316"/>
        <v/>
      </c>
    </row>
    <row r="1646" spans="1:18" ht="14.1">
      <c r="A1646" s="6">
        <v>1644</v>
      </c>
      <c r="B1646" s="14" t="s">
        <v>3568</v>
      </c>
      <c r="C1646" s="7" t="b">
        <f t="shared" si="305"/>
        <v>0</v>
      </c>
      <c r="D1646" s="15" t="s">
        <v>3569</v>
      </c>
      <c r="E1646" s="15" t="s">
        <v>3569</v>
      </c>
      <c r="F1646" s="15" t="s">
        <v>3570</v>
      </c>
      <c r="G1646" s="2" t="s">
        <v>3571</v>
      </c>
      <c r="H1646" s="2" t="str">
        <f t="shared" si="309"/>
        <v>M : ACTIVITÉS SPÉCIALISÉES, SCIENTIFIQUES ET TECHNIQUES</v>
      </c>
      <c r="I1646" s="2" t="str">
        <f t="shared" si="310"/>
        <v>70 : Activités des sièges sociaux ; conseil de gestion</v>
      </c>
      <c r="J1646" s="2" t="str">
        <f t="shared" si="311"/>
        <v>69.2 : Activités comptables</v>
      </c>
      <c r="K1646" s="2" t="str">
        <f t="shared" si="306"/>
        <v/>
      </c>
      <c r="L1646" s="2" t="str">
        <f t="shared" si="307"/>
        <v/>
      </c>
      <c r="M1646" s="2" t="str">
        <f t="shared" si="308"/>
        <v/>
      </c>
      <c r="N1646" s="2" t="str">
        <f t="shared" si="312"/>
        <v>69.20 : Activités comptables</v>
      </c>
      <c r="O1646" s="43" t="str">
        <f t="shared" si="313"/>
        <v/>
      </c>
      <c r="P1646" s="2" t="str">
        <f t="shared" si="314"/>
        <v/>
      </c>
      <c r="Q1646" s="2" t="str">
        <f t="shared" si="315"/>
        <v/>
      </c>
      <c r="R1646" s="2" t="str">
        <f t="shared" si="316"/>
        <v/>
      </c>
    </row>
    <row r="1647" spans="1:18">
      <c r="A1647" s="6">
        <v>1645</v>
      </c>
      <c r="B1647" s="12"/>
      <c r="C1647" s="7" t="b">
        <f t="shared" si="305"/>
        <v>0</v>
      </c>
      <c r="D1647" s="13"/>
      <c r="E1647" s="13"/>
      <c r="F1647" s="13"/>
      <c r="G1647" s="2" t="s">
        <v>25</v>
      </c>
      <c r="H1647" s="2" t="str">
        <f t="shared" si="309"/>
        <v>M : ACTIVITÉS SPÉCIALISÉES, SCIENTIFIQUES ET TECHNIQUES</v>
      </c>
      <c r="I1647" s="2" t="str">
        <f t="shared" si="310"/>
        <v>70 : Activités des sièges sociaux ; conseil de gestion</v>
      </c>
      <c r="J1647" s="2" t="str">
        <f t="shared" si="311"/>
        <v>69.2 : Activités comptables</v>
      </c>
      <c r="K1647" s="2" t="str">
        <f t="shared" si="306"/>
        <v/>
      </c>
      <c r="L1647" s="2" t="str">
        <f t="shared" si="307"/>
        <v/>
      </c>
      <c r="M1647" s="2" t="str">
        <f t="shared" si="308"/>
        <v xml:space="preserve"> . . . . . . . . . . . . . . . . . . . . . . . . . . . . . . . . . . . . . . . . . . . . . . . . . . . . . . . . . . . . . . . . . . . . . . . . . .</v>
      </c>
      <c r="N1647" s="2" t="str">
        <f t="shared" si="312"/>
        <v>69.20 : Activités comptables</v>
      </c>
      <c r="O1647" s="43" t="str">
        <f t="shared" si="313"/>
        <v/>
      </c>
      <c r="P1647" s="2" t="str">
        <f t="shared" si="314"/>
        <v/>
      </c>
      <c r="Q1647" s="2" t="str">
        <f t="shared" si="315"/>
        <v/>
      </c>
      <c r="R1647" s="2" t="str">
        <f t="shared" si="316"/>
        <v/>
      </c>
    </row>
    <row r="1648" spans="1:18">
      <c r="A1648" s="6">
        <v>1646</v>
      </c>
      <c r="B1648" s="10" t="s">
        <v>3572</v>
      </c>
      <c r="C1648" s="7" t="b">
        <f t="shared" si="305"/>
        <v>0</v>
      </c>
      <c r="D1648" s="11" t="s">
        <v>3573</v>
      </c>
      <c r="E1648" s="11" t="s">
        <v>3573</v>
      </c>
      <c r="F1648" s="11" t="s">
        <v>3573</v>
      </c>
      <c r="G1648" s="2" t="s">
        <v>3574</v>
      </c>
      <c r="H1648" s="2" t="str">
        <f t="shared" si="309"/>
        <v>M : ACTIVITÉS SPÉCIALISÉES, SCIENTIFIQUES ET TECHNIQUES</v>
      </c>
      <c r="I1648" s="2" t="str">
        <f t="shared" si="310"/>
        <v>70 : Activités des sièges sociaux ; conseil de gestion</v>
      </c>
      <c r="J1648" s="2" t="str">
        <f t="shared" si="311"/>
        <v>70.1 : Activités des sièges sociaux</v>
      </c>
      <c r="K1648" s="2" t="str">
        <f t="shared" si="306"/>
        <v/>
      </c>
      <c r="L1648" s="2" t="str">
        <f t="shared" si="307"/>
        <v/>
      </c>
      <c r="M1648" s="2" t="str">
        <f t="shared" si="308"/>
        <v/>
      </c>
      <c r="N1648" s="2" t="str">
        <f t="shared" si="312"/>
        <v>69.20 : Activités comptables</v>
      </c>
      <c r="O1648" s="43" t="str">
        <f t="shared" si="313"/>
        <v/>
      </c>
      <c r="P1648" s="2" t="str">
        <f t="shared" si="314"/>
        <v/>
      </c>
      <c r="Q1648" s="2" t="str">
        <f t="shared" si="315"/>
        <v/>
      </c>
      <c r="R1648" s="2" t="str">
        <f t="shared" si="316"/>
        <v/>
      </c>
    </row>
    <row r="1649" spans="1:18">
      <c r="A1649" s="6">
        <v>1647</v>
      </c>
      <c r="B1649" s="16" t="s">
        <v>3575</v>
      </c>
      <c r="C1649" s="7" t="b">
        <f t="shared" si="305"/>
        <v>0</v>
      </c>
      <c r="D1649" s="17" t="s">
        <v>3573</v>
      </c>
      <c r="E1649" s="17" t="s">
        <v>3573</v>
      </c>
      <c r="F1649" s="17" t="s">
        <v>3573</v>
      </c>
      <c r="G1649" s="2" t="s">
        <v>33</v>
      </c>
      <c r="H1649" s="2" t="str">
        <f t="shared" si="309"/>
        <v>M : ACTIVITÉS SPÉCIALISÉES, SCIENTIFIQUES ET TECHNIQUES</v>
      </c>
      <c r="I1649" s="2" t="str">
        <f t="shared" si="310"/>
        <v>70 : Activités des sièges sociaux ; conseil de gestion</v>
      </c>
      <c r="J1649" s="2" t="str">
        <f t="shared" si="311"/>
        <v>70.1 : Activités des sièges sociaux</v>
      </c>
      <c r="K1649" s="2" t="str">
        <f t="shared" si="306"/>
        <v/>
      </c>
      <c r="L1649" s="2" t="str">
        <f t="shared" si="307"/>
        <v/>
      </c>
      <c r="M1649" s="2" t="str">
        <f t="shared" si="308"/>
        <v/>
      </c>
      <c r="N1649" s="2" t="str">
        <f t="shared" si="312"/>
        <v>70.10 : Activités des sièges sociaux</v>
      </c>
      <c r="O1649" s="43" t="str">
        <f t="shared" si="313"/>
        <v/>
      </c>
      <c r="P1649" s="2" t="str">
        <f t="shared" si="314"/>
        <v/>
      </c>
      <c r="Q1649" s="2" t="str">
        <f t="shared" si="315"/>
        <v/>
      </c>
      <c r="R1649" s="2" t="str">
        <f t="shared" si="316"/>
        <v/>
      </c>
    </row>
    <row r="1650" spans="1:18">
      <c r="A1650" s="6">
        <v>1648</v>
      </c>
      <c r="B1650" s="7" t="s">
        <v>3576</v>
      </c>
      <c r="C1650" s="7" t="b">
        <f t="shared" si="305"/>
        <v>1</v>
      </c>
      <c r="D1650" s="8" t="s">
        <v>3573</v>
      </c>
      <c r="E1650" s="8" t="s">
        <v>3573</v>
      </c>
      <c r="F1650" s="8" t="s">
        <v>3573</v>
      </c>
      <c r="G1650" s="2" t="s">
        <v>3577</v>
      </c>
      <c r="H1650" s="2" t="str">
        <f t="shared" si="309"/>
        <v>M : ACTIVITÉS SPÉCIALISÉES, SCIENTIFIQUES ET TECHNIQUES</v>
      </c>
      <c r="I1650" s="2" t="str">
        <f t="shared" si="310"/>
        <v>70 : Activités des sièges sociaux ; conseil de gestion</v>
      </c>
      <c r="J1650" s="2" t="str">
        <f t="shared" si="311"/>
        <v>70.1 : Activités des sièges sociaux</v>
      </c>
      <c r="K1650" s="2" t="str">
        <f t="shared" si="306"/>
        <v/>
      </c>
      <c r="L1650" s="2" t="str">
        <f t="shared" si="307"/>
        <v/>
      </c>
      <c r="M1650" s="2" t="str">
        <f t="shared" si="308"/>
        <v/>
      </c>
      <c r="N1650" s="2" t="str">
        <f t="shared" si="312"/>
        <v>70.10 : Activités des sièges sociaux</v>
      </c>
      <c r="O1650" s="43" t="str">
        <f t="shared" si="313"/>
        <v>70.10Z</v>
      </c>
      <c r="P1650" s="2" t="str">
        <f t="shared" si="314"/>
        <v>Activités des sièges sociaux</v>
      </c>
      <c r="Q1650" s="2" t="str">
        <f t="shared" si="315"/>
        <v>Activités des sièges sociaux</v>
      </c>
      <c r="R1650" s="2" t="str">
        <f t="shared" si="316"/>
        <v>Activités des sièges sociaux</v>
      </c>
    </row>
    <row r="1651" spans="1:18">
      <c r="A1651" s="6">
        <v>1649</v>
      </c>
      <c r="B1651" s="12"/>
      <c r="C1651" s="7" t="b">
        <f t="shared" si="305"/>
        <v>0</v>
      </c>
      <c r="D1651" s="13"/>
      <c r="E1651" s="13"/>
      <c r="F1651" s="13"/>
      <c r="G1651" s="2" t="s">
        <v>25</v>
      </c>
      <c r="H1651" s="2" t="str">
        <f t="shared" si="309"/>
        <v>M : ACTIVITÉS SPÉCIALISÉES, SCIENTIFIQUES ET TECHNIQUES</v>
      </c>
      <c r="I1651" s="2" t="str">
        <f t="shared" si="310"/>
        <v>70 : Activités des sièges sociaux ; conseil de gestion</v>
      </c>
      <c r="J1651" s="2" t="str">
        <f t="shared" si="311"/>
        <v>70.1 : Activités des sièges sociaux</v>
      </c>
      <c r="K1651" s="2" t="str">
        <f t="shared" si="306"/>
        <v/>
      </c>
      <c r="L1651" s="2" t="str">
        <f t="shared" si="307"/>
        <v/>
      </c>
      <c r="M1651" s="2" t="str">
        <f t="shared" si="308"/>
        <v xml:space="preserve"> . . . . . . . . . . . . . . . . . . . . . . . . . . . . . . . . . . . . . . . . . . . . . . . . . . . . . . . . . . . . . . . . . . . . . . . . . .</v>
      </c>
      <c r="N1651" s="2" t="str">
        <f t="shared" si="312"/>
        <v>70.10 : Activités des sièges sociaux</v>
      </c>
      <c r="O1651" s="43" t="str">
        <f t="shared" si="313"/>
        <v/>
      </c>
      <c r="P1651" s="2" t="str">
        <f t="shared" si="314"/>
        <v/>
      </c>
      <c r="Q1651" s="2" t="str">
        <f t="shared" si="315"/>
        <v/>
      </c>
      <c r="R1651" s="2" t="str">
        <f t="shared" si="316"/>
        <v/>
      </c>
    </row>
    <row r="1652" spans="1:18">
      <c r="A1652" s="6">
        <v>1650</v>
      </c>
      <c r="B1652" s="10" t="s">
        <v>3578</v>
      </c>
      <c r="C1652" s="7" t="b">
        <f t="shared" si="305"/>
        <v>0</v>
      </c>
      <c r="D1652" s="11" t="s">
        <v>3579</v>
      </c>
      <c r="E1652" s="11" t="s">
        <v>3579</v>
      </c>
      <c r="F1652" s="11" t="s">
        <v>3579</v>
      </c>
      <c r="G1652" s="2" t="s">
        <v>3580</v>
      </c>
      <c r="H1652" s="2" t="str">
        <f t="shared" si="309"/>
        <v>M : ACTIVITÉS SPÉCIALISÉES, SCIENTIFIQUES ET TECHNIQUES</v>
      </c>
      <c r="I1652" s="2" t="str">
        <f t="shared" si="310"/>
        <v>70 : Activités des sièges sociaux ; conseil de gestion</v>
      </c>
      <c r="J1652" s="2" t="str">
        <f t="shared" si="311"/>
        <v>70.2 : Conseil de gestion</v>
      </c>
      <c r="K1652" s="2" t="str">
        <f t="shared" si="306"/>
        <v/>
      </c>
      <c r="L1652" s="2" t="str">
        <f t="shared" si="307"/>
        <v/>
      </c>
      <c r="M1652" s="2" t="str">
        <f t="shared" si="308"/>
        <v/>
      </c>
      <c r="N1652" s="2" t="str">
        <f t="shared" si="312"/>
        <v>70.10 : Activités des sièges sociaux</v>
      </c>
      <c r="O1652" s="43" t="str">
        <f t="shared" si="313"/>
        <v/>
      </c>
      <c r="P1652" s="2" t="str">
        <f t="shared" si="314"/>
        <v/>
      </c>
      <c r="Q1652" s="2" t="str">
        <f t="shared" si="315"/>
        <v/>
      </c>
      <c r="R1652" s="2" t="str">
        <f t="shared" si="316"/>
        <v/>
      </c>
    </row>
    <row r="1653" spans="1:18" s="5" customFormat="1">
      <c r="A1653" s="6">
        <v>1651</v>
      </c>
      <c r="B1653" s="16" t="s">
        <v>3581</v>
      </c>
      <c r="C1653" s="7" t="b">
        <f t="shared" si="305"/>
        <v>0</v>
      </c>
      <c r="D1653" s="17" t="s">
        <v>3582</v>
      </c>
      <c r="E1653" s="17" t="s">
        <v>3582</v>
      </c>
      <c r="F1653" s="17" t="s">
        <v>3583</v>
      </c>
      <c r="G1653" s="2" t="s">
        <v>33</v>
      </c>
      <c r="H1653" s="2" t="str">
        <f t="shared" si="309"/>
        <v>M : ACTIVITÉS SPÉCIALISÉES, SCIENTIFIQUES ET TECHNIQUES</v>
      </c>
      <c r="I1653" s="2" t="str">
        <f t="shared" si="310"/>
        <v>70 : Activités des sièges sociaux ; conseil de gestion</v>
      </c>
      <c r="J1653" s="2" t="str">
        <f t="shared" si="311"/>
        <v>70.2 : Conseil de gestion</v>
      </c>
      <c r="K1653" s="2" t="str">
        <f t="shared" si="306"/>
        <v/>
      </c>
      <c r="L1653" s="2" t="str">
        <f t="shared" si="307"/>
        <v/>
      </c>
      <c r="M1653" s="2" t="str">
        <f t="shared" si="308"/>
        <v/>
      </c>
      <c r="N1653" s="2" t="str">
        <f t="shared" si="312"/>
        <v>70.21 : Conseil en relations publiques et communication</v>
      </c>
      <c r="O1653" s="43" t="str">
        <f t="shared" si="313"/>
        <v/>
      </c>
      <c r="P1653" s="2" t="str">
        <f t="shared" si="314"/>
        <v/>
      </c>
      <c r="Q1653" s="2" t="str">
        <f t="shared" si="315"/>
        <v/>
      </c>
      <c r="R1653" s="2" t="str">
        <f t="shared" si="316"/>
        <v/>
      </c>
    </row>
    <row r="1654" spans="1:18">
      <c r="A1654" s="6">
        <v>1652</v>
      </c>
      <c r="B1654" s="7" t="s">
        <v>3584</v>
      </c>
      <c r="C1654" s="7" t="b">
        <f t="shared" si="305"/>
        <v>1</v>
      </c>
      <c r="D1654" s="8" t="s">
        <v>3582</v>
      </c>
      <c r="E1654" s="8" t="s">
        <v>3582</v>
      </c>
      <c r="F1654" s="8" t="s">
        <v>3583</v>
      </c>
      <c r="G1654" s="2" t="s">
        <v>3585</v>
      </c>
      <c r="H1654" s="2" t="str">
        <f t="shared" si="309"/>
        <v>M : ACTIVITÉS SPÉCIALISÉES, SCIENTIFIQUES ET TECHNIQUES</v>
      </c>
      <c r="I1654" s="2" t="str">
        <f t="shared" si="310"/>
        <v>70 : Activités des sièges sociaux ; conseil de gestion</v>
      </c>
      <c r="J1654" s="2" t="str">
        <f t="shared" si="311"/>
        <v>70.2 : Conseil de gestion</v>
      </c>
      <c r="K1654" s="2" t="str">
        <f t="shared" si="306"/>
        <v/>
      </c>
      <c r="L1654" s="2" t="str">
        <f t="shared" si="307"/>
        <v/>
      </c>
      <c r="M1654" s="2" t="str">
        <f t="shared" si="308"/>
        <v/>
      </c>
      <c r="N1654" s="2" t="str">
        <f t="shared" si="312"/>
        <v>70.21 : Conseil en relations publiques et communication</v>
      </c>
      <c r="O1654" s="43" t="str">
        <f t="shared" si="313"/>
        <v>70.21Z</v>
      </c>
      <c r="P1654" s="2" t="str">
        <f t="shared" si="314"/>
        <v>Conseil en relations publiques et communication</v>
      </c>
      <c r="Q1654" s="2" t="str">
        <f t="shared" si="315"/>
        <v>Conseil en relations publiques et communication</v>
      </c>
      <c r="R1654" s="2" t="str">
        <f t="shared" si="316"/>
        <v>Conseil en relation publique &amp; communic.</v>
      </c>
    </row>
    <row r="1655" spans="1:18">
      <c r="A1655" s="6">
        <v>1653</v>
      </c>
      <c r="B1655" s="16" t="s">
        <v>3586</v>
      </c>
      <c r="C1655" s="7" t="b">
        <f t="shared" si="305"/>
        <v>0</v>
      </c>
      <c r="D1655" s="17" t="s">
        <v>3587</v>
      </c>
      <c r="E1655" s="17" t="s">
        <v>3587</v>
      </c>
      <c r="F1655" s="17" t="s">
        <v>3588</v>
      </c>
      <c r="G1655" s="2" t="s">
        <v>33</v>
      </c>
      <c r="H1655" s="2" t="str">
        <f t="shared" si="309"/>
        <v>M : ACTIVITÉS SPÉCIALISÉES, SCIENTIFIQUES ET TECHNIQUES</v>
      </c>
      <c r="I1655" s="2" t="str">
        <f t="shared" si="310"/>
        <v>70 : Activités des sièges sociaux ; conseil de gestion</v>
      </c>
      <c r="J1655" s="2" t="str">
        <f t="shared" si="311"/>
        <v>70.2 : Conseil de gestion</v>
      </c>
      <c r="K1655" s="2" t="str">
        <f t="shared" si="306"/>
        <v/>
      </c>
      <c r="L1655" s="2" t="str">
        <f t="shared" si="307"/>
        <v/>
      </c>
      <c r="M1655" s="2" t="str">
        <f t="shared" si="308"/>
        <v/>
      </c>
      <c r="N1655" s="2" t="str">
        <f t="shared" si="312"/>
        <v>70.22 : Conseil pour les affaires et autres conseils de gestion</v>
      </c>
      <c r="O1655" s="43" t="str">
        <f t="shared" si="313"/>
        <v/>
      </c>
      <c r="P1655" s="2" t="str">
        <f t="shared" si="314"/>
        <v/>
      </c>
      <c r="Q1655" s="2" t="str">
        <f t="shared" si="315"/>
        <v/>
      </c>
      <c r="R1655" s="2" t="str">
        <f t="shared" si="316"/>
        <v/>
      </c>
    </row>
    <row r="1656" spans="1:18">
      <c r="A1656" s="6">
        <v>1654</v>
      </c>
      <c r="B1656" s="7" t="s">
        <v>3589</v>
      </c>
      <c r="C1656" s="7" t="b">
        <f t="shared" si="305"/>
        <v>1</v>
      </c>
      <c r="D1656" s="8" t="s">
        <v>3587</v>
      </c>
      <c r="E1656" s="8" t="s">
        <v>3587</v>
      </c>
      <c r="F1656" s="8" t="s">
        <v>3588</v>
      </c>
      <c r="G1656" s="2" t="s">
        <v>3590</v>
      </c>
      <c r="H1656" s="2" t="str">
        <f t="shared" si="309"/>
        <v>M : ACTIVITÉS SPÉCIALISÉES, SCIENTIFIQUES ET TECHNIQUES</v>
      </c>
      <c r="I1656" s="2" t="str">
        <f t="shared" si="310"/>
        <v>70 : Activités des sièges sociaux ; conseil de gestion</v>
      </c>
      <c r="J1656" s="2" t="str">
        <f t="shared" si="311"/>
        <v>70.2 : Conseil de gestion</v>
      </c>
      <c r="K1656" s="2" t="str">
        <f t="shared" si="306"/>
        <v/>
      </c>
      <c r="L1656" s="2" t="str">
        <f t="shared" si="307"/>
        <v/>
      </c>
      <c r="M1656" s="2" t="str">
        <f t="shared" si="308"/>
        <v/>
      </c>
      <c r="N1656" s="2" t="str">
        <f t="shared" si="312"/>
        <v>70.22 : Conseil pour les affaires et autres conseils de gestion</v>
      </c>
      <c r="O1656" s="43" t="str">
        <f t="shared" si="313"/>
        <v>70.22Z</v>
      </c>
      <c r="P1656" s="2" t="str">
        <f t="shared" si="314"/>
        <v>Conseil pour les affaires et autres conseils de gestion</v>
      </c>
      <c r="Q1656" s="2" t="str">
        <f t="shared" si="315"/>
        <v>Conseil pour les affaires et autres conseils de gestion</v>
      </c>
      <c r="R1656" s="2" t="str">
        <f t="shared" si="316"/>
        <v>Conseil pr affaire &amp; aut. cons. gestion</v>
      </c>
    </row>
    <row r="1657" spans="1:18">
      <c r="A1657" s="6">
        <v>1655</v>
      </c>
      <c r="B1657" s="12"/>
      <c r="C1657" s="7" t="b">
        <f t="shared" si="305"/>
        <v>0</v>
      </c>
      <c r="D1657" s="13"/>
      <c r="E1657" s="13"/>
      <c r="F1657" s="13"/>
      <c r="G1657" s="2" t="s">
        <v>20</v>
      </c>
      <c r="H1657" s="2" t="str">
        <f t="shared" si="309"/>
        <v>M : ACTIVITÉS SPÉCIALISÉES, SCIENTIFIQUES ET TECHNIQUES</v>
      </c>
      <c r="I1657" s="2" t="str">
        <f t="shared" si="310"/>
        <v>70 : Activités des sièges sociaux ; conseil de gestion</v>
      </c>
      <c r="J1657" s="2" t="str">
        <f t="shared" si="311"/>
        <v>70.2 : Conseil de gestion</v>
      </c>
      <c r="K1657" s="2" t="str">
        <f t="shared" si="306"/>
        <v/>
      </c>
      <c r="L1657" s="2" t="str">
        <f t="shared" si="307"/>
        <v xml:space="preserve"> - - - - - - - - - - - - - - - - - - - - - - - - - - - - - - - - - - - - - - - - - - - - - - - - - - - - - - - - - - - - - - - - - - - - - - - - - -</v>
      </c>
      <c r="M1657" s="2" t="str">
        <f t="shared" si="308"/>
        <v/>
      </c>
      <c r="N1657" s="2" t="str">
        <f t="shared" si="312"/>
        <v>70.22 : Conseil pour les affaires et autres conseils de gestion</v>
      </c>
      <c r="O1657" s="43" t="str">
        <f t="shared" si="313"/>
        <v/>
      </c>
      <c r="P1657" s="2" t="str">
        <f t="shared" si="314"/>
        <v/>
      </c>
      <c r="Q1657" s="2" t="str">
        <f t="shared" si="315"/>
        <v/>
      </c>
      <c r="R1657" s="2" t="str">
        <f t="shared" si="316"/>
        <v/>
      </c>
    </row>
    <row r="1658" spans="1:18" ht="28.35">
      <c r="A1658" s="6">
        <v>1656</v>
      </c>
      <c r="B1658" s="14" t="s">
        <v>3591</v>
      </c>
      <c r="C1658" s="7" t="b">
        <f t="shared" si="305"/>
        <v>0</v>
      </c>
      <c r="D1658" s="15" t="s">
        <v>3592</v>
      </c>
      <c r="E1658" s="15" t="s">
        <v>3593</v>
      </c>
      <c r="F1658" s="15" t="s">
        <v>3594</v>
      </c>
      <c r="G1658" s="2" t="s">
        <v>3595</v>
      </c>
      <c r="H1658" s="2" t="str">
        <f t="shared" si="309"/>
        <v>M : ACTIVITÉS SPÉCIALISÉES, SCIENTIFIQUES ET TECHNIQUES</v>
      </c>
      <c r="I1658" s="2" t="str">
        <f t="shared" si="310"/>
        <v>71 : Activités d'architecture et d'ingénierie ; activités de contrôle et analyses techniques</v>
      </c>
      <c r="J1658" s="2" t="str">
        <f t="shared" si="311"/>
        <v>70.2 : Conseil de gestion</v>
      </c>
      <c r="K1658" s="2" t="str">
        <f t="shared" si="306"/>
        <v/>
      </c>
      <c r="L1658" s="2" t="str">
        <f t="shared" si="307"/>
        <v/>
      </c>
      <c r="M1658" s="2" t="str">
        <f t="shared" si="308"/>
        <v/>
      </c>
      <c r="N1658" s="2" t="str">
        <f t="shared" si="312"/>
        <v>70.22 : Conseil pour les affaires et autres conseils de gestion</v>
      </c>
      <c r="O1658" s="43" t="str">
        <f t="shared" si="313"/>
        <v/>
      </c>
      <c r="P1658" s="2" t="str">
        <f t="shared" si="314"/>
        <v/>
      </c>
      <c r="Q1658" s="2" t="str">
        <f t="shared" si="315"/>
        <v/>
      </c>
      <c r="R1658" s="2" t="str">
        <f t="shared" si="316"/>
        <v/>
      </c>
    </row>
    <row r="1659" spans="1:18">
      <c r="A1659" s="6">
        <v>1657</v>
      </c>
      <c r="B1659" s="12"/>
      <c r="C1659" s="7" t="b">
        <f t="shared" si="305"/>
        <v>0</v>
      </c>
      <c r="D1659" s="13"/>
      <c r="E1659" s="13"/>
      <c r="F1659" s="13"/>
      <c r="G1659" s="2" t="s">
        <v>25</v>
      </c>
      <c r="H1659" s="2" t="str">
        <f t="shared" si="309"/>
        <v>M : ACTIVITÉS SPÉCIALISÉES, SCIENTIFIQUES ET TECHNIQUES</v>
      </c>
      <c r="I1659" s="2" t="str">
        <f t="shared" si="310"/>
        <v>71 : Activités d'architecture et d'ingénierie ; activités de contrôle et analyses techniques</v>
      </c>
      <c r="J1659" s="2" t="str">
        <f t="shared" si="311"/>
        <v>70.2 : Conseil de gestion</v>
      </c>
      <c r="K1659" s="2" t="str">
        <f t="shared" si="306"/>
        <v/>
      </c>
      <c r="L1659" s="2" t="str">
        <f t="shared" si="307"/>
        <v/>
      </c>
      <c r="M1659" s="2" t="str">
        <f t="shared" si="308"/>
        <v xml:space="preserve"> . . . . . . . . . . . . . . . . . . . . . . . . . . . . . . . . . . . . . . . . . . . . . . . . . . . . . . . . . . . . . . . . . . . . . . . . . .</v>
      </c>
      <c r="N1659" s="2" t="str">
        <f t="shared" si="312"/>
        <v>70.22 : Conseil pour les affaires et autres conseils de gestion</v>
      </c>
      <c r="O1659" s="43" t="str">
        <f t="shared" si="313"/>
        <v/>
      </c>
      <c r="P1659" s="2" t="str">
        <f t="shared" si="314"/>
        <v/>
      </c>
      <c r="Q1659" s="2" t="str">
        <f t="shared" si="315"/>
        <v/>
      </c>
      <c r="R1659" s="2" t="str">
        <f t="shared" si="316"/>
        <v/>
      </c>
    </row>
    <row r="1660" spans="1:18">
      <c r="A1660" s="6">
        <v>1658</v>
      </c>
      <c r="B1660" s="10" t="s">
        <v>3596</v>
      </c>
      <c r="C1660" s="7" t="b">
        <f t="shared" si="305"/>
        <v>0</v>
      </c>
      <c r="D1660" s="11" t="s">
        <v>3597</v>
      </c>
      <c r="E1660" s="11" t="s">
        <v>3597</v>
      </c>
      <c r="F1660" s="11" t="s">
        <v>3597</v>
      </c>
      <c r="G1660" s="2" t="s">
        <v>3598</v>
      </c>
      <c r="H1660" s="2" t="str">
        <f t="shared" si="309"/>
        <v>M : ACTIVITÉS SPÉCIALISÉES, SCIENTIFIQUES ET TECHNIQUES</v>
      </c>
      <c r="I1660" s="2" t="str">
        <f t="shared" si="310"/>
        <v>71 : Activités d'architecture et d'ingénierie ; activités de contrôle et analyses techniques</v>
      </c>
      <c r="J1660" s="2" t="str">
        <f t="shared" si="311"/>
        <v>71.1 : Activités d'architecture et d'ingénierie</v>
      </c>
      <c r="K1660" s="2" t="str">
        <f t="shared" si="306"/>
        <v/>
      </c>
      <c r="L1660" s="2" t="str">
        <f t="shared" si="307"/>
        <v/>
      </c>
      <c r="M1660" s="2" t="str">
        <f t="shared" si="308"/>
        <v/>
      </c>
      <c r="N1660" s="2" t="str">
        <f t="shared" si="312"/>
        <v>70.22 : Conseil pour les affaires et autres conseils de gestion</v>
      </c>
      <c r="O1660" s="43" t="str">
        <f t="shared" si="313"/>
        <v/>
      </c>
      <c r="P1660" s="2" t="str">
        <f t="shared" si="314"/>
        <v/>
      </c>
      <c r="Q1660" s="2" t="str">
        <f t="shared" si="315"/>
        <v/>
      </c>
      <c r="R1660" s="2" t="str">
        <f t="shared" si="316"/>
        <v/>
      </c>
    </row>
    <row r="1661" spans="1:18">
      <c r="A1661" s="6">
        <v>1659</v>
      </c>
      <c r="B1661" s="16" t="s">
        <v>3599</v>
      </c>
      <c r="C1661" s="7" t="b">
        <f t="shared" si="305"/>
        <v>0</v>
      </c>
      <c r="D1661" s="17" t="s">
        <v>3600</v>
      </c>
      <c r="E1661" s="17" t="s">
        <v>3601</v>
      </c>
      <c r="F1661" s="17" t="s">
        <v>3601</v>
      </c>
      <c r="G1661" s="2" t="s">
        <v>33</v>
      </c>
      <c r="H1661" s="2" t="str">
        <f t="shared" si="309"/>
        <v>M : ACTIVITÉS SPÉCIALISÉES, SCIENTIFIQUES ET TECHNIQUES</v>
      </c>
      <c r="I1661" s="2" t="str">
        <f t="shared" si="310"/>
        <v>71 : Activités d'architecture et d'ingénierie ; activités de contrôle et analyses techniques</v>
      </c>
      <c r="J1661" s="2" t="str">
        <f t="shared" si="311"/>
        <v>71.1 : Activités d'architecture et d'ingénierie</v>
      </c>
      <c r="K1661" s="2" t="str">
        <f t="shared" si="306"/>
        <v/>
      </c>
      <c r="L1661" s="2" t="str">
        <f t="shared" si="307"/>
        <v/>
      </c>
      <c r="M1661" s="2" t="str">
        <f t="shared" si="308"/>
        <v/>
      </c>
      <c r="N1661" s="2" t="str">
        <f t="shared" si="312"/>
        <v xml:space="preserve">71.11 : Activités d'architecture </v>
      </c>
      <c r="O1661" s="43" t="str">
        <f t="shared" si="313"/>
        <v/>
      </c>
      <c r="P1661" s="2" t="str">
        <f t="shared" si="314"/>
        <v/>
      </c>
      <c r="Q1661" s="2" t="str">
        <f t="shared" si="315"/>
        <v/>
      </c>
      <c r="R1661" s="2" t="str">
        <f t="shared" si="316"/>
        <v/>
      </c>
    </row>
    <row r="1662" spans="1:18">
      <c r="A1662" s="6">
        <v>1660</v>
      </c>
      <c r="B1662" s="7" t="s">
        <v>3602</v>
      </c>
      <c r="C1662" s="7" t="b">
        <f t="shared" si="305"/>
        <v>1</v>
      </c>
      <c r="D1662" s="8" t="s">
        <v>3600</v>
      </c>
      <c r="E1662" s="8" t="s">
        <v>3601</v>
      </c>
      <c r="F1662" s="8" t="s">
        <v>3601</v>
      </c>
      <c r="G1662" s="2" t="s">
        <v>3603</v>
      </c>
      <c r="H1662" s="2" t="str">
        <f t="shared" si="309"/>
        <v>M : ACTIVITÉS SPÉCIALISÉES, SCIENTIFIQUES ET TECHNIQUES</v>
      </c>
      <c r="I1662" s="2" t="str">
        <f t="shared" si="310"/>
        <v>71 : Activités d'architecture et d'ingénierie ; activités de contrôle et analyses techniques</v>
      </c>
      <c r="J1662" s="2" t="str">
        <f t="shared" si="311"/>
        <v>71.1 : Activités d'architecture et d'ingénierie</v>
      </c>
      <c r="K1662" s="2" t="str">
        <f t="shared" si="306"/>
        <v/>
      </c>
      <c r="L1662" s="2" t="str">
        <f t="shared" si="307"/>
        <v/>
      </c>
      <c r="M1662" s="2" t="str">
        <f t="shared" si="308"/>
        <v/>
      </c>
      <c r="N1662" s="2" t="str">
        <f t="shared" si="312"/>
        <v xml:space="preserve">71.11 : Activités d'architecture </v>
      </c>
      <c r="O1662" s="43" t="str">
        <f t="shared" si="313"/>
        <v>71.11Z</v>
      </c>
      <c r="P1662" s="2" t="str">
        <f t="shared" si="314"/>
        <v xml:space="preserve">Activités d'architecture </v>
      </c>
      <c r="Q1662" s="2" t="str">
        <f t="shared" si="315"/>
        <v>Activités d'architecture</v>
      </c>
      <c r="R1662" s="2" t="str">
        <f t="shared" si="316"/>
        <v>Activités d'architecture</v>
      </c>
    </row>
    <row r="1663" spans="1:18">
      <c r="A1663" s="6">
        <v>1661</v>
      </c>
      <c r="B1663" s="16" t="s">
        <v>3604</v>
      </c>
      <c r="C1663" s="7" t="b">
        <f t="shared" si="305"/>
        <v>0</v>
      </c>
      <c r="D1663" s="17" t="s">
        <v>3605</v>
      </c>
      <c r="E1663" s="17" t="s">
        <v>3605</v>
      </c>
      <c r="F1663" s="17" t="s">
        <v>3605</v>
      </c>
      <c r="G1663" s="2" t="s">
        <v>33</v>
      </c>
      <c r="H1663" s="2" t="str">
        <f t="shared" si="309"/>
        <v>M : ACTIVITÉS SPÉCIALISÉES, SCIENTIFIQUES ET TECHNIQUES</v>
      </c>
      <c r="I1663" s="2" t="str">
        <f t="shared" si="310"/>
        <v>71 : Activités d'architecture et d'ingénierie ; activités de contrôle et analyses techniques</v>
      </c>
      <c r="J1663" s="2" t="str">
        <f t="shared" si="311"/>
        <v>71.1 : Activités d'architecture et d'ingénierie</v>
      </c>
      <c r="K1663" s="2" t="str">
        <f t="shared" si="306"/>
        <v/>
      </c>
      <c r="L1663" s="2" t="str">
        <f t="shared" si="307"/>
        <v/>
      </c>
      <c r="M1663" s="2" t="str">
        <f t="shared" si="308"/>
        <v/>
      </c>
      <c r="N1663" s="2" t="str">
        <f t="shared" si="312"/>
        <v>71.12 : Activités d'ingénierie</v>
      </c>
      <c r="O1663" s="43" t="str">
        <f t="shared" si="313"/>
        <v/>
      </c>
      <c r="P1663" s="2" t="str">
        <f t="shared" si="314"/>
        <v/>
      </c>
      <c r="Q1663" s="2" t="str">
        <f t="shared" si="315"/>
        <v/>
      </c>
      <c r="R1663" s="2" t="str">
        <f t="shared" si="316"/>
        <v/>
      </c>
    </row>
    <row r="1664" spans="1:18">
      <c r="A1664" s="6">
        <v>1662</v>
      </c>
      <c r="B1664" s="7" t="s">
        <v>3606</v>
      </c>
      <c r="C1664" s="7" t="b">
        <f t="shared" si="305"/>
        <v>0</v>
      </c>
      <c r="D1664" s="8" t="s">
        <v>3607</v>
      </c>
      <c r="E1664" s="8" t="s">
        <v>3607</v>
      </c>
      <c r="F1664" s="8" t="s">
        <v>3607</v>
      </c>
      <c r="G1664" s="2" t="s">
        <v>33</v>
      </c>
      <c r="H1664" s="2" t="str">
        <f t="shared" si="309"/>
        <v>M : ACTIVITÉS SPÉCIALISÉES, SCIENTIFIQUES ET TECHNIQUES</v>
      </c>
      <c r="I1664" s="2" t="str">
        <f t="shared" si="310"/>
        <v>71 : Activités d'architecture et d'ingénierie ; activités de contrôle et analyses techniques</v>
      </c>
      <c r="J1664" s="2" t="str">
        <f t="shared" si="311"/>
        <v>71.1 : Activités d'architecture et d'ingénierie</v>
      </c>
      <c r="K1664" s="2" t="str">
        <f t="shared" si="306"/>
        <v/>
      </c>
      <c r="L1664" s="2" t="str">
        <f t="shared" si="307"/>
        <v/>
      </c>
      <c r="M1664" s="2" t="str">
        <f t="shared" si="308"/>
        <v/>
      </c>
      <c r="N1664" s="2" t="str">
        <f t="shared" si="312"/>
        <v>71.12 : Activités d'ingénierie</v>
      </c>
      <c r="O1664" s="43" t="str">
        <f t="shared" si="313"/>
        <v>71.12A</v>
      </c>
      <c r="P1664" s="2" t="str">
        <f t="shared" si="314"/>
        <v>Activité des géomètres</v>
      </c>
      <c r="Q1664" s="2" t="str">
        <f t="shared" si="315"/>
        <v>Activité des géomètres</v>
      </c>
      <c r="R1664" s="2" t="str">
        <f t="shared" si="316"/>
        <v>Activité des géomètres</v>
      </c>
    </row>
    <row r="1665" spans="1:18">
      <c r="A1665" s="6">
        <v>1663</v>
      </c>
      <c r="B1665" s="7" t="s">
        <v>3608</v>
      </c>
      <c r="C1665" s="7" t="b">
        <f t="shared" si="305"/>
        <v>0</v>
      </c>
      <c r="D1665" s="8" t="s">
        <v>3609</v>
      </c>
      <c r="E1665" s="8" t="s">
        <v>3609</v>
      </c>
      <c r="F1665" s="8" t="s">
        <v>3609</v>
      </c>
      <c r="G1665" s="2" t="s">
        <v>33</v>
      </c>
      <c r="H1665" s="2" t="str">
        <f t="shared" si="309"/>
        <v>M : ACTIVITÉS SPÉCIALISÉES, SCIENTIFIQUES ET TECHNIQUES</v>
      </c>
      <c r="I1665" s="2" t="str">
        <f t="shared" si="310"/>
        <v>71 : Activités d'architecture et d'ingénierie ; activités de contrôle et analyses techniques</v>
      </c>
      <c r="J1665" s="2" t="str">
        <f t="shared" si="311"/>
        <v>71.1 : Activités d'architecture et d'ingénierie</v>
      </c>
      <c r="K1665" s="2" t="str">
        <f t="shared" si="306"/>
        <v/>
      </c>
      <c r="L1665" s="2" t="str">
        <f t="shared" si="307"/>
        <v/>
      </c>
      <c r="M1665" s="2" t="str">
        <f t="shared" si="308"/>
        <v/>
      </c>
      <c r="N1665" s="2" t="str">
        <f t="shared" si="312"/>
        <v>71.12 : Activités d'ingénierie</v>
      </c>
      <c r="O1665" s="43" t="str">
        <f t="shared" si="313"/>
        <v>71.12B</v>
      </c>
      <c r="P1665" s="2" t="str">
        <f t="shared" si="314"/>
        <v>Ingénierie, études techniques</v>
      </c>
      <c r="Q1665" s="2" t="str">
        <f t="shared" si="315"/>
        <v>Ingénierie, études techniques</v>
      </c>
      <c r="R1665" s="2" t="str">
        <f t="shared" si="316"/>
        <v>Ingénierie, études techniques</v>
      </c>
    </row>
    <row r="1666" spans="1:18">
      <c r="A1666" s="6">
        <v>1664</v>
      </c>
      <c r="B1666" s="12"/>
      <c r="C1666" s="7" t="b">
        <f t="shared" si="305"/>
        <v>0</v>
      </c>
      <c r="D1666" s="13"/>
      <c r="E1666" s="13"/>
      <c r="F1666" s="13"/>
      <c r="G1666" s="2" t="s">
        <v>25</v>
      </c>
      <c r="H1666" s="2" t="str">
        <f t="shared" si="309"/>
        <v>M : ACTIVITÉS SPÉCIALISÉES, SCIENTIFIQUES ET TECHNIQUES</v>
      </c>
      <c r="I1666" s="2" t="str">
        <f t="shared" si="310"/>
        <v>71 : Activités d'architecture et d'ingénierie ; activités de contrôle et analyses techniques</v>
      </c>
      <c r="J1666" s="2" t="str">
        <f t="shared" si="311"/>
        <v>71.1 : Activités d'architecture et d'ingénierie</v>
      </c>
      <c r="K1666" s="2" t="str">
        <f t="shared" si="306"/>
        <v/>
      </c>
      <c r="L1666" s="2" t="str">
        <f t="shared" si="307"/>
        <v/>
      </c>
      <c r="M1666" s="2" t="str">
        <f t="shared" si="308"/>
        <v xml:space="preserve"> . . . . . . . . . . . . . . . . . . . . . . . . . . . . . . . . . . . . . . . . . . . . . . . . . . . . . . . . . . . . . . . . . . . . . . . . . .</v>
      </c>
      <c r="N1666" s="2" t="str">
        <f t="shared" si="312"/>
        <v>71.12 : Activités d'ingénierie</v>
      </c>
      <c r="O1666" s="43" t="str">
        <f t="shared" si="313"/>
        <v/>
      </c>
      <c r="P1666" s="2" t="str">
        <f t="shared" si="314"/>
        <v/>
      </c>
      <c r="Q1666" s="2" t="str">
        <f t="shared" si="315"/>
        <v/>
      </c>
      <c r="R1666" s="2" t="str">
        <f t="shared" si="316"/>
        <v/>
      </c>
    </row>
    <row r="1667" spans="1:18">
      <c r="A1667" s="6">
        <v>1665</v>
      </c>
      <c r="B1667" s="10" t="s">
        <v>3610</v>
      </c>
      <c r="C1667" s="7" t="b">
        <f t="shared" si="305"/>
        <v>0</v>
      </c>
      <c r="D1667" s="11" t="s">
        <v>3611</v>
      </c>
      <c r="E1667" s="11" t="s">
        <v>3611</v>
      </c>
      <c r="F1667" s="11" t="s">
        <v>3612</v>
      </c>
      <c r="G1667" s="2" t="s">
        <v>3613</v>
      </c>
      <c r="H1667" s="2" t="str">
        <f t="shared" si="309"/>
        <v>M : ACTIVITÉS SPÉCIALISÉES, SCIENTIFIQUES ET TECHNIQUES</v>
      </c>
      <c r="I1667" s="2" t="str">
        <f t="shared" si="310"/>
        <v>71 : Activités d'architecture et d'ingénierie ; activités de contrôle et analyses techniques</v>
      </c>
      <c r="J1667" s="2" t="str">
        <f t="shared" si="311"/>
        <v>71.2 : Activités de contrôle et analyses techniques</v>
      </c>
      <c r="K1667" s="2" t="str">
        <f t="shared" si="306"/>
        <v/>
      </c>
      <c r="L1667" s="2" t="str">
        <f t="shared" si="307"/>
        <v/>
      </c>
      <c r="M1667" s="2" t="str">
        <f t="shared" si="308"/>
        <v/>
      </c>
      <c r="N1667" s="2" t="str">
        <f t="shared" si="312"/>
        <v>71.12 : Activités d'ingénierie</v>
      </c>
      <c r="O1667" s="43" t="str">
        <f t="shared" si="313"/>
        <v/>
      </c>
      <c r="P1667" s="2" t="str">
        <f t="shared" si="314"/>
        <v/>
      </c>
      <c r="Q1667" s="2" t="str">
        <f t="shared" si="315"/>
        <v/>
      </c>
      <c r="R1667" s="2" t="str">
        <f t="shared" si="316"/>
        <v/>
      </c>
    </row>
    <row r="1668" spans="1:18">
      <c r="A1668" s="6">
        <v>1666</v>
      </c>
      <c r="B1668" s="16" t="s">
        <v>3614</v>
      </c>
      <c r="C1668" s="7" t="b">
        <f t="shared" ref="C1668:C1731" si="317">IF(RIGHT(B1668,1)="Z",TRUE,FALSE)</f>
        <v>0</v>
      </c>
      <c r="D1668" s="17" t="s">
        <v>3611</v>
      </c>
      <c r="E1668" s="17" t="s">
        <v>3611</v>
      </c>
      <c r="F1668" s="17" t="s">
        <v>3612</v>
      </c>
      <c r="G1668" s="2" t="s">
        <v>33</v>
      </c>
      <c r="H1668" s="2" t="str">
        <f t="shared" si="309"/>
        <v>M : ACTIVITÉS SPÉCIALISÉES, SCIENTIFIQUES ET TECHNIQUES</v>
      </c>
      <c r="I1668" s="2" t="str">
        <f t="shared" si="310"/>
        <v>71 : Activités d'architecture et d'ingénierie ; activités de contrôle et analyses techniques</v>
      </c>
      <c r="J1668" s="2" t="str">
        <f t="shared" si="311"/>
        <v>71.2 : Activités de contrôle et analyses techniques</v>
      </c>
      <c r="K1668" s="2" t="str">
        <f t="shared" ref="K1668:K1731" si="318">IFERROR(IF(_xlfn.TEXTBEFORE(B1669," ",,1)="SECTION","============================================================================",""),"")</f>
        <v/>
      </c>
      <c r="L1668" s="2" t="str">
        <f t="shared" ref="L1668:L1731" si="319">IF(LEN(B1669)=2," - - - - - - - - - - - - - - - - - - - - - - - - - - - - - - - - - - - - - - - - - - - - - - - - - - - - - - - - - - - - - - - - - - - - - - - - - -","")</f>
        <v/>
      </c>
      <c r="M1668" s="2" t="str">
        <f t="shared" ref="M1668:M1731" si="320">IF(LEN(B1669)=4," . . . . . . . . . . . . . . . . . . . . . . . . . . . . . . . . . . . . . . . . . . . . . . . . . . . . . . . . . . . . . . . . . . . . . . . . . .","")</f>
        <v/>
      </c>
      <c r="N1668" s="2" t="str">
        <f t="shared" si="312"/>
        <v>71.20 : Activités de contrôle et analyses techniques</v>
      </c>
      <c r="O1668" s="43" t="str">
        <f t="shared" si="313"/>
        <v/>
      </c>
      <c r="P1668" s="2" t="str">
        <f t="shared" si="314"/>
        <v/>
      </c>
      <c r="Q1668" s="2" t="str">
        <f t="shared" si="315"/>
        <v/>
      </c>
      <c r="R1668" s="2" t="str">
        <f t="shared" si="316"/>
        <v/>
      </c>
    </row>
    <row r="1669" spans="1:18">
      <c r="A1669" s="6">
        <v>1667</v>
      </c>
      <c r="B1669" s="7" t="s">
        <v>3615</v>
      </c>
      <c r="C1669" s="7" t="b">
        <f t="shared" si="317"/>
        <v>0</v>
      </c>
      <c r="D1669" s="8" t="s">
        <v>3616</v>
      </c>
      <c r="E1669" s="8" t="s">
        <v>3616</v>
      </c>
      <c r="F1669" s="8" t="s">
        <v>3616</v>
      </c>
      <c r="G1669" s="2" t="s">
        <v>33</v>
      </c>
      <c r="H1669" s="2" t="str">
        <f t="shared" ref="H1669:H1732" si="321">IFERROR(IF(_xlfn.TEXTBEFORE(B1669," ",,1)="SECTION",_xlfn.TEXTAFTER(B1669,"SECTION ")&amp;" : "&amp;D1669,""),H1668)</f>
        <v>M : ACTIVITÉS SPÉCIALISÉES, SCIENTIFIQUES ET TECHNIQUES</v>
      </c>
      <c r="I1669" s="2" t="str">
        <f t="shared" si="310"/>
        <v>71 : Activités d'architecture et d'ingénierie ; activités de contrôle et analyses techniques</v>
      </c>
      <c r="J1669" s="2" t="str">
        <f t="shared" si="311"/>
        <v>71.2 : Activités de contrôle et analyses techniques</v>
      </c>
      <c r="K1669" s="2" t="str">
        <f t="shared" si="318"/>
        <v/>
      </c>
      <c r="L1669" s="2" t="str">
        <f t="shared" si="319"/>
        <v/>
      </c>
      <c r="M1669" s="2" t="str">
        <f t="shared" si="320"/>
        <v/>
      </c>
      <c r="N1669" s="2" t="str">
        <f t="shared" si="312"/>
        <v>71.20 : Activités de contrôle et analyses techniques</v>
      </c>
      <c r="O1669" s="43" t="str">
        <f t="shared" si="313"/>
        <v>71.20A</v>
      </c>
      <c r="P1669" s="2" t="str">
        <f t="shared" si="314"/>
        <v>Contrôle technique automobile</v>
      </c>
      <c r="Q1669" s="2" t="str">
        <f t="shared" si="315"/>
        <v>Contrôle technique automobile</v>
      </c>
      <c r="R1669" s="2" t="str">
        <f t="shared" si="316"/>
        <v>Contrôle technique automobile</v>
      </c>
    </row>
    <row r="1670" spans="1:18">
      <c r="A1670" s="6">
        <v>1668</v>
      </c>
      <c r="B1670" s="7" t="s">
        <v>3617</v>
      </c>
      <c r="C1670" s="7" t="b">
        <f t="shared" si="317"/>
        <v>0</v>
      </c>
      <c r="D1670" s="8" t="s">
        <v>3618</v>
      </c>
      <c r="E1670" s="8" t="s">
        <v>3618</v>
      </c>
      <c r="F1670" s="8" t="s">
        <v>3619</v>
      </c>
      <c r="G1670" s="2" t="s">
        <v>33</v>
      </c>
      <c r="H1670" s="2" t="str">
        <f t="shared" si="321"/>
        <v>M : ACTIVITÉS SPÉCIALISÉES, SCIENTIFIQUES ET TECHNIQUES</v>
      </c>
      <c r="I1670" s="2" t="str">
        <f t="shared" si="310"/>
        <v>71 : Activités d'architecture et d'ingénierie ; activités de contrôle et analyses techniques</v>
      </c>
      <c r="J1670" s="2" t="str">
        <f t="shared" si="311"/>
        <v>71.2 : Activités de contrôle et analyses techniques</v>
      </c>
      <c r="K1670" s="2" t="str">
        <f t="shared" si="318"/>
        <v/>
      </c>
      <c r="L1670" s="2" t="str">
        <f t="shared" si="319"/>
        <v/>
      </c>
      <c r="M1670" s="2" t="str">
        <f t="shared" si="320"/>
        <v/>
      </c>
      <c r="N1670" s="2" t="str">
        <f t="shared" si="312"/>
        <v>71.20 : Activités de contrôle et analyses techniques</v>
      </c>
      <c r="O1670" s="43" t="str">
        <f t="shared" si="313"/>
        <v>71.20B</v>
      </c>
      <c r="P1670" s="2" t="str">
        <f t="shared" si="314"/>
        <v>Analyses, essais et inspections techniques</v>
      </c>
      <c r="Q1670" s="2" t="str">
        <f t="shared" si="315"/>
        <v>Analyses, essais et inspections techniques</v>
      </c>
      <c r="R1670" s="2" t="str">
        <f t="shared" si="316"/>
        <v>Analyses, essais &amp; inspection technique</v>
      </c>
    </row>
    <row r="1671" spans="1:18">
      <c r="A1671" s="6">
        <v>1669</v>
      </c>
      <c r="B1671" s="12"/>
      <c r="C1671" s="7" t="b">
        <f t="shared" si="317"/>
        <v>0</v>
      </c>
      <c r="D1671" s="13"/>
      <c r="E1671" s="13"/>
      <c r="F1671" s="13"/>
      <c r="G1671" s="2" t="s">
        <v>20</v>
      </c>
      <c r="H1671" s="2" t="str">
        <f t="shared" si="321"/>
        <v>M : ACTIVITÉS SPÉCIALISÉES, SCIENTIFIQUES ET TECHNIQUES</v>
      </c>
      <c r="I1671" s="2" t="str">
        <f t="shared" ref="I1671:I1734" si="322">IF(LEN(B1671)=2,B1671&amp;" : "&amp;D1671,I1670)</f>
        <v>71 : Activités d'architecture et d'ingénierie ; activités de contrôle et analyses techniques</v>
      </c>
      <c r="J1671" s="2" t="str">
        <f t="shared" si="311"/>
        <v>71.2 : Activités de contrôle et analyses techniques</v>
      </c>
      <c r="K1671" s="2" t="str">
        <f t="shared" si="318"/>
        <v/>
      </c>
      <c r="L1671" s="2" t="str">
        <f t="shared" si="319"/>
        <v xml:space="preserve"> - - - - - - - - - - - - - - - - - - - - - - - - - - - - - - - - - - - - - - - - - - - - - - - - - - - - - - - - - - - - - - - - - - - - - - - - - -</v>
      </c>
      <c r="M1671" s="2" t="str">
        <f t="shared" si="320"/>
        <v/>
      </c>
      <c r="N1671" s="2" t="str">
        <f t="shared" si="312"/>
        <v>71.20 : Activités de contrôle et analyses techniques</v>
      </c>
      <c r="O1671" s="43" t="str">
        <f t="shared" si="313"/>
        <v/>
      </c>
      <c r="P1671" s="2" t="str">
        <f t="shared" si="314"/>
        <v/>
      </c>
      <c r="Q1671" s="2" t="str">
        <f t="shared" si="315"/>
        <v/>
      </c>
      <c r="R1671" s="2" t="str">
        <f t="shared" si="316"/>
        <v/>
      </c>
    </row>
    <row r="1672" spans="1:18" ht="14.1">
      <c r="A1672" s="6">
        <v>1670</v>
      </c>
      <c r="B1672" s="14" t="s">
        <v>3620</v>
      </c>
      <c r="C1672" s="7" t="b">
        <f t="shared" si="317"/>
        <v>0</v>
      </c>
      <c r="D1672" s="15" t="s">
        <v>3621</v>
      </c>
      <c r="E1672" s="15" t="s">
        <v>3621</v>
      </c>
      <c r="F1672" s="15" t="s">
        <v>3621</v>
      </c>
      <c r="G1672" s="2" t="s">
        <v>3622</v>
      </c>
      <c r="H1672" s="2" t="str">
        <f t="shared" si="321"/>
        <v>M : ACTIVITÉS SPÉCIALISÉES, SCIENTIFIQUES ET TECHNIQUES</v>
      </c>
      <c r="I1672" s="2" t="str">
        <f t="shared" si="322"/>
        <v>72 : Recherche-développement scientifique</v>
      </c>
      <c r="J1672" s="2" t="str">
        <f t="shared" si="311"/>
        <v>71.2 : Activités de contrôle et analyses techniques</v>
      </c>
      <c r="K1672" s="2" t="str">
        <f t="shared" si="318"/>
        <v/>
      </c>
      <c r="L1672" s="2" t="str">
        <f t="shared" si="319"/>
        <v/>
      </c>
      <c r="M1672" s="2" t="str">
        <f t="shared" si="320"/>
        <v/>
      </c>
      <c r="N1672" s="2" t="str">
        <f t="shared" si="312"/>
        <v>71.20 : Activités de contrôle et analyses techniques</v>
      </c>
      <c r="O1672" s="43" t="str">
        <f t="shared" si="313"/>
        <v/>
      </c>
      <c r="P1672" s="2" t="str">
        <f t="shared" si="314"/>
        <v/>
      </c>
      <c r="Q1672" s="2" t="str">
        <f t="shared" si="315"/>
        <v/>
      </c>
      <c r="R1672" s="2" t="str">
        <f t="shared" si="316"/>
        <v/>
      </c>
    </row>
    <row r="1673" spans="1:18">
      <c r="A1673" s="6">
        <v>1671</v>
      </c>
      <c r="B1673" s="12"/>
      <c r="C1673" s="7" t="b">
        <f t="shared" si="317"/>
        <v>0</v>
      </c>
      <c r="D1673" s="13"/>
      <c r="E1673" s="13"/>
      <c r="F1673" s="13"/>
      <c r="G1673" s="2" t="s">
        <v>25</v>
      </c>
      <c r="H1673" s="2" t="str">
        <f t="shared" si="321"/>
        <v>M : ACTIVITÉS SPÉCIALISÉES, SCIENTIFIQUES ET TECHNIQUES</v>
      </c>
      <c r="I1673" s="2" t="str">
        <f t="shared" si="322"/>
        <v>72 : Recherche-développement scientifique</v>
      </c>
      <c r="J1673" s="2" t="str">
        <f t="shared" ref="J1673:J1736" si="323">IF(LEN(B1673)=4,B1673&amp;" : "&amp;D1673,J1672)</f>
        <v>71.2 : Activités de contrôle et analyses techniques</v>
      </c>
      <c r="K1673" s="2" t="str">
        <f t="shared" si="318"/>
        <v/>
      </c>
      <c r="L1673" s="2" t="str">
        <f t="shared" si="319"/>
        <v/>
      </c>
      <c r="M1673" s="2" t="str">
        <f t="shared" si="320"/>
        <v xml:space="preserve"> . . . . . . . . . . . . . . . . . . . . . . . . . . . . . . . . . . . . . . . . . . . . . . . . . . . . . . . . . . . . . . . . . . . . . . . . . .</v>
      </c>
      <c r="N1673" s="2" t="str">
        <f t="shared" si="312"/>
        <v>71.20 : Activités de contrôle et analyses techniques</v>
      </c>
      <c r="O1673" s="43" t="str">
        <f t="shared" si="313"/>
        <v/>
      </c>
      <c r="P1673" s="2" t="str">
        <f t="shared" si="314"/>
        <v/>
      </c>
      <c r="Q1673" s="2" t="str">
        <f t="shared" si="315"/>
        <v/>
      </c>
      <c r="R1673" s="2" t="str">
        <f t="shared" si="316"/>
        <v/>
      </c>
    </row>
    <row r="1674" spans="1:18">
      <c r="A1674" s="6">
        <v>1672</v>
      </c>
      <c r="B1674" s="10" t="s">
        <v>3623</v>
      </c>
      <c r="C1674" s="7" t="b">
        <f t="shared" si="317"/>
        <v>0</v>
      </c>
      <c r="D1674" s="11" t="s">
        <v>3624</v>
      </c>
      <c r="E1674" s="11" t="s">
        <v>3624</v>
      </c>
      <c r="F1674" s="11" t="s">
        <v>3625</v>
      </c>
      <c r="G1674" s="2" t="s">
        <v>3626</v>
      </c>
      <c r="H1674" s="2" t="str">
        <f t="shared" si="321"/>
        <v>M : ACTIVITÉS SPÉCIALISÉES, SCIENTIFIQUES ET TECHNIQUES</v>
      </c>
      <c r="I1674" s="2" t="str">
        <f t="shared" si="322"/>
        <v>72 : Recherche-développement scientifique</v>
      </c>
      <c r="J1674" s="2" t="str">
        <f t="shared" si="323"/>
        <v>72.1 : Recherche-développement en sciences physiques et naturelles</v>
      </c>
      <c r="K1674" s="2" t="str">
        <f t="shared" si="318"/>
        <v/>
      </c>
      <c r="L1674" s="2" t="str">
        <f t="shared" si="319"/>
        <v/>
      </c>
      <c r="M1674" s="2" t="str">
        <f t="shared" si="320"/>
        <v/>
      </c>
      <c r="N1674" s="2" t="str">
        <f t="shared" ref="N1674:N1737" si="324">IF(LEN(B1674)=5,B1674&amp;" : "&amp;D1674,N1673)</f>
        <v>71.20 : Activités de contrôle et analyses techniques</v>
      </c>
      <c r="O1674" s="43" t="str">
        <f t="shared" si="313"/>
        <v/>
      </c>
      <c r="P1674" s="2" t="str">
        <f t="shared" si="314"/>
        <v/>
      </c>
      <c r="Q1674" s="2" t="str">
        <f t="shared" si="315"/>
        <v/>
      </c>
      <c r="R1674" s="2" t="str">
        <f t="shared" si="316"/>
        <v/>
      </c>
    </row>
    <row r="1675" spans="1:18">
      <c r="A1675" s="6">
        <v>1673</v>
      </c>
      <c r="B1675" s="16" t="s">
        <v>3627</v>
      </c>
      <c r="C1675" s="7" t="b">
        <f t="shared" si="317"/>
        <v>0</v>
      </c>
      <c r="D1675" s="17" t="s">
        <v>3628</v>
      </c>
      <c r="E1675" s="17" t="s">
        <v>3628</v>
      </c>
      <c r="F1675" s="17" t="s">
        <v>3629</v>
      </c>
      <c r="G1675" s="2" t="s">
        <v>33</v>
      </c>
      <c r="H1675" s="2" t="str">
        <f t="shared" si="321"/>
        <v>M : ACTIVITÉS SPÉCIALISÉES, SCIENTIFIQUES ET TECHNIQUES</v>
      </c>
      <c r="I1675" s="2" t="str">
        <f t="shared" si="322"/>
        <v>72 : Recherche-développement scientifique</v>
      </c>
      <c r="J1675" s="2" t="str">
        <f t="shared" si="323"/>
        <v>72.1 : Recherche-développement en sciences physiques et naturelles</v>
      </c>
      <c r="K1675" s="2" t="str">
        <f t="shared" si="318"/>
        <v/>
      </c>
      <c r="L1675" s="2" t="str">
        <f t="shared" si="319"/>
        <v/>
      </c>
      <c r="M1675" s="2" t="str">
        <f t="shared" si="320"/>
        <v/>
      </c>
      <c r="N1675" s="2" t="str">
        <f t="shared" si="324"/>
        <v>72.11 : Recherche-développement en biotechnologie</v>
      </c>
      <c r="O1675" s="43" t="str">
        <f t="shared" ref="O1675:O1738" si="325">IF(LEN(B1675)=6,B1675,"")</f>
        <v/>
      </c>
      <c r="P1675" s="2" t="str">
        <f t="shared" ref="P1675:P1738" si="326">IF(LEN(B1675)=6,D1675,"")</f>
        <v/>
      </c>
      <c r="Q1675" s="2" t="str">
        <f t="shared" ref="Q1675:Q1738" si="327">IF(LEN(B1675)=6,E1675,"")</f>
        <v/>
      </c>
      <c r="R1675" s="2" t="str">
        <f t="shared" ref="R1675:R1738" si="328">IF(LEN(B1675)=6,F1675,"")</f>
        <v/>
      </c>
    </row>
    <row r="1676" spans="1:18">
      <c r="A1676" s="6">
        <v>1674</v>
      </c>
      <c r="B1676" s="7" t="s">
        <v>3630</v>
      </c>
      <c r="C1676" s="7" t="b">
        <f t="shared" si="317"/>
        <v>1</v>
      </c>
      <c r="D1676" s="8" t="s">
        <v>3628</v>
      </c>
      <c r="E1676" s="8" t="s">
        <v>3628</v>
      </c>
      <c r="F1676" s="8" t="s">
        <v>3629</v>
      </c>
      <c r="G1676" s="2" t="s">
        <v>3631</v>
      </c>
      <c r="H1676" s="2" t="str">
        <f t="shared" si="321"/>
        <v>M : ACTIVITÉS SPÉCIALISÉES, SCIENTIFIQUES ET TECHNIQUES</v>
      </c>
      <c r="I1676" s="2" t="str">
        <f t="shared" si="322"/>
        <v>72 : Recherche-développement scientifique</v>
      </c>
      <c r="J1676" s="2" t="str">
        <f t="shared" si="323"/>
        <v>72.1 : Recherche-développement en sciences physiques et naturelles</v>
      </c>
      <c r="K1676" s="2" t="str">
        <f t="shared" si="318"/>
        <v/>
      </c>
      <c r="L1676" s="2" t="str">
        <f t="shared" si="319"/>
        <v/>
      </c>
      <c r="M1676" s="2" t="str">
        <f t="shared" si="320"/>
        <v/>
      </c>
      <c r="N1676" s="2" t="str">
        <f t="shared" si="324"/>
        <v>72.11 : Recherche-développement en biotechnologie</v>
      </c>
      <c r="O1676" s="43" t="str">
        <f t="shared" si="325"/>
        <v>72.11Z</v>
      </c>
      <c r="P1676" s="2" t="str">
        <f t="shared" si="326"/>
        <v>Recherche-développement en biotechnologie</v>
      </c>
      <c r="Q1676" s="2" t="str">
        <f t="shared" si="327"/>
        <v>Recherche-développement en biotechnologie</v>
      </c>
      <c r="R1676" s="2" t="str">
        <f t="shared" si="328"/>
        <v>Recherche-développemnt en biotechnologie</v>
      </c>
    </row>
    <row r="1677" spans="1:18">
      <c r="A1677" s="6">
        <v>1675</v>
      </c>
      <c r="B1677" s="16" t="s">
        <v>3632</v>
      </c>
      <c r="C1677" s="7" t="b">
        <f t="shared" si="317"/>
        <v>0</v>
      </c>
      <c r="D1677" s="17" t="s">
        <v>3633</v>
      </c>
      <c r="E1677" s="17" t="s">
        <v>3634</v>
      </c>
      <c r="F1677" s="17" t="s">
        <v>3635</v>
      </c>
      <c r="G1677" s="2" t="s">
        <v>33</v>
      </c>
      <c r="H1677" s="2" t="str">
        <f t="shared" si="321"/>
        <v>M : ACTIVITÉS SPÉCIALISÉES, SCIENTIFIQUES ET TECHNIQUES</v>
      </c>
      <c r="I1677" s="2" t="str">
        <f t="shared" si="322"/>
        <v>72 : Recherche-développement scientifique</v>
      </c>
      <c r="J1677" s="2" t="str">
        <f t="shared" si="323"/>
        <v>72.1 : Recherche-développement en sciences physiques et naturelles</v>
      </c>
      <c r="K1677" s="2" t="str">
        <f t="shared" si="318"/>
        <v/>
      </c>
      <c r="L1677" s="2" t="str">
        <f t="shared" si="319"/>
        <v/>
      </c>
      <c r="M1677" s="2" t="str">
        <f t="shared" si="320"/>
        <v/>
      </c>
      <c r="N1677" s="2" t="str">
        <f t="shared" si="324"/>
        <v>72.19 : Recherche-développement en autres sciences physiques et naturelles</v>
      </c>
      <c r="O1677" s="43" t="str">
        <f t="shared" si="325"/>
        <v/>
      </c>
      <c r="P1677" s="2" t="str">
        <f t="shared" si="326"/>
        <v/>
      </c>
      <c r="Q1677" s="2" t="str">
        <f t="shared" si="327"/>
        <v/>
      </c>
      <c r="R1677" s="2" t="str">
        <f t="shared" si="328"/>
        <v/>
      </c>
    </row>
    <row r="1678" spans="1:18" ht="25.7">
      <c r="A1678" s="6">
        <v>1676</v>
      </c>
      <c r="B1678" s="7" t="s">
        <v>3636</v>
      </c>
      <c r="C1678" s="7" t="b">
        <f t="shared" si="317"/>
        <v>1</v>
      </c>
      <c r="D1678" s="8" t="s">
        <v>3633</v>
      </c>
      <c r="E1678" s="8" t="s">
        <v>3634</v>
      </c>
      <c r="F1678" s="8" t="s">
        <v>3635</v>
      </c>
      <c r="G1678" s="2" t="s">
        <v>3637</v>
      </c>
      <c r="H1678" s="2" t="str">
        <f t="shared" si="321"/>
        <v>M : ACTIVITÉS SPÉCIALISÉES, SCIENTIFIQUES ET TECHNIQUES</v>
      </c>
      <c r="I1678" s="2" t="str">
        <f t="shared" si="322"/>
        <v>72 : Recherche-développement scientifique</v>
      </c>
      <c r="J1678" s="2" t="str">
        <f t="shared" si="323"/>
        <v>72.1 : Recherche-développement en sciences physiques et naturelles</v>
      </c>
      <c r="K1678" s="2" t="str">
        <f t="shared" si="318"/>
        <v/>
      </c>
      <c r="L1678" s="2" t="str">
        <f t="shared" si="319"/>
        <v/>
      </c>
      <c r="M1678" s="2" t="str">
        <f t="shared" si="320"/>
        <v/>
      </c>
      <c r="N1678" s="2" t="str">
        <f t="shared" si="324"/>
        <v>72.19 : Recherche-développement en autres sciences physiques et naturelles</v>
      </c>
      <c r="O1678" s="43" t="str">
        <f t="shared" si="325"/>
        <v>72.19Z</v>
      </c>
      <c r="P1678" s="2" t="str">
        <f t="shared" si="326"/>
        <v>Recherche-développement en autres sciences physiques et naturelles</v>
      </c>
      <c r="Q1678" s="2" t="str">
        <f t="shared" si="327"/>
        <v>Recherche-développement : autres sciences physiques et naturelles</v>
      </c>
      <c r="R1678" s="2" t="str">
        <f t="shared" si="328"/>
        <v>R&amp;D : aut. sciences physique &amp; naturelle</v>
      </c>
    </row>
    <row r="1679" spans="1:18">
      <c r="A1679" s="6">
        <v>1677</v>
      </c>
      <c r="B1679" s="12"/>
      <c r="C1679" s="7" t="b">
        <f t="shared" si="317"/>
        <v>0</v>
      </c>
      <c r="D1679" s="13"/>
      <c r="E1679" s="13"/>
      <c r="F1679" s="13"/>
      <c r="G1679" s="2" t="s">
        <v>25</v>
      </c>
      <c r="H1679" s="2" t="str">
        <f t="shared" si="321"/>
        <v>M : ACTIVITÉS SPÉCIALISÉES, SCIENTIFIQUES ET TECHNIQUES</v>
      </c>
      <c r="I1679" s="2" t="str">
        <f t="shared" si="322"/>
        <v>72 : Recherche-développement scientifique</v>
      </c>
      <c r="J1679" s="2" t="str">
        <f t="shared" si="323"/>
        <v>72.1 : Recherche-développement en sciences physiques et naturelles</v>
      </c>
      <c r="K1679" s="2" t="str">
        <f t="shared" si="318"/>
        <v/>
      </c>
      <c r="L1679" s="2" t="str">
        <f t="shared" si="319"/>
        <v/>
      </c>
      <c r="M1679" s="2" t="str">
        <f t="shared" si="320"/>
        <v xml:space="preserve"> . . . . . . . . . . . . . . . . . . . . . . . . . . . . . . . . . . . . . . . . . . . . . . . . . . . . . . . . . . . . . . . . . . . . . . . . . .</v>
      </c>
      <c r="N1679" s="2" t="str">
        <f t="shared" si="324"/>
        <v>72.19 : Recherche-développement en autres sciences physiques et naturelles</v>
      </c>
      <c r="O1679" s="43" t="str">
        <f t="shared" si="325"/>
        <v/>
      </c>
      <c r="P1679" s="2" t="str">
        <f t="shared" si="326"/>
        <v/>
      </c>
      <c r="Q1679" s="2" t="str">
        <f t="shared" si="327"/>
        <v/>
      </c>
      <c r="R1679" s="2" t="str">
        <f t="shared" si="328"/>
        <v/>
      </c>
    </row>
    <row r="1680" spans="1:18">
      <c r="A1680" s="6">
        <v>1678</v>
      </c>
      <c r="B1680" s="10" t="s">
        <v>3638</v>
      </c>
      <c r="C1680" s="7" t="b">
        <f t="shared" si="317"/>
        <v>0</v>
      </c>
      <c r="D1680" s="11" t="s">
        <v>3639</v>
      </c>
      <c r="E1680" s="11" t="s">
        <v>3639</v>
      </c>
      <c r="F1680" s="11" t="s">
        <v>3640</v>
      </c>
      <c r="G1680" s="2" t="s">
        <v>3641</v>
      </c>
      <c r="H1680" s="2" t="str">
        <f t="shared" si="321"/>
        <v>M : ACTIVITÉS SPÉCIALISÉES, SCIENTIFIQUES ET TECHNIQUES</v>
      </c>
      <c r="I1680" s="2" t="str">
        <f t="shared" si="322"/>
        <v>72 : Recherche-développement scientifique</v>
      </c>
      <c r="J1680" s="2" t="str">
        <f t="shared" si="323"/>
        <v>72.2 : Recherche-développement en sciences humaines et sociales</v>
      </c>
      <c r="K1680" s="2" t="str">
        <f t="shared" si="318"/>
        <v/>
      </c>
      <c r="L1680" s="2" t="str">
        <f t="shared" si="319"/>
        <v/>
      </c>
      <c r="M1680" s="2" t="str">
        <f t="shared" si="320"/>
        <v/>
      </c>
      <c r="N1680" s="2" t="str">
        <f t="shared" si="324"/>
        <v>72.19 : Recherche-développement en autres sciences physiques et naturelles</v>
      </c>
      <c r="O1680" s="43" t="str">
        <f t="shared" si="325"/>
        <v/>
      </c>
      <c r="P1680" s="2" t="str">
        <f t="shared" si="326"/>
        <v/>
      </c>
      <c r="Q1680" s="2" t="str">
        <f t="shared" si="327"/>
        <v/>
      </c>
      <c r="R1680" s="2" t="str">
        <f t="shared" si="328"/>
        <v/>
      </c>
    </row>
    <row r="1681" spans="1:18">
      <c r="A1681" s="6">
        <v>1679</v>
      </c>
      <c r="B1681" s="16" t="s">
        <v>3642</v>
      </c>
      <c r="C1681" s="7" t="b">
        <f t="shared" si="317"/>
        <v>0</v>
      </c>
      <c r="D1681" s="17" t="s">
        <v>3639</v>
      </c>
      <c r="E1681" s="17" t="s">
        <v>3639</v>
      </c>
      <c r="F1681" s="17" t="s">
        <v>3640</v>
      </c>
      <c r="G1681" s="2" t="s">
        <v>33</v>
      </c>
      <c r="H1681" s="2" t="str">
        <f t="shared" si="321"/>
        <v>M : ACTIVITÉS SPÉCIALISÉES, SCIENTIFIQUES ET TECHNIQUES</v>
      </c>
      <c r="I1681" s="2" t="str">
        <f t="shared" si="322"/>
        <v>72 : Recherche-développement scientifique</v>
      </c>
      <c r="J1681" s="2" t="str">
        <f t="shared" si="323"/>
        <v>72.2 : Recherche-développement en sciences humaines et sociales</v>
      </c>
      <c r="K1681" s="2" t="str">
        <f t="shared" si="318"/>
        <v/>
      </c>
      <c r="L1681" s="2" t="str">
        <f t="shared" si="319"/>
        <v/>
      </c>
      <c r="M1681" s="2" t="str">
        <f t="shared" si="320"/>
        <v/>
      </c>
      <c r="N1681" s="2" t="str">
        <f t="shared" si="324"/>
        <v>72.20 : Recherche-développement en sciences humaines et sociales</v>
      </c>
      <c r="O1681" s="43" t="str">
        <f t="shared" si="325"/>
        <v/>
      </c>
      <c r="P1681" s="2" t="str">
        <f t="shared" si="326"/>
        <v/>
      </c>
      <c r="Q1681" s="2" t="str">
        <f t="shared" si="327"/>
        <v/>
      </c>
      <c r="R1681" s="2" t="str">
        <f t="shared" si="328"/>
        <v/>
      </c>
    </row>
    <row r="1682" spans="1:18">
      <c r="A1682" s="6">
        <v>1680</v>
      </c>
      <c r="B1682" s="7" t="s">
        <v>3643</v>
      </c>
      <c r="C1682" s="7" t="b">
        <f t="shared" si="317"/>
        <v>1</v>
      </c>
      <c r="D1682" s="8" t="s">
        <v>3639</v>
      </c>
      <c r="E1682" s="8" t="s">
        <v>3639</v>
      </c>
      <c r="F1682" s="8" t="s">
        <v>3640</v>
      </c>
      <c r="G1682" s="2" t="s">
        <v>3644</v>
      </c>
      <c r="H1682" s="2" t="str">
        <f t="shared" si="321"/>
        <v>M : ACTIVITÉS SPÉCIALISÉES, SCIENTIFIQUES ET TECHNIQUES</v>
      </c>
      <c r="I1682" s="2" t="str">
        <f t="shared" si="322"/>
        <v>72 : Recherche-développement scientifique</v>
      </c>
      <c r="J1682" s="2" t="str">
        <f t="shared" si="323"/>
        <v>72.2 : Recherche-développement en sciences humaines et sociales</v>
      </c>
      <c r="K1682" s="2" t="str">
        <f t="shared" si="318"/>
        <v/>
      </c>
      <c r="L1682" s="2" t="str">
        <f t="shared" si="319"/>
        <v/>
      </c>
      <c r="M1682" s="2" t="str">
        <f t="shared" si="320"/>
        <v/>
      </c>
      <c r="N1682" s="2" t="str">
        <f t="shared" si="324"/>
        <v>72.20 : Recherche-développement en sciences humaines et sociales</v>
      </c>
      <c r="O1682" s="43" t="str">
        <f t="shared" si="325"/>
        <v>72.20Z</v>
      </c>
      <c r="P1682" s="2" t="str">
        <f t="shared" si="326"/>
        <v>Recherche-développement en sciences humaines et sociales</v>
      </c>
      <c r="Q1682" s="2" t="str">
        <f t="shared" si="327"/>
        <v>Recherche-développement en sciences humaines et sociales</v>
      </c>
      <c r="R1682" s="2" t="str">
        <f t="shared" si="328"/>
        <v>R&amp;D en sciences humaines et sociales</v>
      </c>
    </row>
    <row r="1683" spans="1:18">
      <c r="A1683" s="6">
        <v>1681</v>
      </c>
      <c r="B1683" s="12"/>
      <c r="C1683" s="7" t="b">
        <f t="shared" si="317"/>
        <v>0</v>
      </c>
      <c r="D1683" s="13"/>
      <c r="E1683" s="13"/>
      <c r="F1683" s="13"/>
      <c r="G1683" s="2" t="s">
        <v>20</v>
      </c>
      <c r="H1683" s="2" t="str">
        <f t="shared" si="321"/>
        <v>M : ACTIVITÉS SPÉCIALISÉES, SCIENTIFIQUES ET TECHNIQUES</v>
      </c>
      <c r="I1683" s="2" t="str">
        <f t="shared" si="322"/>
        <v>72 : Recherche-développement scientifique</v>
      </c>
      <c r="J1683" s="2" t="str">
        <f t="shared" si="323"/>
        <v>72.2 : Recherche-développement en sciences humaines et sociales</v>
      </c>
      <c r="K1683" s="2" t="str">
        <f t="shared" si="318"/>
        <v/>
      </c>
      <c r="L1683" s="2" t="str">
        <f t="shared" si="319"/>
        <v xml:space="preserve"> - - - - - - - - - - - - - - - - - - - - - - - - - - - - - - - - - - - - - - - - - - - - - - - - - - - - - - - - - - - - - - - - - - - - - - - - - -</v>
      </c>
      <c r="M1683" s="2" t="str">
        <f t="shared" si="320"/>
        <v/>
      </c>
      <c r="N1683" s="2" t="str">
        <f t="shared" si="324"/>
        <v>72.20 : Recherche-développement en sciences humaines et sociales</v>
      </c>
      <c r="O1683" s="43" t="str">
        <f t="shared" si="325"/>
        <v/>
      </c>
      <c r="P1683" s="2" t="str">
        <f t="shared" si="326"/>
        <v/>
      </c>
      <c r="Q1683" s="2" t="str">
        <f t="shared" si="327"/>
        <v/>
      </c>
      <c r="R1683" s="2" t="str">
        <f t="shared" si="328"/>
        <v/>
      </c>
    </row>
    <row r="1684" spans="1:18" ht="14.1">
      <c r="A1684" s="6">
        <v>1682</v>
      </c>
      <c r="B1684" s="14" t="s">
        <v>3645</v>
      </c>
      <c r="C1684" s="7" t="b">
        <f t="shared" si="317"/>
        <v>0</v>
      </c>
      <c r="D1684" s="15" t="s">
        <v>3646</v>
      </c>
      <c r="E1684" s="15" t="s">
        <v>3646</v>
      </c>
      <c r="F1684" s="15" t="s">
        <v>3646</v>
      </c>
      <c r="G1684" s="2" t="s">
        <v>3647</v>
      </c>
      <c r="H1684" s="2" t="str">
        <f t="shared" si="321"/>
        <v>M : ACTIVITÉS SPÉCIALISÉES, SCIENTIFIQUES ET TECHNIQUES</v>
      </c>
      <c r="I1684" s="2" t="str">
        <f t="shared" si="322"/>
        <v>73 : Publicité et études de marché</v>
      </c>
      <c r="J1684" s="2" t="str">
        <f t="shared" si="323"/>
        <v>72.2 : Recherche-développement en sciences humaines et sociales</v>
      </c>
      <c r="K1684" s="2" t="str">
        <f t="shared" si="318"/>
        <v/>
      </c>
      <c r="L1684" s="2" t="str">
        <f t="shared" si="319"/>
        <v/>
      </c>
      <c r="M1684" s="2" t="str">
        <f t="shared" si="320"/>
        <v/>
      </c>
      <c r="N1684" s="2" t="str">
        <f t="shared" si="324"/>
        <v>72.20 : Recherche-développement en sciences humaines et sociales</v>
      </c>
      <c r="O1684" s="43" t="str">
        <f t="shared" si="325"/>
        <v/>
      </c>
      <c r="P1684" s="2" t="str">
        <f t="shared" si="326"/>
        <v/>
      </c>
      <c r="Q1684" s="2" t="str">
        <f t="shared" si="327"/>
        <v/>
      </c>
      <c r="R1684" s="2" t="str">
        <f t="shared" si="328"/>
        <v/>
      </c>
    </row>
    <row r="1685" spans="1:18">
      <c r="A1685" s="6">
        <v>1683</v>
      </c>
      <c r="B1685" s="12"/>
      <c r="C1685" s="7" t="b">
        <f t="shared" si="317"/>
        <v>0</v>
      </c>
      <c r="D1685" s="13"/>
      <c r="E1685" s="13"/>
      <c r="F1685" s="13"/>
      <c r="G1685" s="2" t="s">
        <v>25</v>
      </c>
      <c r="H1685" s="2" t="str">
        <f t="shared" si="321"/>
        <v>M : ACTIVITÉS SPÉCIALISÉES, SCIENTIFIQUES ET TECHNIQUES</v>
      </c>
      <c r="I1685" s="2" t="str">
        <f t="shared" si="322"/>
        <v>73 : Publicité et études de marché</v>
      </c>
      <c r="J1685" s="2" t="str">
        <f t="shared" si="323"/>
        <v>72.2 : Recherche-développement en sciences humaines et sociales</v>
      </c>
      <c r="K1685" s="2" t="str">
        <f t="shared" si="318"/>
        <v/>
      </c>
      <c r="L1685" s="2" t="str">
        <f t="shared" si="319"/>
        <v/>
      </c>
      <c r="M1685" s="2" t="str">
        <f t="shared" si="320"/>
        <v xml:space="preserve"> . . . . . . . . . . . . . . . . . . . . . . . . . . . . . . . . . . . . . . . . . . . . . . . . . . . . . . . . . . . . . . . . . . . . . . . . . .</v>
      </c>
      <c r="N1685" s="2" t="str">
        <f t="shared" si="324"/>
        <v>72.20 : Recherche-développement en sciences humaines et sociales</v>
      </c>
      <c r="O1685" s="43" t="str">
        <f t="shared" si="325"/>
        <v/>
      </c>
      <c r="P1685" s="2" t="str">
        <f t="shared" si="326"/>
        <v/>
      </c>
      <c r="Q1685" s="2" t="str">
        <f t="shared" si="327"/>
        <v/>
      </c>
      <c r="R1685" s="2" t="str">
        <f t="shared" si="328"/>
        <v/>
      </c>
    </row>
    <row r="1686" spans="1:18">
      <c r="A1686" s="6">
        <v>1684</v>
      </c>
      <c r="B1686" s="10" t="s">
        <v>3648</v>
      </c>
      <c r="C1686" s="7" t="b">
        <f t="shared" si="317"/>
        <v>0</v>
      </c>
      <c r="D1686" s="11" t="s">
        <v>3649</v>
      </c>
      <c r="E1686" s="11" t="s">
        <v>3649</v>
      </c>
      <c r="F1686" s="11" t="s">
        <v>3649</v>
      </c>
      <c r="G1686" s="2" t="s">
        <v>3650</v>
      </c>
      <c r="H1686" s="2" t="str">
        <f t="shared" si="321"/>
        <v>M : ACTIVITÉS SPÉCIALISÉES, SCIENTIFIQUES ET TECHNIQUES</v>
      </c>
      <c r="I1686" s="2" t="str">
        <f t="shared" si="322"/>
        <v>73 : Publicité et études de marché</v>
      </c>
      <c r="J1686" s="2" t="str">
        <f t="shared" si="323"/>
        <v>73.1 : Publicité</v>
      </c>
      <c r="K1686" s="2" t="str">
        <f t="shared" si="318"/>
        <v/>
      </c>
      <c r="L1686" s="2" t="str">
        <f t="shared" si="319"/>
        <v/>
      </c>
      <c r="M1686" s="2" t="str">
        <f t="shared" si="320"/>
        <v/>
      </c>
      <c r="N1686" s="2" t="str">
        <f t="shared" si="324"/>
        <v>72.20 : Recherche-développement en sciences humaines et sociales</v>
      </c>
      <c r="O1686" s="43" t="str">
        <f t="shared" si="325"/>
        <v/>
      </c>
      <c r="P1686" s="2" t="str">
        <f t="shared" si="326"/>
        <v/>
      </c>
      <c r="Q1686" s="2" t="str">
        <f t="shared" si="327"/>
        <v/>
      </c>
      <c r="R1686" s="2" t="str">
        <f t="shared" si="328"/>
        <v/>
      </c>
    </row>
    <row r="1687" spans="1:18">
      <c r="A1687" s="6">
        <v>1685</v>
      </c>
      <c r="B1687" s="16" t="s">
        <v>3651</v>
      </c>
      <c r="C1687" s="7" t="b">
        <f t="shared" si="317"/>
        <v>0</v>
      </c>
      <c r="D1687" s="17" t="s">
        <v>3652</v>
      </c>
      <c r="E1687" s="17" t="s">
        <v>3652</v>
      </c>
      <c r="F1687" s="17" t="s">
        <v>3652</v>
      </c>
      <c r="G1687" s="2" t="s">
        <v>33</v>
      </c>
      <c r="H1687" s="2" t="str">
        <f t="shared" si="321"/>
        <v>M : ACTIVITÉS SPÉCIALISÉES, SCIENTIFIQUES ET TECHNIQUES</v>
      </c>
      <c r="I1687" s="2" t="str">
        <f t="shared" si="322"/>
        <v>73 : Publicité et études de marché</v>
      </c>
      <c r="J1687" s="2" t="str">
        <f t="shared" si="323"/>
        <v>73.1 : Publicité</v>
      </c>
      <c r="K1687" s="2" t="str">
        <f t="shared" si="318"/>
        <v/>
      </c>
      <c r="L1687" s="2" t="str">
        <f t="shared" si="319"/>
        <v/>
      </c>
      <c r="M1687" s="2" t="str">
        <f t="shared" si="320"/>
        <v/>
      </c>
      <c r="N1687" s="2" t="str">
        <f t="shared" si="324"/>
        <v>73.11 : Activités des agences de publicité</v>
      </c>
      <c r="O1687" s="43" t="str">
        <f t="shared" si="325"/>
        <v/>
      </c>
      <c r="P1687" s="2" t="str">
        <f t="shared" si="326"/>
        <v/>
      </c>
      <c r="Q1687" s="2" t="str">
        <f t="shared" si="327"/>
        <v/>
      </c>
      <c r="R1687" s="2" t="str">
        <f t="shared" si="328"/>
        <v/>
      </c>
    </row>
    <row r="1688" spans="1:18">
      <c r="A1688" s="6">
        <v>1686</v>
      </c>
      <c r="B1688" s="7" t="s">
        <v>3653</v>
      </c>
      <c r="C1688" s="7" t="b">
        <f t="shared" si="317"/>
        <v>1</v>
      </c>
      <c r="D1688" s="8" t="s">
        <v>3652</v>
      </c>
      <c r="E1688" s="8" t="s">
        <v>3652</v>
      </c>
      <c r="F1688" s="8" t="s">
        <v>3652</v>
      </c>
      <c r="G1688" s="2" t="s">
        <v>3654</v>
      </c>
      <c r="H1688" s="2" t="str">
        <f t="shared" si="321"/>
        <v>M : ACTIVITÉS SPÉCIALISÉES, SCIENTIFIQUES ET TECHNIQUES</v>
      </c>
      <c r="I1688" s="2" t="str">
        <f t="shared" si="322"/>
        <v>73 : Publicité et études de marché</v>
      </c>
      <c r="J1688" s="2" t="str">
        <f t="shared" si="323"/>
        <v>73.1 : Publicité</v>
      </c>
      <c r="K1688" s="2" t="str">
        <f t="shared" si="318"/>
        <v/>
      </c>
      <c r="L1688" s="2" t="str">
        <f t="shared" si="319"/>
        <v/>
      </c>
      <c r="M1688" s="2" t="str">
        <f t="shared" si="320"/>
        <v/>
      </c>
      <c r="N1688" s="2" t="str">
        <f t="shared" si="324"/>
        <v>73.11 : Activités des agences de publicité</v>
      </c>
      <c r="O1688" s="43" t="str">
        <f t="shared" si="325"/>
        <v>73.11Z</v>
      </c>
      <c r="P1688" s="2" t="str">
        <f t="shared" si="326"/>
        <v>Activités des agences de publicité</v>
      </c>
      <c r="Q1688" s="2" t="str">
        <f t="shared" si="327"/>
        <v>Activités des agences de publicité</v>
      </c>
      <c r="R1688" s="2" t="str">
        <f t="shared" si="328"/>
        <v>Activités des agences de publicité</v>
      </c>
    </row>
    <row r="1689" spans="1:18">
      <c r="A1689" s="6">
        <v>1687</v>
      </c>
      <c r="B1689" s="16" t="s">
        <v>3655</v>
      </c>
      <c r="C1689" s="7" t="b">
        <f t="shared" si="317"/>
        <v>0</v>
      </c>
      <c r="D1689" s="17" t="s">
        <v>3656</v>
      </c>
      <c r="E1689" s="17" t="s">
        <v>3656</v>
      </c>
      <c r="F1689" s="17" t="s">
        <v>3656</v>
      </c>
      <c r="G1689" s="2" t="s">
        <v>33</v>
      </c>
      <c r="H1689" s="2" t="str">
        <f t="shared" si="321"/>
        <v>M : ACTIVITÉS SPÉCIALISÉES, SCIENTIFIQUES ET TECHNIQUES</v>
      </c>
      <c r="I1689" s="2" t="str">
        <f t="shared" si="322"/>
        <v>73 : Publicité et études de marché</v>
      </c>
      <c r="J1689" s="2" t="str">
        <f t="shared" si="323"/>
        <v>73.1 : Publicité</v>
      </c>
      <c r="K1689" s="2" t="str">
        <f t="shared" si="318"/>
        <v/>
      </c>
      <c r="L1689" s="2" t="str">
        <f t="shared" si="319"/>
        <v/>
      </c>
      <c r="M1689" s="2" t="str">
        <f t="shared" si="320"/>
        <v/>
      </c>
      <c r="N1689" s="2" t="str">
        <f t="shared" si="324"/>
        <v>73.12 : Régie publicitaire de médias</v>
      </c>
      <c r="O1689" s="43" t="str">
        <f t="shared" si="325"/>
        <v/>
      </c>
      <c r="P1689" s="2" t="str">
        <f t="shared" si="326"/>
        <v/>
      </c>
      <c r="Q1689" s="2" t="str">
        <f t="shared" si="327"/>
        <v/>
      </c>
      <c r="R1689" s="2" t="str">
        <f t="shared" si="328"/>
        <v/>
      </c>
    </row>
    <row r="1690" spans="1:18">
      <c r="A1690" s="6">
        <v>1688</v>
      </c>
      <c r="B1690" s="7" t="s">
        <v>3657</v>
      </c>
      <c r="C1690" s="7" t="b">
        <f t="shared" si="317"/>
        <v>1</v>
      </c>
      <c r="D1690" s="8" t="s">
        <v>3656</v>
      </c>
      <c r="E1690" s="8" t="s">
        <v>3656</v>
      </c>
      <c r="F1690" s="8" t="s">
        <v>3656</v>
      </c>
      <c r="G1690" s="2" t="s">
        <v>3658</v>
      </c>
      <c r="H1690" s="2" t="str">
        <f t="shared" si="321"/>
        <v>M : ACTIVITÉS SPÉCIALISÉES, SCIENTIFIQUES ET TECHNIQUES</v>
      </c>
      <c r="I1690" s="2" t="str">
        <f t="shared" si="322"/>
        <v>73 : Publicité et études de marché</v>
      </c>
      <c r="J1690" s="2" t="str">
        <f t="shared" si="323"/>
        <v>73.1 : Publicité</v>
      </c>
      <c r="K1690" s="2" t="str">
        <f t="shared" si="318"/>
        <v/>
      </c>
      <c r="L1690" s="2" t="str">
        <f t="shared" si="319"/>
        <v/>
      </c>
      <c r="M1690" s="2" t="str">
        <f t="shared" si="320"/>
        <v/>
      </c>
      <c r="N1690" s="2" t="str">
        <f t="shared" si="324"/>
        <v>73.12 : Régie publicitaire de médias</v>
      </c>
      <c r="O1690" s="43" t="str">
        <f t="shared" si="325"/>
        <v>73.12Z</v>
      </c>
      <c r="P1690" s="2" t="str">
        <f t="shared" si="326"/>
        <v>Régie publicitaire de médias</v>
      </c>
      <c r="Q1690" s="2" t="str">
        <f t="shared" si="327"/>
        <v>Régie publicitaire de médias</v>
      </c>
      <c r="R1690" s="2" t="str">
        <f t="shared" si="328"/>
        <v>Régie publicitaire de médias</v>
      </c>
    </row>
    <row r="1691" spans="1:18">
      <c r="A1691" s="6">
        <v>1689</v>
      </c>
      <c r="B1691" s="12"/>
      <c r="C1691" s="7" t="b">
        <f t="shared" si="317"/>
        <v>0</v>
      </c>
      <c r="D1691" s="13"/>
      <c r="E1691" s="13"/>
      <c r="F1691" s="13"/>
      <c r="G1691" s="2" t="s">
        <v>25</v>
      </c>
      <c r="H1691" s="2" t="str">
        <f t="shared" si="321"/>
        <v>M : ACTIVITÉS SPÉCIALISÉES, SCIENTIFIQUES ET TECHNIQUES</v>
      </c>
      <c r="I1691" s="2" t="str">
        <f t="shared" si="322"/>
        <v>73 : Publicité et études de marché</v>
      </c>
      <c r="J1691" s="2" t="str">
        <f t="shared" si="323"/>
        <v>73.1 : Publicité</v>
      </c>
      <c r="K1691" s="2" t="str">
        <f t="shared" si="318"/>
        <v/>
      </c>
      <c r="L1691" s="2" t="str">
        <f t="shared" si="319"/>
        <v/>
      </c>
      <c r="M1691" s="2" t="str">
        <f t="shared" si="320"/>
        <v xml:space="preserve"> . . . . . . . . . . . . . . . . . . . . . . . . . . . . . . . . . . . . . . . . . . . . . . . . . . . . . . . . . . . . . . . . . . . . . . . . . .</v>
      </c>
      <c r="N1691" s="2" t="str">
        <f t="shared" si="324"/>
        <v>73.12 : Régie publicitaire de médias</v>
      </c>
      <c r="O1691" s="43" t="str">
        <f t="shared" si="325"/>
        <v/>
      </c>
      <c r="P1691" s="2" t="str">
        <f t="shared" si="326"/>
        <v/>
      </c>
      <c r="Q1691" s="2" t="str">
        <f t="shared" si="327"/>
        <v/>
      </c>
      <c r="R1691" s="2" t="str">
        <f t="shared" si="328"/>
        <v/>
      </c>
    </row>
    <row r="1692" spans="1:18">
      <c r="A1692" s="6">
        <v>1690</v>
      </c>
      <c r="B1692" s="10" t="s">
        <v>3659</v>
      </c>
      <c r="C1692" s="7" t="b">
        <f t="shared" si="317"/>
        <v>0</v>
      </c>
      <c r="D1692" s="11" t="s">
        <v>3660</v>
      </c>
      <c r="E1692" s="11" t="s">
        <v>3660</v>
      </c>
      <c r="F1692" s="11" t="s">
        <v>3660</v>
      </c>
      <c r="G1692" s="2" t="s">
        <v>3661</v>
      </c>
      <c r="H1692" s="2" t="str">
        <f t="shared" si="321"/>
        <v>M : ACTIVITÉS SPÉCIALISÉES, SCIENTIFIQUES ET TECHNIQUES</v>
      </c>
      <c r="I1692" s="2" t="str">
        <f t="shared" si="322"/>
        <v>73 : Publicité et études de marché</v>
      </c>
      <c r="J1692" s="2" t="str">
        <f t="shared" si="323"/>
        <v>73.2 : Études de marché et sondages</v>
      </c>
      <c r="K1692" s="2" t="str">
        <f t="shared" si="318"/>
        <v/>
      </c>
      <c r="L1692" s="2" t="str">
        <f t="shared" si="319"/>
        <v/>
      </c>
      <c r="M1692" s="2" t="str">
        <f t="shared" si="320"/>
        <v/>
      </c>
      <c r="N1692" s="2" t="str">
        <f t="shared" si="324"/>
        <v>73.12 : Régie publicitaire de médias</v>
      </c>
      <c r="O1692" s="43" t="str">
        <f t="shared" si="325"/>
        <v/>
      </c>
      <c r="P1692" s="2" t="str">
        <f t="shared" si="326"/>
        <v/>
      </c>
      <c r="Q1692" s="2" t="str">
        <f t="shared" si="327"/>
        <v/>
      </c>
      <c r="R1692" s="2" t="str">
        <f t="shared" si="328"/>
        <v/>
      </c>
    </row>
    <row r="1693" spans="1:18">
      <c r="A1693" s="6">
        <v>1691</v>
      </c>
      <c r="B1693" s="16" t="s">
        <v>3662</v>
      </c>
      <c r="C1693" s="7" t="b">
        <f t="shared" si="317"/>
        <v>0</v>
      </c>
      <c r="D1693" s="17" t="s">
        <v>3660</v>
      </c>
      <c r="E1693" s="17" t="s">
        <v>3660</v>
      </c>
      <c r="F1693" s="17" t="s">
        <v>3660</v>
      </c>
      <c r="G1693" s="2" t="s">
        <v>33</v>
      </c>
      <c r="H1693" s="2" t="str">
        <f t="shared" si="321"/>
        <v>M : ACTIVITÉS SPÉCIALISÉES, SCIENTIFIQUES ET TECHNIQUES</v>
      </c>
      <c r="I1693" s="2" t="str">
        <f t="shared" si="322"/>
        <v>73 : Publicité et études de marché</v>
      </c>
      <c r="J1693" s="2" t="str">
        <f t="shared" si="323"/>
        <v>73.2 : Études de marché et sondages</v>
      </c>
      <c r="K1693" s="2" t="str">
        <f t="shared" si="318"/>
        <v/>
      </c>
      <c r="L1693" s="2" t="str">
        <f t="shared" si="319"/>
        <v/>
      </c>
      <c r="M1693" s="2" t="str">
        <f t="shared" si="320"/>
        <v/>
      </c>
      <c r="N1693" s="2" t="str">
        <f t="shared" si="324"/>
        <v>73.20 : Études de marché et sondages</v>
      </c>
      <c r="O1693" s="43" t="str">
        <f t="shared" si="325"/>
        <v/>
      </c>
      <c r="P1693" s="2" t="str">
        <f t="shared" si="326"/>
        <v/>
      </c>
      <c r="Q1693" s="2" t="str">
        <f t="shared" si="327"/>
        <v/>
      </c>
      <c r="R1693" s="2" t="str">
        <f t="shared" si="328"/>
        <v/>
      </c>
    </row>
    <row r="1694" spans="1:18">
      <c r="A1694" s="6">
        <v>1692</v>
      </c>
      <c r="B1694" s="7" t="s">
        <v>3663</v>
      </c>
      <c r="C1694" s="7" t="b">
        <f t="shared" si="317"/>
        <v>1</v>
      </c>
      <c r="D1694" s="8" t="s">
        <v>3660</v>
      </c>
      <c r="E1694" s="8" t="s">
        <v>3660</v>
      </c>
      <c r="F1694" s="8" t="s">
        <v>3660</v>
      </c>
      <c r="G1694" s="2" t="s">
        <v>3664</v>
      </c>
      <c r="H1694" s="2" t="str">
        <f t="shared" si="321"/>
        <v>M : ACTIVITÉS SPÉCIALISÉES, SCIENTIFIQUES ET TECHNIQUES</v>
      </c>
      <c r="I1694" s="2" t="str">
        <f t="shared" si="322"/>
        <v>73 : Publicité et études de marché</v>
      </c>
      <c r="J1694" s="2" t="str">
        <f t="shared" si="323"/>
        <v>73.2 : Études de marché et sondages</v>
      </c>
      <c r="K1694" s="2" t="str">
        <f t="shared" si="318"/>
        <v/>
      </c>
      <c r="L1694" s="2" t="str">
        <f t="shared" si="319"/>
        <v/>
      </c>
      <c r="M1694" s="2" t="str">
        <f t="shared" si="320"/>
        <v/>
      </c>
      <c r="N1694" s="2" t="str">
        <f t="shared" si="324"/>
        <v>73.20 : Études de marché et sondages</v>
      </c>
      <c r="O1694" s="43" t="str">
        <f t="shared" si="325"/>
        <v>73.20Z</v>
      </c>
      <c r="P1694" s="2" t="str">
        <f t="shared" si="326"/>
        <v>Études de marché et sondages</v>
      </c>
      <c r="Q1694" s="2" t="str">
        <f t="shared" si="327"/>
        <v>Études de marché et sondages</v>
      </c>
      <c r="R1694" s="2" t="str">
        <f t="shared" si="328"/>
        <v>Études de marché et sondages</v>
      </c>
    </row>
    <row r="1695" spans="1:18">
      <c r="A1695" s="6">
        <v>1693</v>
      </c>
      <c r="B1695" s="12"/>
      <c r="C1695" s="7" t="b">
        <f t="shared" si="317"/>
        <v>0</v>
      </c>
      <c r="D1695" s="13"/>
      <c r="E1695" s="13"/>
      <c r="F1695" s="13"/>
      <c r="G1695" s="2" t="s">
        <v>20</v>
      </c>
      <c r="H1695" s="2" t="str">
        <f t="shared" si="321"/>
        <v>M : ACTIVITÉS SPÉCIALISÉES, SCIENTIFIQUES ET TECHNIQUES</v>
      </c>
      <c r="I1695" s="2" t="str">
        <f t="shared" si="322"/>
        <v>73 : Publicité et études de marché</v>
      </c>
      <c r="J1695" s="2" t="str">
        <f t="shared" si="323"/>
        <v>73.2 : Études de marché et sondages</v>
      </c>
      <c r="K1695" s="2" t="str">
        <f t="shared" si="318"/>
        <v/>
      </c>
      <c r="L1695" s="2" t="str">
        <f t="shared" si="319"/>
        <v xml:space="preserve"> - - - - - - - - - - - - - - - - - - - - - - - - - - - - - - - - - - - - - - - - - - - - - - - - - - - - - - - - - - - - - - - - - - - - - - - - - -</v>
      </c>
      <c r="M1695" s="2" t="str">
        <f t="shared" si="320"/>
        <v/>
      </c>
      <c r="N1695" s="2" t="str">
        <f t="shared" si="324"/>
        <v>73.20 : Études de marché et sondages</v>
      </c>
      <c r="O1695" s="43" t="str">
        <f t="shared" si="325"/>
        <v/>
      </c>
      <c r="P1695" s="2" t="str">
        <f t="shared" si="326"/>
        <v/>
      </c>
      <c r="Q1695" s="2" t="str">
        <f t="shared" si="327"/>
        <v/>
      </c>
      <c r="R1695" s="2" t="str">
        <f t="shared" si="328"/>
        <v/>
      </c>
    </row>
    <row r="1696" spans="1:18" ht="14.1">
      <c r="A1696" s="6">
        <v>1694</v>
      </c>
      <c r="B1696" s="14" t="s">
        <v>3665</v>
      </c>
      <c r="C1696" s="7" t="b">
        <f t="shared" si="317"/>
        <v>0</v>
      </c>
      <c r="D1696" s="15" t="s">
        <v>3666</v>
      </c>
      <c r="E1696" s="15" t="s">
        <v>3666</v>
      </c>
      <c r="F1696" s="15" t="s">
        <v>3667</v>
      </c>
      <c r="G1696" s="2" t="s">
        <v>3668</v>
      </c>
      <c r="H1696" s="2" t="str">
        <f t="shared" si="321"/>
        <v>M : ACTIVITÉS SPÉCIALISÉES, SCIENTIFIQUES ET TECHNIQUES</v>
      </c>
      <c r="I1696" s="2" t="str">
        <f t="shared" si="322"/>
        <v>74 : Autres activités spécialisées, scientifiques et techniques</v>
      </c>
      <c r="J1696" s="2" t="str">
        <f t="shared" si="323"/>
        <v>73.2 : Études de marché et sondages</v>
      </c>
      <c r="K1696" s="2" t="str">
        <f t="shared" si="318"/>
        <v/>
      </c>
      <c r="L1696" s="2" t="str">
        <f t="shared" si="319"/>
        <v/>
      </c>
      <c r="M1696" s="2" t="str">
        <f t="shared" si="320"/>
        <v/>
      </c>
      <c r="N1696" s="2" t="str">
        <f t="shared" si="324"/>
        <v>73.20 : Études de marché et sondages</v>
      </c>
      <c r="O1696" s="43" t="str">
        <f t="shared" si="325"/>
        <v/>
      </c>
      <c r="P1696" s="2" t="str">
        <f t="shared" si="326"/>
        <v/>
      </c>
      <c r="Q1696" s="2" t="str">
        <f t="shared" si="327"/>
        <v/>
      </c>
      <c r="R1696" s="2" t="str">
        <f t="shared" si="328"/>
        <v/>
      </c>
    </row>
    <row r="1697" spans="1:18">
      <c r="A1697" s="6">
        <v>1695</v>
      </c>
      <c r="B1697" s="12"/>
      <c r="C1697" s="7" t="b">
        <f t="shared" si="317"/>
        <v>0</v>
      </c>
      <c r="D1697" s="13"/>
      <c r="E1697" s="13"/>
      <c r="F1697" s="13"/>
      <c r="G1697" s="2" t="s">
        <v>25</v>
      </c>
      <c r="H1697" s="2" t="str">
        <f t="shared" si="321"/>
        <v>M : ACTIVITÉS SPÉCIALISÉES, SCIENTIFIQUES ET TECHNIQUES</v>
      </c>
      <c r="I1697" s="2" t="str">
        <f t="shared" si="322"/>
        <v>74 : Autres activités spécialisées, scientifiques et techniques</v>
      </c>
      <c r="J1697" s="2" t="str">
        <f t="shared" si="323"/>
        <v>73.2 : Études de marché et sondages</v>
      </c>
      <c r="K1697" s="2" t="str">
        <f t="shared" si="318"/>
        <v/>
      </c>
      <c r="L1697" s="2" t="str">
        <f t="shared" si="319"/>
        <v/>
      </c>
      <c r="M1697" s="2" t="str">
        <f t="shared" si="320"/>
        <v xml:space="preserve"> . . . . . . . . . . . . . . . . . . . . . . . . . . . . . . . . . . . . . . . . . . . . . . . . . . . . . . . . . . . . . . . . . . . . . . . . . .</v>
      </c>
      <c r="N1697" s="2" t="str">
        <f t="shared" si="324"/>
        <v>73.20 : Études de marché et sondages</v>
      </c>
      <c r="O1697" s="43" t="str">
        <f t="shared" si="325"/>
        <v/>
      </c>
      <c r="P1697" s="2" t="str">
        <f t="shared" si="326"/>
        <v/>
      </c>
      <c r="Q1697" s="2" t="str">
        <f t="shared" si="327"/>
        <v/>
      </c>
      <c r="R1697" s="2" t="str">
        <f t="shared" si="328"/>
        <v/>
      </c>
    </row>
    <row r="1698" spans="1:18">
      <c r="A1698" s="6">
        <v>1696</v>
      </c>
      <c r="B1698" s="10" t="s">
        <v>3669</v>
      </c>
      <c r="C1698" s="7" t="b">
        <f t="shared" si="317"/>
        <v>0</v>
      </c>
      <c r="D1698" s="11" t="s">
        <v>3670</v>
      </c>
      <c r="E1698" s="11" t="s">
        <v>3670</v>
      </c>
      <c r="F1698" s="11" t="s">
        <v>3670</v>
      </c>
      <c r="G1698" s="2" t="s">
        <v>3671</v>
      </c>
      <c r="H1698" s="2" t="str">
        <f t="shared" si="321"/>
        <v>M : ACTIVITÉS SPÉCIALISÉES, SCIENTIFIQUES ET TECHNIQUES</v>
      </c>
      <c r="I1698" s="2" t="str">
        <f t="shared" si="322"/>
        <v>74 : Autres activités spécialisées, scientifiques et techniques</v>
      </c>
      <c r="J1698" s="2" t="str">
        <f t="shared" si="323"/>
        <v>74.1 : Activités spécialisées de design</v>
      </c>
      <c r="K1698" s="2" t="str">
        <f t="shared" si="318"/>
        <v/>
      </c>
      <c r="L1698" s="2" t="str">
        <f t="shared" si="319"/>
        <v/>
      </c>
      <c r="M1698" s="2" t="str">
        <f t="shared" si="320"/>
        <v/>
      </c>
      <c r="N1698" s="2" t="str">
        <f t="shared" si="324"/>
        <v>73.20 : Études de marché et sondages</v>
      </c>
      <c r="O1698" s="43" t="str">
        <f t="shared" si="325"/>
        <v/>
      </c>
      <c r="P1698" s="2" t="str">
        <f t="shared" si="326"/>
        <v/>
      </c>
      <c r="Q1698" s="2" t="str">
        <f t="shared" si="327"/>
        <v/>
      </c>
      <c r="R1698" s="2" t="str">
        <f t="shared" si="328"/>
        <v/>
      </c>
    </row>
    <row r="1699" spans="1:18">
      <c r="A1699" s="6">
        <v>1697</v>
      </c>
      <c r="B1699" s="16" t="s">
        <v>3672</v>
      </c>
      <c r="C1699" s="7" t="b">
        <f t="shared" si="317"/>
        <v>0</v>
      </c>
      <c r="D1699" s="17" t="s">
        <v>3670</v>
      </c>
      <c r="E1699" s="17" t="s">
        <v>3670</v>
      </c>
      <c r="F1699" s="17" t="s">
        <v>3670</v>
      </c>
      <c r="G1699" s="2" t="s">
        <v>33</v>
      </c>
      <c r="H1699" s="2" t="str">
        <f t="shared" si="321"/>
        <v>M : ACTIVITÉS SPÉCIALISÉES, SCIENTIFIQUES ET TECHNIQUES</v>
      </c>
      <c r="I1699" s="2" t="str">
        <f t="shared" si="322"/>
        <v>74 : Autres activités spécialisées, scientifiques et techniques</v>
      </c>
      <c r="J1699" s="2" t="str">
        <f t="shared" si="323"/>
        <v>74.1 : Activités spécialisées de design</v>
      </c>
      <c r="K1699" s="2" t="str">
        <f t="shared" si="318"/>
        <v/>
      </c>
      <c r="L1699" s="2" t="str">
        <f t="shared" si="319"/>
        <v/>
      </c>
      <c r="M1699" s="2" t="str">
        <f t="shared" si="320"/>
        <v/>
      </c>
      <c r="N1699" s="2" t="str">
        <f t="shared" si="324"/>
        <v>74.10 : Activités spécialisées de design</v>
      </c>
      <c r="O1699" s="43" t="str">
        <f t="shared" si="325"/>
        <v/>
      </c>
      <c r="P1699" s="2" t="str">
        <f t="shared" si="326"/>
        <v/>
      </c>
      <c r="Q1699" s="2" t="str">
        <f t="shared" si="327"/>
        <v/>
      </c>
      <c r="R1699" s="2" t="str">
        <f t="shared" si="328"/>
        <v/>
      </c>
    </row>
    <row r="1700" spans="1:18">
      <c r="A1700" s="6">
        <v>1698</v>
      </c>
      <c r="B1700" s="7" t="s">
        <v>3673</v>
      </c>
      <c r="C1700" s="7" t="b">
        <f t="shared" si="317"/>
        <v>1</v>
      </c>
      <c r="D1700" s="8" t="s">
        <v>3670</v>
      </c>
      <c r="E1700" s="8" t="s">
        <v>3670</v>
      </c>
      <c r="F1700" s="8" t="s">
        <v>3670</v>
      </c>
      <c r="G1700" s="2" t="s">
        <v>3674</v>
      </c>
      <c r="H1700" s="2" t="str">
        <f t="shared" si="321"/>
        <v>M : ACTIVITÉS SPÉCIALISÉES, SCIENTIFIQUES ET TECHNIQUES</v>
      </c>
      <c r="I1700" s="2" t="str">
        <f t="shared" si="322"/>
        <v>74 : Autres activités spécialisées, scientifiques et techniques</v>
      </c>
      <c r="J1700" s="2" t="str">
        <f t="shared" si="323"/>
        <v>74.1 : Activités spécialisées de design</v>
      </c>
      <c r="K1700" s="2" t="str">
        <f t="shared" si="318"/>
        <v/>
      </c>
      <c r="L1700" s="2" t="str">
        <f t="shared" si="319"/>
        <v/>
      </c>
      <c r="M1700" s="2" t="str">
        <f t="shared" si="320"/>
        <v/>
      </c>
      <c r="N1700" s="2" t="str">
        <f t="shared" si="324"/>
        <v>74.10 : Activités spécialisées de design</v>
      </c>
      <c r="O1700" s="43" t="str">
        <f t="shared" si="325"/>
        <v>74.10Z</v>
      </c>
      <c r="P1700" s="2" t="str">
        <f t="shared" si="326"/>
        <v>Activités spécialisées de design</v>
      </c>
      <c r="Q1700" s="2" t="str">
        <f t="shared" si="327"/>
        <v>Activités spécialisées de design</v>
      </c>
      <c r="R1700" s="2" t="str">
        <f t="shared" si="328"/>
        <v>Activités spécialisées de design</v>
      </c>
    </row>
    <row r="1701" spans="1:18">
      <c r="A1701" s="6">
        <v>1699</v>
      </c>
      <c r="B1701" s="12"/>
      <c r="C1701" s="7" t="b">
        <f t="shared" si="317"/>
        <v>0</v>
      </c>
      <c r="D1701" s="13"/>
      <c r="E1701" s="13"/>
      <c r="F1701" s="13"/>
      <c r="G1701" s="2" t="s">
        <v>25</v>
      </c>
      <c r="H1701" s="2" t="str">
        <f t="shared" si="321"/>
        <v>M : ACTIVITÉS SPÉCIALISÉES, SCIENTIFIQUES ET TECHNIQUES</v>
      </c>
      <c r="I1701" s="2" t="str">
        <f t="shared" si="322"/>
        <v>74 : Autres activités spécialisées, scientifiques et techniques</v>
      </c>
      <c r="J1701" s="2" t="str">
        <f t="shared" si="323"/>
        <v>74.1 : Activités spécialisées de design</v>
      </c>
      <c r="K1701" s="2" t="str">
        <f t="shared" si="318"/>
        <v/>
      </c>
      <c r="L1701" s="2" t="str">
        <f t="shared" si="319"/>
        <v/>
      </c>
      <c r="M1701" s="2" t="str">
        <f t="shared" si="320"/>
        <v xml:space="preserve"> . . . . . . . . . . . . . . . . . . . . . . . . . . . . . . . . . . . . . . . . . . . . . . . . . . . . . . . . . . . . . . . . . . . . . . . . . .</v>
      </c>
      <c r="N1701" s="2" t="str">
        <f t="shared" si="324"/>
        <v>74.10 : Activités spécialisées de design</v>
      </c>
      <c r="O1701" s="43" t="str">
        <f t="shared" si="325"/>
        <v/>
      </c>
      <c r="P1701" s="2" t="str">
        <f t="shared" si="326"/>
        <v/>
      </c>
      <c r="Q1701" s="2" t="str">
        <f t="shared" si="327"/>
        <v/>
      </c>
      <c r="R1701" s="2" t="str">
        <f t="shared" si="328"/>
        <v/>
      </c>
    </row>
    <row r="1702" spans="1:18">
      <c r="A1702" s="6">
        <v>1700</v>
      </c>
      <c r="B1702" s="10" t="s">
        <v>3675</v>
      </c>
      <c r="C1702" s="7" t="b">
        <f t="shared" si="317"/>
        <v>0</v>
      </c>
      <c r="D1702" s="11" t="s">
        <v>3676</v>
      </c>
      <c r="E1702" s="11" t="s">
        <v>3676</v>
      </c>
      <c r="F1702" s="11" t="s">
        <v>3676</v>
      </c>
      <c r="G1702" s="2" t="s">
        <v>3677</v>
      </c>
      <c r="H1702" s="2" t="str">
        <f t="shared" si="321"/>
        <v>M : ACTIVITÉS SPÉCIALISÉES, SCIENTIFIQUES ET TECHNIQUES</v>
      </c>
      <c r="I1702" s="2" t="str">
        <f t="shared" si="322"/>
        <v>74 : Autres activités spécialisées, scientifiques et techniques</v>
      </c>
      <c r="J1702" s="2" t="str">
        <f t="shared" si="323"/>
        <v>74.2 : Activités photographiques</v>
      </c>
      <c r="K1702" s="2" t="str">
        <f t="shared" si="318"/>
        <v/>
      </c>
      <c r="L1702" s="2" t="str">
        <f t="shared" si="319"/>
        <v/>
      </c>
      <c r="M1702" s="2" t="str">
        <f t="shared" si="320"/>
        <v/>
      </c>
      <c r="N1702" s="2" t="str">
        <f t="shared" si="324"/>
        <v>74.10 : Activités spécialisées de design</v>
      </c>
      <c r="O1702" s="43" t="str">
        <f t="shared" si="325"/>
        <v/>
      </c>
      <c r="P1702" s="2" t="str">
        <f t="shared" si="326"/>
        <v/>
      </c>
      <c r="Q1702" s="2" t="str">
        <f t="shared" si="327"/>
        <v/>
      </c>
      <c r="R1702" s="2" t="str">
        <f t="shared" si="328"/>
        <v/>
      </c>
    </row>
    <row r="1703" spans="1:18">
      <c r="A1703" s="6">
        <v>1701</v>
      </c>
      <c r="B1703" s="16" t="s">
        <v>3678</v>
      </c>
      <c r="C1703" s="7" t="b">
        <f t="shared" si="317"/>
        <v>0</v>
      </c>
      <c r="D1703" s="17" t="s">
        <v>3676</v>
      </c>
      <c r="E1703" s="17" t="s">
        <v>3676</v>
      </c>
      <c r="F1703" s="17" t="s">
        <v>3676</v>
      </c>
      <c r="G1703" s="2" t="s">
        <v>33</v>
      </c>
      <c r="H1703" s="2" t="str">
        <f t="shared" si="321"/>
        <v>M : ACTIVITÉS SPÉCIALISÉES, SCIENTIFIQUES ET TECHNIQUES</v>
      </c>
      <c r="I1703" s="2" t="str">
        <f t="shared" si="322"/>
        <v>74 : Autres activités spécialisées, scientifiques et techniques</v>
      </c>
      <c r="J1703" s="2" t="str">
        <f t="shared" si="323"/>
        <v>74.2 : Activités photographiques</v>
      </c>
      <c r="K1703" s="2" t="str">
        <f t="shared" si="318"/>
        <v/>
      </c>
      <c r="L1703" s="2" t="str">
        <f t="shared" si="319"/>
        <v/>
      </c>
      <c r="M1703" s="2" t="str">
        <f t="shared" si="320"/>
        <v/>
      </c>
      <c r="N1703" s="2" t="str">
        <f t="shared" si="324"/>
        <v>74.20 : Activités photographiques</v>
      </c>
      <c r="O1703" s="43" t="str">
        <f t="shared" si="325"/>
        <v/>
      </c>
      <c r="P1703" s="2" t="str">
        <f t="shared" si="326"/>
        <v/>
      </c>
      <c r="Q1703" s="2" t="str">
        <f t="shared" si="327"/>
        <v/>
      </c>
      <c r="R1703" s="2" t="str">
        <f t="shared" si="328"/>
        <v/>
      </c>
    </row>
    <row r="1704" spans="1:18">
      <c r="A1704" s="6">
        <v>1702</v>
      </c>
      <c r="B1704" s="7" t="s">
        <v>3679</v>
      </c>
      <c r="C1704" s="7" t="b">
        <f t="shared" si="317"/>
        <v>1</v>
      </c>
      <c r="D1704" s="8" t="s">
        <v>3676</v>
      </c>
      <c r="E1704" s="8" t="s">
        <v>3676</v>
      </c>
      <c r="F1704" s="8" t="s">
        <v>3676</v>
      </c>
      <c r="G1704" s="2" t="s">
        <v>3680</v>
      </c>
      <c r="H1704" s="2" t="str">
        <f t="shared" si="321"/>
        <v>M : ACTIVITÉS SPÉCIALISÉES, SCIENTIFIQUES ET TECHNIQUES</v>
      </c>
      <c r="I1704" s="2" t="str">
        <f t="shared" si="322"/>
        <v>74 : Autres activités spécialisées, scientifiques et techniques</v>
      </c>
      <c r="J1704" s="2" t="str">
        <f t="shared" si="323"/>
        <v>74.2 : Activités photographiques</v>
      </c>
      <c r="K1704" s="2" t="str">
        <f t="shared" si="318"/>
        <v/>
      </c>
      <c r="L1704" s="2" t="str">
        <f t="shared" si="319"/>
        <v/>
      </c>
      <c r="M1704" s="2" t="str">
        <f t="shared" si="320"/>
        <v/>
      </c>
      <c r="N1704" s="2" t="str">
        <f t="shared" si="324"/>
        <v>74.20 : Activités photographiques</v>
      </c>
      <c r="O1704" s="43" t="str">
        <f t="shared" si="325"/>
        <v>74.20Z</v>
      </c>
      <c r="P1704" s="2" t="str">
        <f t="shared" si="326"/>
        <v>Activités photographiques</v>
      </c>
      <c r="Q1704" s="2" t="str">
        <f t="shared" si="327"/>
        <v>Activités photographiques</v>
      </c>
      <c r="R1704" s="2" t="str">
        <f t="shared" si="328"/>
        <v>Activités photographiques</v>
      </c>
    </row>
    <row r="1705" spans="1:18">
      <c r="A1705" s="6">
        <v>1703</v>
      </c>
      <c r="B1705" s="12"/>
      <c r="C1705" s="7" t="b">
        <f t="shared" si="317"/>
        <v>0</v>
      </c>
      <c r="D1705" s="13"/>
      <c r="E1705" s="13"/>
      <c r="F1705" s="13"/>
      <c r="G1705" s="2" t="s">
        <v>25</v>
      </c>
      <c r="H1705" s="2" t="str">
        <f t="shared" si="321"/>
        <v>M : ACTIVITÉS SPÉCIALISÉES, SCIENTIFIQUES ET TECHNIQUES</v>
      </c>
      <c r="I1705" s="2" t="str">
        <f t="shared" si="322"/>
        <v>74 : Autres activités spécialisées, scientifiques et techniques</v>
      </c>
      <c r="J1705" s="2" t="str">
        <f t="shared" si="323"/>
        <v>74.2 : Activités photographiques</v>
      </c>
      <c r="K1705" s="2" t="str">
        <f t="shared" si="318"/>
        <v/>
      </c>
      <c r="L1705" s="2" t="str">
        <f t="shared" si="319"/>
        <v/>
      </c>
      <c r="M1705" s="2" t="str">
        <f t="shared" si="320"/>
        <v xml:space="preserve"> . . . . . . . . . . . . . . . . . . . . . . . . . . . . . . . . . . . . . . . . . . . . . . . . . . . . . . . . . . . . . . . . . . . . . . . . . .</v>
      </c>
      <c r="N1705" s="2" t="str">
        <f t="shared" si="324"/>
        <v>74.20 : Activités photographiques</v>
      </c>
      <c r="O1705" s="43" t="str">
        <f t="shared" si="325"/>
        <v/>
      </c>
      <c r="P1705" s="2" t="str">
        <f t="shared" si="326"/>
        <v/>
      </c>
      <c r="Q1705" s="2" t="str">
        <f t="shared" si="327"/>
        <v/>
      </c>
      <c r="R1705" s="2" t="str">
        <f t="shared" si="328"/>
        <v/>
      </c>
    </row>
    <row r="1706" spans="1:18">
      <c r="A1706" s="6">
        <v>1704</v>
      </c>
      <c r="B1706" s="10" t="s">
        <v>3681</v>
      </c>
      <c r="C1706" s="7" t="b">
        <f t="shared" si="317"/>
        <v>0</v>
      </c>
      <c r="D1706" s="11" t="s">
        <v>3682</v>
      </c>
      <c r="E1706" s="11" t="s">
        <v>3682</v>
      </c>
      <c r="F1706" s="11" t="s">
        <v>3682</v>
      </c>
      <c r="G1706" s="2" t="s">
        <v>3683</v>
      </c>
      <c r="H1706" s="2" t="str">
        <f t="shared" si="321"/>
        <v>M : ACTIVITÉS SPÉCIALISÉES, SCIENTIFIQUES ET TECHNIQUES</v>
      </c>
      <c r="I1706" s="2" t="str">
        <f t="shared" si="322"/>
        <v>74 : Autres activités spécialisées, scientifiques et techniques</v>
      </c>
      <c r="J1706" s="2" t="str">
        <f t="shared" si="323"/>
        <v>74.3 : Traduction et interprétation</v>
      </c>
      <c r="K1706" s="2" t="str">
        <f t="shared" si="318"/>
        <v/>
      </c>
      <c r="L1706" s="2" t="str">
        <f t="shared" si="319"/>
        <v/>
      </c>
      <c r="M1706" s="2" t="str">
        <f t="shared" si="320"/>
        <v/>
      </c>
      <c r="N1706" s="2" t="str">
        <f t="shared" si="324"/>
        <v>74.20 : Activités photographiques</v>
      </c>
      <c r="O1706" s="43" t="str">
        <f t="shared" si="325"/>
        <v/>
      </c>
      <c r="P1706" s="2" t="str">
        <f t="shared" si="326"/>
        <v/>
      </c>
      <c r="Q1706" s="2" t="str">
        <f t="shared" si="327"/>
        <v/>
      </c>
      <c r="R1706" s="2" t="str">
        <f t="shared" si="328"/>
        <v/>
      </c>
    </row>
    <row r="1707" spans="1:18">
      <c r="A1707" s="6">
        <v>1705</v>
      </c>
      <c r="B1707" s="16" t="s">
        <v>3684</v>
      </c>
      <c r="C1707" s="7" t="b">
        <f t="shared" si="317"/>
        <v>0</v>
      </c>
      <c r="D1707" s="17" t="s">
        <v>3682</v>
      </c>
      <c r="E1707" s="17" t="s">
        <v>3682</v>
      </c>
      <c r="F1707" s="17" t="s">
        <v>3682</v>
      </c>
      <c r="G1707" s="2" t="s">
        <v>33</v>
      </c>
      <c r="H1707" s="2" t="str">
        <f t="shared" si="321"/>
        <v>M : ACTIVITÉS SPÉCIALISÉES, SCIENTIFIQUES ET TECHNIQUES</v>
      </c>
      <c r="I1707" s="2" t="str">
        <f t="shared" si="322"/>
        <v>74 : Autres activités spécialisées, scientifiques et techniques</v>
      </c>
      <c r="J1707" s="2" t="str">
        <f t="shared" si="323"/>
        <v>74.3 : Traduction et interprétation</v>
      </c>
      <c r="K1707" s="2" t="str">
        <f t="shared" si="318"/>
        <v/>
      </c>
      <c r="L1707" s="2" t="str">
        <f t="shared" si="319"/>
        <v/>
      </c>
      <c r="M1707" s="2" t="str">
        <f t="shared" si="320"/>
        <v/>
      </c>
      <c r="N1707" s="2" t="str">
        <f t="shared" si="324"/>
        <v>74.30 : Traduction et interprétation</v>
      </c>
      <c r="O1707" s="43" t="str">
        <f t="shared" si="325"/>
        <v/>
      </c>
      <c r="P1707" s="2" t="str">
        <f t="shared" si="326"/>
        <v/>
      </c>
      <c r="Q1707" s="2" t="str">
        <f t="shared" si="327"/>
        <v/>
      </c>
      <c r="R1707" s="2" t="str">
        <f t="shared" si="328"/>
        <v/>
      </c>
    </row>
    <row r="1708" spans="1:18">
      <c r="A1708" s="6">
        <v>1706</v>
      </c>
      <c r="B1708" s="7" t="s">
        <v>3685</v>
      </c>
      <c r="C1708" s="7" t="b">
        <f t="shared" si="317"/>
        <v>1</v>
      </c>
      <c r="D1708" s="8" t="s">
        <v>3682</v>
      </c>
      <c r="E1708" s="8" t="s">
        <v>3682</v>
      </c>
      <c r="F1708" s="8" t="s">
        <v>3682</v>
      </c>
      <c r="G1708" s="2" t="s">
        <v>3686</v>
      </c>
      <c r="H1708" s="2" t="str">
        <f t="shared" si="321"/>
        <v>M : ACTIVITÉS SPÉCIALISÉES, SCIENTIFIQUES ET TECHNIQUES</v>
      </c>
      <c r="I1708" s="2" t="str">
        <f t="shared" si="322"/>
        <v>74 : Autres activités spécialisées, scientifiques et techniques</v>
      </c>
      <c r="J1708" s="2" t="str">
        <f t="shared" si="323"/>
        <v>74.3 : Traduction et interprétation</v>
      </c>
      <c r="K1708" s="2" t="str">
        <f t="shared" si="318"/>
        <v/>
      </c>
      <c r="L1708" s="2" t="str">
        <f t="shared" si="319"/>
        <v/>
      </c>
      <c r="M1708" s="2" t="str">
        <f t="shared" si="320"/>
        <v/>
      </c>
      <c r="N1708" s="2" t="str">
        <f t="shared" si="324"/>
        <v>74.30 : Traduction et interprétation</v>
      </c>
      <c r="O1708" s="43" t="str">
        <f t="shared" si="325"/>
        <v>74.30Z</v>
      </c>
      <c r="P1708" s="2" t="str">
        <f t="shared" si="326"/>
        <v>Traduction et interprétation</v>
      </c>
      <c r="Q1708" s="2" t="str">
        <f t="shared" si="327"/>
        <v>Traduction et interprétation</v>
      </c>
      <c r="R1708" s="2" t="str">
        <f t="shared" si="328"/>
        <v>Traduction et interprétation</v>
      </c>
    </row>
    <row r="1709" spans="1:18">
      <c r="A1709" s="6">
        <v>1707</v>
      </c>
      <c r="B1709" s="12"/>
      <c r="C1709" s="7" t="b">
        <f t="shared" si="317"/>
        <v>0</v>
      </c>
      <c r="D1709" s="13"/>
      <c r="E1709" s="13"/>
      <c r="F1709" s="13"/>
      <c r="G1709" s="2" t="s">
        <v>25</v>
      </c>
      <c r="H1709" s="2" t="str">
        <f t="shared" si="321"/>
        <v>M : ACTIVITÉS SPÉCIALISÉES, SCIENTIFIQUES ET TECHNIQUES</v>
      </c>
      <c r="I1709" s="2" t="str">
        <f t="shared" si="322"/>
        <v>74 : Autres activités spécialisées, scientifiques et techniques</v>
      </c>
      <c r="J1709" s="2" t="str">
        <f t="shared" si="323"/>
        <v>74.3 : Traduction et interprétation</v>
      </c>
      <c r="K1709" s="2" t="str">
        <f t="shared" si="318"/>
        <v/>
      </c>
      <c r="L1709" s="2" t="str">
        <f t="shared" si="319"/>
        <v/>
      </c>
      <c r="M1709" s="2" t="str">
        <f t="shared" si="320"/>
        <v xml:space="preserve"> . . . . . . . . . . . . . . . . . . . . . . . . . . . . . . . . . . . . . . . . . . . . . . . . . . . . . . . . . . . . . . . . . . . . . . . . . .</v>
      </c>
      <c r="N1709" s="2" t="str">
        <f t="shared" si="324"/>
        <v>74.30 : Traduction et interprétation</v>
      </c>
      <c r="O1709" s="43" t="str">
        <f t="shared" si="325"/>
        <v/>
      </c>
      <c r="P1709" s="2" t="str">
        <f t="shared" si="326"/>
        <v/>
      </c>
      <c r="Q1709" s="2" t="str">
        <f t="shared" si="327"/>
        <v/>
      </c>
      <c r="R1709" s="2" t="str">
        <f t="shared" si="328"/>
        <v/>
      </c>
    </row>
    <row r="1710" spans="1:18">
      <c r="A1710" s="6">
        <v>1708</v>
      </c>
      <c r="B1710" s="10" t="s">
        <v>3687</v>
      </c>
      <c r="C1710" s="7" t="b">
        <f t="shared" si="317"/>
        <v>0</v>
      </c>
      <c r="D1710" s="11" t="s">
        <v>3688</v>
      </c>
      <c r="E1710" s="11" t="s">
        <v>3688</v>
      </c>
      <c r="F1710" s="11" t="s">
        <v>3689</v>
      </c>
      <c r="G1710" s="2" t="s">
        <v>3690</v>
      </c>
      <c r="H1710" s="2" t="str">
        <f t="shared" si="321"/>
        <v>M : ACTIVITÉS SPÉCIALISÉES, SCIENTIFIQUES ET TECHNIQUES</v>
      </c>
      <c r="I1710" s="2" t="str">
        <f t="shared" si="322"/>
        <v>74 : Autres activités spécialisées, scientifiques et techniques</v>
      </c>
      <c r="J1710" s="2" t="str">
        <f t="shared" si="323"/>
        <v>74.9 : Autres activités spécialisées, scientifiques et techniques n.c.a.</v>
      </c>
      <c r="K1710" s="2" t="str">
        <f t="shared" si="318"/>
        <v/>
      </c>
      <c r="L1710" s="2" t="str">
        <f t="shared" si="319"/>
        <v/>
      </c>
      <c r="M1710" s="2" t="str">
        <f t="shared" si="320"/>
        <v/>
      </c>
      <c r="N1710" s="2" t="str">
        <f t="shared" si="324"/>
        <v>74.30 : Traduction et interprétation</v>
      </c>
      <c r="O1710" s="43" t="str">
        <f t="shared" si="325"/>
        <v/>
      </c>
      <c r="P1710" s="2" t="str">
        <f t="shared" si="326"/>
        <v/>
      </c>
      <c r="Q1710" s="2" t="str">
        <f t="shared" si="327"/>
        <v/>
      </c>
      <c r="R1710" s="2" t="str">
        <f t="shared" si="328"/>
        <v/>
      </c>
    </row>
    <row r="1711" spans="1:18">
      <c r="A1711" s="6">
        <v>1709</v>
      </c>
      <c r="B1711" s="16" t="s">
        <v>3691</v>
      </c>
      <c r="C1711" s="7" t="b">
        <f t="shared" si="317"/>
        <v>0</v>
      </c>
      <c r="D1711" s="17" t="s">
        <v>3688</v>
      </c>
      <c r="E1711" s="17" t="s">
        <v>3688</v>
      </c>
      <c r="F1711" s="17" t="s">
        <v>3689</v>
      </c>
      <c r="G1711" s="2" t="s">
        <v>33</v>
      </c>
      <c r="H1711" s="2" t="str">
        <f t="shared" si="321"/>
        <v>M : ACTIVITÉS SPÉCIALISÉES, SCIENTIFIQUES ET TECHNIQUES</v>
      </c>
      <c r="I1711" s="2" t="str">
        <f t="shared" si="322"/>
        <v>74 : Autres activités spécialisées, scientifiques et techniques</v>
      </c>
      <c r="J1711" s="2" t="str">
        <f t="shared" si="323"/>
        <v>74.9 : Autres activités spécialisées, scientifiques et techniques n.c.a.</v>
      </c>
      <c r="K1711" s="2" t="str">
        <f t="shared" si="318"/>
        <v/>
      </c>
      <c r="L1711" s="2" t="str">
        <f t="shared" si="319"/>
        <v/>
      </c>
      <c r="M1711" s="2" t="str">
        <f t="shared" si="320"/>
        <v/>
      </c>
      <c r="N1711" s="2" t="str">
        <f t="shared" si="324"/>
        <v>74.90 : Autres activités spécialisées, scientifiques et techniques n.c.a.</v>
      </c>
      <c r="O1711" s="43" t="str">
        <f t="shared" si="325"/>
        <v/>
      </c>
      <c r="P1711" s="2" t="str">
        <f t="shared" si="326"/>
        <v/>
      </c>
      <c r="Q1711" s="2" t="str">
        <f t="shared" si="327"/>
        <v/>
      </c>
      <c r="R1711" s="2" t="str">
        <f t="shared" si="328"/>
        <v/>
      </c>
    </row>
    <row r="1712" spans="1:18">
      <c r="A1712" s="6">
        <v>1710</v>
      </c>
      <c r="B1712" s="7" t="s">
        <v>3692</v>
      </c>
      <c r="C1712" s="7" t="b">
        <f t="shared" si="317"/>
        <v>0</v>
      </c>
      <c r="D1712" s="8" t="s">
        <v>3693</v>
      </c>
      <c r="E1712" s="8" t="s">
        <v>3693</v>
      </c>
      <c r="F1712" s="8" t="s">
        <v>3694</v>
      </c>
      <c r="G1712" s="2" t="s">
        <v>33</v>
      </c>
      <c r="H1712" s="2" t="str">
        <f t="shared" si="321"/>
        <v>M : ACTIVITÉS SPÉCIALISÉES, SCIENTIFIQUES ET TECHNIQUES</v>
      </c>
      <c r="I1712" s="2" t="str">
        <f t="shared" si="322"/>
        <v>74 : Autres activités spécialisées, scientifiques et techniques</v>
      </c>
      <c r="J1712" s="2" t="str">
        <f t="shared" si="323"/>
        <v>74.9 : Autres activités spécialisées, scientifiques et techniques n.c.a.</v>
      </c>
      <c r="K1712" s="2" t="str">
        <f t="shared" si="318"/>
        <v/>
      </c>
      <c r="L1712" s="2" t="str">
        <f t="shared" si="319"/>
        <v/>
      </c>
      <c r="M1712" s="2" t="str">
        <f t="shared" si="320"/>
        <v/>
      </c>
      <c r="N1712" s="2" t="str">
        <f t="shared" si="324"/>
        <v>74.90 : Autres activités spécialisées, scientifiques et techniques n.c.a.</v>
      </c>
      <c r="O1712" s="43" t="str">
        <f t="shared" si="325"/>
        <v>74.90A</v>
      </c>
      <c r="P1712" s="2" t="str">
        <f t="shared" si="326"/>
        <v>Activité des économistes de la construction</v>
      </c>
      <c r="Q1712" s="2" t="str">
        <f t="shared" si="327"/>
        <v>Activité des économistes de la construction</v>
      </c>
      <c r="R1712" s="2" t="str">
        <f t="shared" si="328"/>
        <v>Activ des économistes de la construction</v>
      </c>
    </row>
    <row r="1713" spans="1:18">
      <c r="A1713" s="6">
        <v>1711</v>
      </c>
      <c r="B1713" s="7" t="s">
        <v>3695</v>
      </c>
      <c r="C1713" s="7" t="b">
        <f t="shared" si="317"/>
        <v>0</v>
      </c>
      <c r="D1713" s="8" t="s">
        <v>3696</v>
      </c>
      <c r="E1713" s="8" t="s">
        <v>3696</v>
      </c>
      <c r="F1713" s="8" t="s">
        <v>3697</v>
      </c>
      <c r="G1713" s="2" t="s">
        <v>33</v>
      </c>
      <c r="H1713" s="2" t="str">
        <f t="shared" si="321"/>
        <v>M : ACTIVITÉS SPÉCIALISÉES, SCIENTIFIQUES ET TECHNIQUES</v>
      </c>
      <c r="I1713" s="2" t="str">
        <f t="shared" si="322"/>
        <v>74 : Autres activités spécialisées, scientifiques et techniques</v>
      </c>
      <c r="J1713" s="2" t="str">
        <f t="shared" si="323"/>
        <v>74.9 : Autres activités spécialisées, scientifiques et techniques n.c.a.</v>
      </c>
      <c r="K1713" s="2" t="str">
        <f t="shared" si="318"/>
        <v/>
      </c>
      <c r="L1713" s="2" t="str">
        <f t="shared" si="319"/>
        <v/>
      </c>
      <c r="M1713" s="2" t="str">
        <f t="shared" si="320"/>
        <v/>
      </c>
      <c r="N1713" s="2" t="str">
        <f t="shared" si="324"/>
        <v>74.90 : Autres activités spécialisées, scientifiques et techniques n.c.a.</v>
      </c>
      <c r="O1713" s="43" t="str">
        <f t="shared" si="325"/>
        <v>74.90B</v>
      </c>
      <c r="P1713" s="2" t="str">
        <f t="shared" si="326"/>
        <v>Activités spécialisées, scientifiques et techniques diverses</v>
      </c>
      <c r="Q1713" s="2" t="str">
        <f t="shared" si="327"/>
        <v>Activités spécialisées, scientifiques et techniques diverses</v>
      </c>
      <c r="R1713" s="2" t="str">
        <f t="shared" si="328"/>
        <v>Act. spéc. scientif. &amp; techniq. diverses</v>
      </c>
    </row>
    <row r="1714" spans="1:18">
      <c r="A1714" s="6">
        <v>1712</v>
      </c>
      <c r="B1714" s="12"/>
      <c r="C1714" s="7" t="b">
        <f t="shared" si="317"/>
        <v>0</v>
      </c>
      <c r="D1714" s="13"/>
      <c r="E1714" s="13"/>
      <c r="F1714" s="13"/>
      <c r="G1714" s="2" t="s">
        <v>20</v>
      </c>
      <c r="H1714" s="2" t="str">
        <f t="shared" si="321"/>
        <v>M : ACTIVITÉS SPÉCIALISÉES, SCIENTIFIQUES ET TECHNIQUES</v>
      </c>
      <c r="I1714" s="2" t="str">
        <f t="shared" si="322"/>
        <v>74 : Autres activités spécialisées, scientifiques et techniques</v>
      </c>
      <c r="J1714" s="2" t="str">
        <f t="shared" si="323"/>
        <v>74.9 : Autres activités spécialisées, scientifiques et techniques n.c.a.</v>
      </c>
      <c r="K1714" s="2" t="str">
        <f t="shared" si="318"/>
        <v/>
      </c>
      <c r="L1714" s="2" t="str">
        <f t="shared" si="319"/>
        <v xml:space="preserve"> - - - - - - - - - - - - - - - - - - - - - - - - - - - - - - - - - - - - - - - - - - - - - - - - - - - - - - - - - - - - - - - - - - - - - - - - - -</v>
      </c>
      <c r="M1714" s="2" t="str">
        <f t="shared" si="320"/>
        <v/>
      </c>
      <c r="N1714" s="2" t="str">
        <f t="shared" si="324"/>
        <v>74.90 : Autres activités spécialisées, scientifiques et techniques n.c.a.</v>
      </c>
      <c r="O1714" s="43" t="str">
        <f t="shared" si="325"/>
        <v/>
      </c>
      <c r="P1714" s="2" t="str">
        <f t="shared" si="326"/>
        <v/>
      </c>
      <c r="Q1714" s="2" t="str">
        <f t="shared" si="327"/>
        <v/>
      </c>
      <c r="R1714" s="2" t="str">
        <f t="shared" si="328"/>
        <v/>
      </c>
    </row>
    <row r="1715" spans="1:18" ht="14.1">
      <c r="A1715" s="6">
        <v>1713</v>
      </c>
      <c r="B1715" s="14" t="s">
        <v>3698</v>
      </c>
      <c r="C1715" s="7" t="b">
        <f t="shared" si="317"/>
        <v>0</v>
      </c>
      <c r="D1715" s="15" t="s">
        <v>3699</v>
      </c>
      <c r="E1715" s="15" t="s">
        <v>3699</v>
      </c>
      <c r="F1715" s="15" t="s">
        <v>3699</v>
      </c>
      <c r="G1715" s="2" t="s">
        <v>3700</v>
      </c>
      <c r="H1715" s="2" t="str">
        <f t="shared" si="321"/>
        <v>M : ACTIVITÉS SPÉCIALISÉES, SCIENTIFIQUES ET TECHNIQUES</v>
      </c>
      <c r="I1715" s="2" t="str">
        <f t="shared" si="322"/>
        <v>75 : Activités vétérinaires</v>
      </c>
      <c r="J1715" s="2" t="str">
        <f t="shared" si="323"/>
        <v>74.9 : Autres activités spécialisées, scientifiques et techniques n.c.a.</v>
      </c>
      <c r="K1715" s="2" t="str">
        <f t="shared" si="318"/>
        <v/>
      </c>
      <c r="L1715" s="2" t="str">
        <f t="shared" si="319"/>
        <v/>
      </c>
      <c r="M1715" s="2" t="str">
        <f t="shared" si="320"/>
        <v/>
      </c>
      <c r="N1715" s="2" t="str">
        <f t="shared" si="324"/>
        <v>74.90 : Autres activités spécialisées, scientifiques et techniques n.c.a.</v>
      </c>
      <c r="O1715" s="43" t="str">
        <f t="shared" si="325"/>
        <v/>
      </c>
      <c r="P1715" s="2" t="str">
        <f t="shared" si="326"/>
        <v/>
      </c>
      <c r="Q1715" s="2" t="str">
        <f t="shared" si="327"/>
        <v/>
      </c>
      <c r="R1715" s="2" t="str">
        <f t="shared" si="328"/>
        <v/>
      </c>
    </row>
    <row r="1716" spans="1:18">
      <c r="A1716" s="6">
        <v>1714</v>
      </c>
      <c r="B1716" s="12"/>
      <c r="C1716" s="7" t="b">
        <f t="shared" si="317"/>
        <v>0</v>
      </c>
      <c r="D1716" s="13"/>
      <c r="E1716" s="13"/>
      <c r="F1716" s="13"/>
      <c r="G1716" s="2" t="s">
        <v>25</v>
      </c>
      <c r="H1716" s="2" t="str">
        <f t="shared" si="321"/>
        <v>M : ACTIVITÉS SPÉCIALISÉES, SCIENTIFIQUES ET TECHNIQUES</v>
      </c>
      <c r="I1716" s="2" t="str">
        <f t="shared" si="322"/>
        <v>75 : Activités vétérinaires</v>
      </c>
      <c r="J1716" s="2" t="str">
        <f t="shared" si="323"/>
        <v>74.9 : Autres activités spécialisées, scientifiques et techniques n.c.a.</v>
      </c>
      <c r="K1716" s="2" t="str">
        <f t="shared" si="318"/>
        <v/>
      </c>
      <c r="L1716" s="2" t="str">
        <f t="shared" si="319"/>
        <v/>
      </c>
      <c r="M1716" s="2" t="str">
        <f t="shared" si="320"/>
        <v xml:space="preserve"> . . . . . . . . . . . . . . . . . . . . . . . . . . . . . . . . . . . . . . . . . . . . . . . . . . . . . . . . . . . . . . . . . . . . . . . . . .</v>
      </c>
      <c r="N1716" s="2" t="str">
        <f t="shared" si="324"/>
        <v>74.90 : Autres activités spécialisées, scientifiques et techniques n.c.a.</v>
      </c>
      <c r="O1716" s="43" t="str">
        <f t="shared" si="325"/>
        <v/>
      </c>
      <c r="P1716" s="2" t="str">
        <f t="shared" si="326"/>
        <v/>
      </c>
      <c r="Q1716" s="2" t="str">
        <f t="shared" si="327"/>
        <v/>
      </c>
      <c r="R1716" s="2" t="str">
        <f t="shared" si="328"/>
        <v/>
      </c>
    </row>
    <row r="1717" spans="1:18">
      <c r="A1717" s="6">
        <v>1715</v>
      </c>
      <c r="B1717" s="10" t="s">
        <v>3701</v>
      </c>
      <c r="C1717" s="7" t="b">
        <f t="shared" si="317"/>
        <v>0</v>
      </c>
      <c r="D1717" s="11" t="s">
        <v>3699</v>
      </c>
      <c r="E1717" s="11" t="s">
        <v>3699</v>
      </c>
      <c r="F1717" s="11" t="s">
        <v>3699</v>
      </c>
      <c r="G1717" s="2" t="s">
        <v>3702</v>
      </c>
      <c r="H1717" s="2" t="str">
        <f t="shared" si="321"/>
        <v>M : ACTIVITÉS SPÉCIALISÉES, SCIENTIFIQUES ET TECHNIQUES</v>
      </c>
      <c r="I1717" s="2" t="str">
        <f t="shared" si="322"/>
        <v>75 : Activités vétérinaires</v>
      </c>
      <c r="J1717" s="2" t="str">
        <f t="shared" si="323"/>
        <v>75.0 : Activités vétérinaires</v>
      </c>
      <c r="K1717" s="2" t="str">
        <f t="shared" si="318"/>
        <v/>
      </c>
      <c r="L1717" s="2" t="str">
        <f t="shared" si="319"/>
        <v/>
      </c>
      <c r="M1717" s="2" t="str">
        <f t="shared" si="320"/>
        <v/>
      </c>
      <c r="N1717" s="2" t="str">
        <f t="shared" si="324"/>
        <v>74.90 : Autres activités spécialisées, scientifiques et techniques n.c.a.</v>
      </c>
      <c r="O1717" s="43" t="str">
        <f t="shared" si="325"/>
        <v/>
      </c>
      <c r="P1717" s="2" t="str">
        <f t="shared" si="326"/>
        <v/>
      </c>
      <c r="Q1717" s="2" t="str">
        <f t="shared" si="327"/>
        <v/>
      </c>
      <c r="R1717" s="2" t="str">
        <f t="shared" si="328"/>
        <v/>
      </c>
    </row>
    <row r="1718" spans="1:18">
      <c r="A1718" s="6">
        <v>1716</v>
      </c>
      <c r="B1718" s="16" t="s">
        <v>3703</v>
      </c>
      <c r="C1718" s="7" t="b">
        <f t="shared" si="317"/>
        <v>0</v>
      </c>
      <c r="D1718" s="17" t="s">
        <v>3699</v>
      </c>
      <c r="E1718" s="17" t="s">
        <v>3699</v>
      </c>
      <c r="F1718" s="17" t="s">
        <v>3699</v>
      </c>
      <c r="G1718" s="2" t="s">
        <v>33</v>
      </c>
      <c r="H1718" s="2" t="str">
        <f t="shared" si="321"/>
        <v>M : ACTIVITÉS SPÉCIALISÉES, SCIENTIFIQUES ET TECHNIQUES</v>
      </c>
      <c r="I1718" s="2" t="str">
        <f t="shared" si="322"/>
        <v>75 : Activités vétérinaires</v>
      </c>
      <c r="J1718" s="2" t="str">
        <f t="shared" si="323"/>
        <v>75.0 : Activités vétérinaires</v>
      </c>
      <c r="K1718" s="2" t="str">
        <f t="shared" si="318"/>
        <v/>
      </c>
      <c r="L1718" s="2" t="str">
        <f t="shared" si="319"/>
        <v/>
      </c>
      <c r="M1718" s="2" t="str">
        <f t="shared" si="320"/>
        <v/>
      </c>
      <c r="N1718" s="2" t="str">
        <f t="shared" si="324"/>
        <v>75.00 : Activités vétérinaires</v>
      </c>
      <c r="O1718" s="43" t="str">
        <f t="shared" si="325"/>
        <v/>
      </c>
      <c r="P1718" s="2" t="str">
        <f t="shared" si="326"/>
        <v/>
      </c>
      <c r="Q1718" s="2" t="str">
        <f t="shared" si="327"/>
        <v/>
      </c>
      <c r="R1718" s="2" t="str">
        <f t="shared" si="328"/>
        <v/>
      </c>
    </row>
    <row r="1719" spans="1:18">
      <c r="A1719" s="6">
        <v>1717</v>
      </c>
      <c r="B1719" s="7" t="s">
        <v>3704</v>
      </c>
      <c r="C1719" s="7" t="b">
        <f t="shared" si="317"/>
        <v>1</v>
      </c>
      <c r="D1719" s="8" t="s">
        <v>3699</v>
      </c>
      <c r="E1719" s="8" t="s">
        <v>3699</v>
      </c>
      <c r="F1719" s="8" t="s">
        <v>3699</v>
      </c>
      <c r="G1719" s="2" t="s">
        <v>3705</v>
      </c>
      <c r="H1719" s="2" t="str">
        <f t="shared" si="321"/>
        <v>M : ACTIVITÉS SPÉCIALISÉES, SCIENTIFIQUES ET TECHNIQUES</v>
      </c>
      <c r="I1719" s="2" t="str">
        <f t="shared" si="322"/>
        <v>75 : Activités vétérinaires</v>
      </c>
      <c r="J1719" s="2" t="str">
        <f t="shared" si="323"/>
        <v>75.0 : Activités vétérinaires</v>
      </c>
      <c r="K1719" s="2" t="str">
        <f t="shared" si="318"/>
        <v/>
      </c>
      <c r="L1719" s="2" t="str">
        <f t="shared" si="319"/>
        <v/>
      </c>
      <c r="M1719" s="2" t="str">
        <f t="shared" si="320"/>
        <v/>
      </c>
      <c r="N1719" s="2" t="str">
        <f t="shared" si="324"/>
        <v>75.00 : Activités vétérinaires</v>
      </c>
      <c r="O1719" s="43" t="str">
        <f t="shared" si="325"/>
        <v>75.00Z</v>
      </c>
      <c r="P1719" s="2" t="str">
        <f t="shared" si="326"/>
        <v>Activités vétérinaires</v>
      </c>
      <c r="Q1719" s="2" t="str">
        <f t="shared" si="327"/>
        <v>Activités vétérinaires</v>
      </c>
      <c r="R1719" s="2" t="str">
        <f t="shared" si="328"/>
        <v>Activités vétérinaires</v>
      </c>
    </row>
    <row r="1720" spans="1:18">
      <c r="A1720" s="6">
        <v>1718</v>
      </c>
      <c r="B1720" s="7"/>
      <c r="C1720" s="7" t="b">
        <f t="shared" si="317"/>
        <v>0</v>
      </c>
      <c r="D1720" s="8"/>
      <c r="E1720" s="8"/>
      <c r="F1720" s="8"/>
      <c r="G1720" s="2" t="s">
        <v>16</v>
      </c>
      <c r="H1720" s="2" t="str">
        <f t="shared" si="321"/>
        <v>M : ACTIVITÉS SPÉCIALISÉES, SCIENTIFIQUES ET TECHNIQUES</v>
      </c>
      <c r="I1720" s="2" t="str">
        <f t="shared" si="322"/>
        <v>75 : Activités vétérinaires</v>
      </c>
      <c r="J1720" s="2" t="str">
        <f t="shared" si="323"/>
        <v>75.0 : Activités vétérinaires</v>
      </c>
      <c r="K1720" s="2" t="str">
        <f t="shared" si="318"/>
        <v>============================================================================</v>
      </c>
      <c r="L1720" s="2" t="str">
        <f t="shared" si="319"/>
        <v/>
      </c>
      <c r="M1720" s="2" t="str">
        <f t="shared" si="320"/>
        <v/>
      </c>
      <c r="N1720" s="2" t="str">
        <f t="shared" si="324"/>
        <v>75.00 : Activités vétérinaires</v>
      </c>
      <c r="O1720" s="43" t="str">
        <f t="shared" si="325"/>
        <v/>
      </c>
      <c r="P1720" s="2" t="str">
        <f t="shared" si="326"/>
        <v/>
      </c>
      <c r="Q1720" s="2" t="str">
        <f t="shared" si="327"/>
        <v/>
      </c>
      <c r="R1720" s="2" t="str">
        <f t="shared" si="328"/>
        <v/>
      </c>
    </row>
    <row r="1721" spans="1:18">
      <c r="A1721" s="9">
        <v>1719</v>
      </c>
      <c r="B1721" s="10" t="s">
        <v>3706</v>
      </c>
      <c r="C1721" s="7" t="b">
        <f t="shared" si="317"/>
        <v>0</v>
      </c>
      <c r="D1721" s="11" t="s">
        <v>3707</v>
      </c>
      <c r="E1721" s="11" t="s">
        <v>3707</v>
      </c>
      <c r="F1721" s="11" t="s">
        <v>3708</v>
      </c>
      <c r="G1721" s="2" t="s">
        <v>3709</v>
      </c>
      <c r="H1721" s="2" t="str">
        <f t="shared" si="321"/>
        <v>N : ACTIVITÉS DE SERVICES ADMINISTRATIFS ET DE SOUTIEN</v>
      </c>
      <c r="I1721" s="2" t="str">
        <f t="shared" si="322"/>
        <v>75 : Activités vétérinaires</v>
      </c>
      <c r="J1721" s="2" t="str">
        <f t="shared" si="323"/>
        <v>75.0 : Activités vétérinaires</v>
      </c>
      <c r="K1721" s="2" t="str">
        <f t="shared" si="318"/>
        <v/>
      </c>
      <c r="L1721" s="2" t="str">
        <f t="shared" si="319"/>
        <v/>
      </c>
      <c r="M1721" s="2" t="str">
        <f t="shared" si="320"/>
        <v/>
      </c>
      <c r="N1721" s="2" t="str">
        <f t="shared" si="324"/>
        <v>75.00 : Activités vétérinaires</v>
      </c>
      <c r="O1721" s="43" t="str">
        <f t="shared" si="325"/>
        <v/>
      </c>
      <c r="P1721" s="2" t="str">
        <f t="shared" si="326"/>
        <v/>
      </c>
      <c r="Q1721" s="2" t="str">
        <f t="shared" si="327"/>
        <v/>
      </c>
      <c r="R1721" s="2" t="str">
        <f t="shared" si="328"/>
        <v/>
      </c>
    </row>
    <row r="1722" spans="1:18">
      <c r="A1722" s="6">
        <v>1720</v>
      </c>
      <c r="B1722" s="12"/>
      <c r="C1722" s="7" t="b">
        <f t="shared" si="317"/>
        <v>0</v>
      </c>
      <c r="D1722" s="13"/>
      <c r="E1722" s="13"/>
      <c r="F1722" s="13"/>
      <c r="G1722" s="2" t="s">
        <v>20</v>
      </c>
      <c r="H1722" s="2" t="str">
        <f t="shared" si="321"/>
        <v>N : ACTIVITÉS DE SERVICES ADMINISTRATIFS ET DE SOUTIEN</v>
      </c>
      <c r="I1722" s="2" t="str">
        <f t="shared" si="322"/>
        <v>75 : Activités vétérinaires</v>
      </c>
      <c r="J1722" s="2" t="str">
        <f t="shared" si="323"/>
        <v>75.0 : Activités vétérinaires</v>
      </c>
      <c r="K1722" s="2" t="str">
        <f t="shared" si="318"/>
        <v/>
      </c>
      <c r="L1722" s="2" t="str">
        <f t="shared" si="319"/>
        <v xml:space="preserve"> - - - - - - - - - - - - - - - - - - - - - - - - - - - - - - - - - - - - - - - - - - - - - - - - - - - - - - - - - - - - - - - - - - - - - - - - - -</v>
      </c>
      <c r="M1722" s="2" t="str">
        <f t="shared" si="320"/>
        <v/>
      </c>
      <c r="N1722" s="2" t="str">
        <f t="shared" si="324"/>
        <v>75.00 : Activités vétérinaires</v>
      </c>
      <c r="O1722" s="43" t="str">
        <f t="shared" si="325"/>
        <v/>
      </c>
      <c r="P1722" s="2" t="str">
        <f t="shared" si="326"/>
        <v/>
      </c>
      <c r="Q1722" s="2" t="str">
        <f t="shared" si="327"/>
        <v/>
      </c>
      <c r="R1722" s="2" t="str">
        <f t="shared" si="328"/>
        <v/>
      </c>
    </row>
    <row r="1723" spans="1:18" ht="14.1">
      <c r="A1723" s="6">
        <v>1721</v>
      </c>
      <c r="B1723" s="14" t="s">
        <v>3710</v>
      </c>
      <c r="C1723" s="7" t="b">
        <f t="shared" si="317"/>
        <v>0</v>
      </c>
      <c r="D1723" s="15" t="s">
        <v>3711</v>
      </c>
      <c r="E1723" s="15" t="s">
        <v>3711</v>
      </c>
      <c r="F1723" s="15" t="s">
        <v>3711</v>
      </c>
      <c r="G1723" s="2" t="s">
        <v>3712</v>
      </c>
      <c r="H1723" s="2" t="str">
        <f t="shared" si="321"/>
        <v>N : ACTIVITÉS DE SERVICES ADMINISTRATIFS ET DE SOUTIEN</v>
      </c>
      <c r="I1723" s="2" t="str">
        <f t="shared" si="322"/>
        <v>77 : Activités de location et location-bail</v>
      </c>
      <c r="J1723" s="2" t="str">
        <f t="shared" si="323"/>
        <v>75.0 : Activités vétérinaires</v>
      </c>
      <c r="K1723" s="2" t="str">
        <f t="shared" si="318"/>
        <v/>
      </c>
      <c r="L1723" s="2" t="str">
        <f t="shared" si="319"/>
        <v/>
      </c>
      <c r="M1723" s="2" t="str">
        <f t="shared" si="320"/>
        <v/>
      </c>
      <c r="N1723" s="2" t="str">
        <f t="shared" si="324"/>
        <v>75.00 : Activités vétérinaires</v>
      </c>
      <c r="O1723" s="43" t="str">
        <f t="shared" si="325"/>
        <v/>
      </c>
      <c r="P1723" s="2" t="str">
        <f t="shared" si="326"/>
        <v/>
      </c>
      <c r="Q1723" s="2" t="str">
        <f t="shared" si="327"/>
        <v/>
      </c>
      <c r="R1723" s="2" t="str">
        <f t="shared" si="328"/>
        <v/>
      </c>
    </row>
    <row r="1724" spans="1:18">
      <c r="A1724" s="6">
        <v>1722</v>
      </c>
      <c r="B1724" s="12"/>
      <c r="C1724" s="7" t="b">
        <f t="shared" si="317"/>
        <v>0</v>
      </c>
      <c r="D1724" s="13"/>
      <c r="E1724" s="13"/>
      <c r="F1724" s="13"/>
      <c r="G1724" s="2" t="s">
        <v>25</v>
      </c>
      <c r="H1724" s="2" t="str">
        <f t="shared" si="321"/>
        <v>N : ACTIVITÉS DE SERVICES ADMINISTRATIFS ET DE SOUTIEN</v>
      </c>
      <c r="I1724" s="2" t="str">
        <f t="shared" si="322"/>
        <v>77 : Activités de location et location-bail</v>
      </c>
      <c r="J1724" s="2" t="str">
        <f t="shared" si="323"/>
        <v>75.0 : Activités vétérinaires</v>
      </c>
      <c r="K1724" s="2" t="str">
        <f t="shared" si="318"/>
        <v/>
      </c>
      <c r="L1724" s="2" t="str">
        <f t="shared" si="319"/>
        <v/>
      </c>
      <c r="M1724" s="2" t="str">
        <f t="shared" si="320"/>
        <v xml:space="preserve"> . . . . . . . . . . . . . . . . . . . . . . . . . . . . . . . . . . . . . . . . . . . . . . . . . . . . . . . . . . . . . . . . . . . . . . . . . .</v>
      </c>
      <c r="N1724" s="2" t="str">
        <f t="shared" si="324"/>
        <v>75.00 : Activités vétérinaires</v>
      </c>
      <c r="O1724" s="43" t="str">
        <f t="shared" si="325"/>
        <v/>
      </c>
      <c r="P1724" s="2" t="str">
        <f t="shared" si="326"/>
        <v/>
      </c>
      <c r="Q1724" s="2" t="str">
        <f t="shared" si="327"/>
        <v/>
      </c>
      <c r="R1724" s="2" t="str">
        <f t="shared" si="328"/>
        <v/>
      </c>
    </row>
    <row r="1725" spans="1:18">
      <c r="A1725" s="6">
        <v>1723</v>
      </c>
      <c r="B1725" s="10" t="s">
        <v>3713</v>
      </c>
      <c r="C1725" s="7" t="b">
        <f t="shared" si="317"/>
        <v>0</v>
      </c>
      <c r="D1725" s="11" t="s">
        <v>3714</v>
      </c>
      <c r="E1725" s="11" t="s">
        <v>3714</v>
      </c>
      <c r="F1725" s="11" t="s">
        <v>3715</v>
      </c>
      <c r="G1725" s="2" t="s">
        <v>3716</v>
      </c>
      <c r="H1725" s="2" t="str">
        <f t="shared" si="321"/>
        <v>N : ACTIVITÉS DE SERVICES ADMINISTRATIFS ET DE SOUTIEN</v>
      </c>
      <c r="I1725" s="2" t="str">
        <f t="shared" si="322"/>
        <v>77 : Activités de location et location-bail</v>
      </c>
      <c r="J1725" s="2" t="str">
        <f t="shared" si="323"/>
        <v>77.1 : Location et location-bail de véhicules automobiles</v>
      </c>
      <c r="K1725" s="2" t="str">
        <f t="shared" si="318"/>
        <v/>
      </c>
      <c r="L1725" s="2" t="str">
        <f t="shared" si="319"/>
        <v/>
      </c>
      <c r="M1725" s="2" t="str">
        <f t="shared" si="320"/>
        <v/>
      </c>
      <c r="N1725" s="2" t="str">
        <f t="shared" si="324"/>
        <v>75.00 : Activités vétérinaires</v>
      </c>
      <c r="O1725" s="43" t="str">
        <f t="shared" si="325"/>
        <v/>
      </c>
      <c r="P1725" s="2" t="str">
        <f t="shared" si="326"/>
        <v/>
      </c>
      <c r="Q1725" s="2" t="str">
        <f t="shared" si="327"/>
        <v/>
      </c>
      <c r="R1725" s="2" t="str">
        <f t="shared" si="328"/>
        <v/>
      </c>
    </row>
    <row r="1726" spans="1:18">
      <c r="A1726" s="6">
        <v>1724</v>
      </c>
      <c r="B1726" s="16" t="s">
        <v>3717</v>
      </c>
      <c r="C1726" s="7" t="b">
        <f t="shared" si="317"/>
        <v>0</v>
      </c>
      <c r="D1726" s="17" t="s">
        <v>3718</v>
      </c>
      <c r="E1726" s="17" t="s">
        <v>3719</v>
      </c>
      <c r="F1726" s="17" t="s">
        <v>3720</v>
      </c>
      <c r="G1726" s="2" t="s">
        <v>33</v>
      </c>
      <c r="H1726" s="2" t="str">
        <f t="shared" si="321"/>
        <v>N : ACTIVITÉS DE SERVICES ADMINISTRATIFS ET DE SOUTIEN</v>
      </c>
      <c r="I1726" s="2" t="str">
        <f t="shared" si="322"/>
        <v>77 : Activités de location et location-bail</v>
      </c>
      <c r="J1726" s="2" t="str">
        <f t="shared" si="323"/>
        <v>77.1 : Location et location-bail de véhicules automobiles</v>
      </c>
      <c r="K1726" s="2" t="str">
        <f t="shared" si="318"/>
        <v/>
      </c>
      <c r="L1726" s="2" t="str">
        <f t="shared" si="319"/>
        <v/>
      </c>
      <c r="M1726" s="2" t="str">
        <f t="shared" si="320"/>
        <v/>
      </c>
      <c r="N1726" s="2" t="str">
        <f t="shared" si="324"/>
        <v>77.11 : Location et location-bail de voitures et de véhicules automobiles légers</v>
      </c>
      <c r="O1726" s="43" t="str">
        <f t="shared" si="325"/>
        <v/>
      </c>
      <c r="P1726" s="2" t="str">
        <f t="shared" si="326"/>
        <v/>
      </c>
      <c r="Q1726" s="2" t="str">
        <f t="shared" si="327"/>
        <v/>
      </c>
      <c r="R1726" s="2" t="str">
        <f t="shared" si="328"/>
        <v/>
      </c>
    </row>
    <row r="1727" spans="1:18" ht="25.7">
      <c r="A1727" s="6">
        <v>1725</v>
      </c>
      <c r="B1727" s="7" t="s">
        <v>3721</v>
      </c>
      <c r="C1727" s="7" t="b">
        <f t="shared" si="317"/>
        <v>0</v>
      </c>
      <c r="D1727" s="8" t="s">
        <v>3722</v>
      </c>
      <c r="E1727" s="8" t="s">
        <v>3723</v>
      </c>
      <c r="F1727" s="8" t="s">
        <v>3724</v>
      </c>
      <c r="G1727" s="2" t="s">
        <v>33</v>
      </c>
      <c r="H1727" s="2" t="str">
        <f t="shared" si="321"/>
        <v>N : ACTIVITÉS DE SERVICES ADMINISTRATIFS ET DE SOUTIEN</v>
      </c>
      <c r="I1727" s="2" t="str">
        <f t="shared" si="322"/>
        <v>77 : Activités de location et location-bail</v>
      </c>
      <c r="J1727" s="2" t="str">
        <f t="shared" si="323"/>
        <v>77.1 : Location et location-bail de véhicules automobiles</v>
      </c>
      <c r="K1727" s="2" t="str">
        <f t="shared" si="318"/>
        <v/>
      </c>
      <c r="L1727" s="2" t="str">
        <f t="shared" si="319"/>
        <v/>
      </c>
      <c r="M1727" s="2" t="str">
        <f t="shared" si="320"/>
        <v/>
      </c>
      <c r="N1727" s="2" t="str">
        <f t="shared" si="324"/>
        <v>77.11 : Location et location-bail de voitures et de véhicules automobiles légers</v>
      </c>
      <c r="O1727" s="43" t="str">
        <f t="shared" si="325"/>
        <v>77.11A</v>
      </c>
      <c r="P1727" s="2" t="str">
        <f t="shared" si="326"/>
        <v>Location de courte durée de voitures et de véhicules automobiles légers</v>
      </c>
      <c r="Q1727" s="2" t="str">
        <f t="shared" si="327"/>
        <v>Location de courte durée voitures &amp; véhicules auto. légers</v>
      </c>
      <c r="R1727" s="2" t="str">
        <f t="shared" si="328"/>
        <v>Loc. courte durée voit. &amp; v. auto. léger</v>
      </c>
    </row>
    <row r="1728" spans="1:18" ht="25.7">
      <c r="A1728" s="6">
        <v>1726</v>
      </c>
      <c r="B1728" s="7" t="s">
        <v>3725</v>
      </c>
      <c r="C1728" s="7" t="b">
        <f t="shared" si="317"/>
        <v>0</v>
      </c>
      <c r="D1728" s="8" t="s">
        <v>3726</v>
      </c>
      <c r="E1728" s="8" t="s">
        <v>3727</v>
      </c>
      <c r="F1728" s="8" t="s">
        <v>3728</v>
      </c>
      <c r="G1728" s="2" t="s">
        <v>33</v>
      </c>
      <c r="H1728" s="2" t="str">
        <f t="shared" si="321"/>
        <v>N : ACTIVITÉS DE SERVICES ADMINISTRATIFS ET DE SOUTIEN</v>
      </c>
      <c r="I1728" s="2" t="str">
        <f t="shared" si="322"/>
        <v>77 : Activités de location et location-bail</v>
      </c>
      <c r="J1728" s="2" t="str">
        <f t="shared" si="323"/>
        <v>77.1 : Location et location-bail de véhicules automobiles</v>
      </c>
      <c r="K1728" s="2" t="str">
        <f t="shared" si="318"/>
        <v/>
      </c>
      <c r="L1728" s="2" t="str">
        <f t="shared" si="319"/>
        <v/>
      </c>
      <c r="M1728" s="2" t="str">
        <f t="shared" si="320"/>
        <v/>
      </c>
      <c r="N1728" s="2" t="str">
        <f t="shared" si="324"/>
        <v>77.11 : Location et location-bail de voitures et de véhicules automobiles légers</v>
      </c>
      <c r="O1728" s="43" t="str">
        <f t="shared" si="325"/>
        <v>77.11B</v>
      </c>
      <c r="P1728" s="2" t="str">
        <f t="shared" si="326"/>
        <v>Location de longue durée de voitures et de véhicules automobiles légers</v>
      </c>
      <c r="Q1728" s="2" t="str">
        <f t="shared" si="327"/>
        <v>Location de longue durée voitures &amp; véhicules automobiles légers</v>
      </c>
      <c r="R1728" s="2" t="str">
        <f t="shared" si="328"/>
        <v>Loc. longue durée voit. &amp; v. auto. léger</v>
      </c>
    </row>
    <row r="1729" spans="1:18">
      <c r="A1729" s="6">
        <v>1727</v>
      </c>
      <c r="B1729" s="16" t="s">
        <v>3729</v>
      </c>
      <c r="C1729" s="7" t="b">
        <f t="shared" si="317"/>
        <v>0</v>
      </c>
      <c r="D1729" s="17" t="s">
        <v>3730</v>
      </c>
      <c r="E1729" s="17" t="s">
        <v>3730</v>
      </c>
      <c r="F1729" s="17" t="s">
        <v>3730</v>
      </c>
      <c r="G1729" s="2" t="s">
        <v>33</v>
      </c>
      <c r="H1729" s="2" t="str">
        <f t="shared" si="321"/>
        <v>N : ACTIVITÉS DE SERVICES ADMINISTRATIFS ET DE SOUTIEN</v>
      </c>
      <c r="I1729" s="2" t="str">
        <f t="shared" si="322"/>
        <v>77 : Activités de location et location-bail</v>
      </c>
      <c r="J1729" s="2" t="str">
        <f t="shared" si="323"/>
        <v>77.1 : Location et location-bail de véhicules automobiles</v>
      </c>
      <c r="K1729" s="2" t="str">
        <f t="shared" si="318"/>
        <v/>
      </c>
      <c r="L1729" s="2" t="str">
        <f t="shared" si="319"/>
        <v/>
      </c>
      <c r="M1729" s="2" t="str">
        <f t="shared" si="320"/>
        <v/>
      </c>
      <c r="N1729" s="2" t="str">
        <f t="shared" si="324"/>
        <v>77.12 : Location et location-bail de camions</v>
      </c>
      <c r="O1729" s="43" t="str">
        <f t="shared" si="325"/>
        <v/>
      </c>
      <c r="P1729" s="2" t="str">
        <f t="shared" si="326"/>
        <v/>
      </c>
      <c r="Q1729" s="2" t="str">
        <f t="shared" si="327"/>
        <v/>
      </c>
      <c r="R1729" s="2" t="str">
        <f t="shared" si="328"/>
        <v/>
      </c>
    </row>
    <row r="1730" spans="1:18">
      <c r="A1730" s="6">
        <v>1728</v>
      </c>
      <c r="B1730" s="7" t="s">
        <v>3731</v>
      </c>
      <c r="C1730" s="7" t="b">
        <f t="shared" si="317"/>
        <v>1</v>
      </c>
      <c r="D1730" s="8" t="s">
        <v>3730</v>
      </c>
      <c r="E1730" s="8" t="s">
        <v>3730</v>
      </c>
      <c r="F1730" s="8" t="s">
        <v>3730</v>
      </c>
      <c r="G1730" s="2" t="s">
        <v>3732</v>
      </c>
      <c r="H1730" s="2" t="str">
        <f t="shared" si="321"/>
        <v>N : ACTIVITÉS DE SERVICES ADMINISTRATIFS ET DE SOUTIEN</v>
      </c>
      <c r="I1730" s="2" t="str">
        <f t="shared" si="322"/>
        <v>77 : Activités de location et location-bail</v>
      </c>
      <c r="J1730" s="2" t="str">
        <f t="shared" si="323"/>
        <v>77.1 : Location et location-bail de véhicules automobiles</v>
      </c>
      <c r="K1730" s="2" t="str">
        <f t="shared" si="318"/>
        <v/>
      </c>
      <c r="L1730" s="2" t="str">
        <f t="shared" si="319"/>
        <v/>
      </c>
      <c r="M1730" s="2" t="str">
        <f t="shared" si="320"/>
        <v/>
      </c>
      <c r="N1730" s="2" t="str">
        <f t="shared" si="324"/>
        <v>77.12 : Location et location-bail de camions</v>
      </c>
      <c r="O1730" s="43" t="str">
        <f t="shared" si="325"/>
        <v>77.12Z</v>
      </c>
      <c r="P1730" s="2" t="str">
        <f t="shared" si="326"/>
        <v>Location et location-bail de camions</v>
      </c>
      <c r="Q1730" s="2" t="str">
        <f t="shared" si="327"/>
        <v>Location et location-bail de camions</v>
      </c>
      <c r="R1730" s="2" t="str">
        <f t="shared" si="328"/>
        <v>Location et location-bail de camions</v>
      </c>
    </row>
    <row r="1731" spans="1:18">
      <c r="A1731" s="6">
        <v>1729</v>
      </c>
      <c r="B1731" s="12"/>
      <c r="C1731" s="7" t="b">
        <f t="shared" si="317"/>
        <v>0</v>
      </c>
      <c r="D1731" s="13"/>
      <c r="E1731" s="13"/>
      <c r="F1731" s="13"/>
      <c r="G1731" s="2" t="s">
        <v>25</v>
      </c>
      <c r="H1731" s="2" t="str">
        <f t="shared" si="321"/>
        <v>N : ACTIVITÉS DE SERVICES ADMINISTRATIFS ET DE SOUTIEN</v>
      </c>
      <c r="I1731" s="2" t="str">
        <f t="shared" si="322"/>
        <v>77 : Activités de location et location-bail</v>
      </c>
      <c r="J1731" s="2" t="str">
        <f t="shared" si="323"/>
        <v>77.1 : Location et location-bail de véhicules automobiles</v>
      </c>
      <c r="K1731" s="2" t="str">
        <f t="shared" si="318"/>
        <v/>
      </c>
      <c r="L1731" s="2" t="str">
        <f t="shared" si="319"/>
        <v/>
      </c>
      <c r="M1731" s="2" t="str">
        <f t="shared" si="320"/>
        <v xml:space="preserve"> . . . . . . . . . . . . . . . . . . . . . . . . . . . . . . . . . . . . . . . . . . . . . . . . . . . . . . . . . . . . . . . . . . . . . . . . . .</v>
      </c>
      <c r="N1731" s="2" t="str">
        <f t="shared" si="324"/>
        <v>77.12 : Location et location-bail de camions</v>
      </c>
      <c r="O1731" s="43" t="str">
        <f t="shared" si="325"/>
        <v/>
      </c>
      <c r="P1731" s="2" t="str">
        <f t="shared" si="326"/>
        <v/>
      </c>
      <c r="Q1731" s="2" t="str">
        <f t="shared" si="327"/>
        <v/>
      </c>
      <c r="R1731" s="2" t="str">
        <f t="shared" si="328"/>
        <v/>
      </c>
    </row>
    <row r="1732" spans="1:18">
      <c r="A1732" s="6">
        <v>1730</v>
      </c>
      <c r="B1732" s="10" t="s">
        <v>3733</v>
      </c>
      <c r="C1732" s="7" t="b">
        <f t="shared" ref="C1732:C1795" si="329">IF(RIGHT(B1732,1)="Z",TRUE,FALSE)</f>
        <v>0</v>
      </c>
      <c r="D1732" s="11" t="s">
        <v>3734</v>
      </c>
      <c r="E1732" s="11" t="s">
        <v>3734</v>
      </c>
      <c r="F1732" s="11" t="s">
        <v>3735</v>
      </c>
      <c r="G1732" s="2" t="s">
        <v>3736</v>
      </c>
      <c r="H1732" s="2" t="str">
        <f t="shared" si="321"/>
        <v>N : ACTIVITÉS DE SERVICES ADMINISTRATIFS ET DE SOUTIEN</v>
      </c>
      <c r="I1732" s="2" t="str">
        <f t="shared" si="322"/>
        <v>77 : Activités de location et location-bail</v>
      </c>
      <c r="J1732" s="2" t="str">
        <f t="shared" si="323"/>
        <v>77.2 : Location et location-bail de biens personnels et domestiques</v>
      </c>
      <c r="K1732" s="2" t="str">
        <f t="shared" ref="K1732:K1795" si="330">IFERROR(IF(_xlfn.TEXTBEFORE(B1733," ",,1)="SECTION","============================================================================",""),"")</f>
        <v/>
      </c>
      <c r="L1732" s="2" t="str">
        <f t="shared" ref="L1732:L1795" si="331">IF(LEN(B1733)=2," - - - - - - - - - - - - - - - - - - - - - - - - - - - - - - - - - - - - - - - - - - - - - - - - - - - - - - - - - - - - - - - - - - - - - - - - - -","")</f>
        <v/>
      </c>
      <c r="M1732" s="2" t="str">
        <f t="shared" ref="M1732:M1795" si="332">IF(LEN(B1733)=4," . . . . . . . . . . . . . . . . . . . . . . . . . . . . . . . . . . . . . . . . . . . . . . . . . . . . . . . . . . . . . . . . . . . . . . . . . .","")</f>
        <v/>
      </c>
      <c r="N1732" s="2" t="str">
        <f t="shared" si="324"/>
        <v>77.12 : Location et location-bail de camions</v>
      </c>
      <c r="O1732" s="43" t="str">
        <f t="shared" si="325"/>
        <v/>
      </c>
      <c r="P1732" s="2" t="str">
        <f t="shared" si="326"/>
        <v/>
      </c>
      <c r="Q1732" s="2" t="str">
        <f t="shared" si="327"/>
        <v/>
      </c>
      <c r="R1732" s="2" t="str">
        <f t="shared" si="328"/>
        <v/>
      </c>
    </row>
    <row r="1733" spans="1:18">
      <c r="A1733" s="6">
        <v>1731</v>
      </c>
      <c r="B1733" s="16" t="s">
        <v>3737</v>
      </c>
      <c r="C1733" s="7" t="b">
        <f t="shared" si="329"/>
        <v>0</v>
      </c>
      <c r="D1733" s="17" t="s">
        <v>3738</v>
      </c>
      <c r="E1733" s="17" t="s">
        <v>3739</v>
      </c>
      <c r="F1733" s="17" t="s">
        <v>3740</v>
      </c>
      <c r="G1733" s="2" t="s">
        <v>33</v>
      </c>
      <c r="H1733" s="2" t="str">
        <f t="shared" ref="H1733:H1796" si="333">IFERROR(IF(_xlfn.TEXTBEFORE(B1733," ",,1)="SECTION",_xlfn.TEXTAFTER(B1733,"SECTION ")&amp;" : "&amp;D1733,""),H1732)</f>
        <v>N : ACTIVITÉS DE SERVICES ADMINISTRATIFS ET DE SOUTIEN</v>
      </c>
      <c r="I1733" s="2" t="str">
        <f t="shared" si="322"/>
        <v>77 : Activités de location et location-bail</v>
      </c>
      <c r="J1733" s="2" t="str">
        <f t="shared" si="323"/>
        <v>77.2 : Location et location-bail de biens personnels et domestiques</v>
      </c>
      <c r="K1733" s="2" t="str">
        <f t="shared" si="330"/>
        <v/>
      </c>
      <c r="L1733" s="2" t="str">
        <f t="shared" si="331"/>
        <v/>
      </c>
      <c r="M1733" s="2" t="str">
        <f t="shared" si="332"/>
        <v/>
      </c>
      <c r="N1733" s="2" t="str">
        <f t="shared" si="324"/>
        <v xml:space="preserve">77.21 : Location et location-bail d'articles de loisirs et de sport </v>
      </c>
      <c r="O1733" s="43" t="str">
        <f t="shared" si="325"/>
        <v/>
      </c>
      <c r="P1733" s="2" t="str">
        <f t="shared" si="326"/>
        <v/>
      </c>
      <c r="Q1733" s="2" t="str">
        <f t="shared" si="327"/>
        <v/>
      </c>
      <c r="R1733" s="2" t="str">
        <f t="shared" si="328"/>
        <v/>
      </c>
    </row>
    <row r="1734" spans="1:18">
      <c r="A1734" s="6">
        <v>1732</v>
      </c>
      <c r="B1734" s="7" t="s">
        <v>3741</v>
      </c>
      <c r="C1734" s="7" t="b">
        <f t="shared" si="329"/>
        <v>1</v>
      </c>
      <c r="D1734" s="8" t="s">
        <v>3738</v>
      </c>
      <c r="E1734" s="8" t="s">
        <v>3739</v>
      </c>
      <c r="F1734" s="8" t="s">
        <v>3740</v>
      </c>
      <c r="G1734" s="2" t="s">
        <v>3742</v>
      </c>
      <c r="H1734" s="2" t="str">
        <f t="shared" si="333"/>
        <v>N : ACTIVITÉS DE SERVICES ADMINISTRATIFS ET DE SOUTIEN</v>
      </c>
      <c r="I1734" s="2" t="str">
        <f t="shared" si="322"/>
        <v>77 : Activités de location et location-bail</v>
      </c>
      <c r="J1734" s="2" t="str">
        <f t="shared" si="323"/>
        <v>77.2 : Location et location-bail de biens personnels et domestiques</v>
      </c>
      <c r="K1734" s="2" t="str">
        <f t="shared" si="330"/>
        <v/>
      </c>
      <c r="L1734" s="2" t="str">
        <f t="shared" si="331"/>
        <v/>
      </c>
      <c r="M1734" s="2" t="str">
        <f t="shared" si="332"/>
        <v/>
      </c>
      <c r="N1734" s="2" t="str">
        <f t="shared" si="324"/>
        <v xml:space="preserve">77.21 : Location et location-bail d'articles de loisirs et de sport </v>
      </c>
      <c r="O1734" s="43" t="str">
        <f t="shared" si="325"/>
        <v>77.21Z</v>
      </c>
      <c r="P1734" s="2" t="str">
        <f t="shared" si="326"/>
        <v xml:space="preserve">Location et location-bail d'articles de loisirs et de sport </v>
      </c>
      <c r="Q1734" s="2" t="str">
        <f t="shared" si="327"/>
        <v>Location et location-bail d'articles de loisirs et de sport</v>
      </c>
      <c r="R1734" s="2" t="str">
        <f t="shared" si="328"/>
        <v>Loc. &amp; loc.-bail article loisir &amp; sport</v>
      </c>
    </row>
    <row r="1735" spans="1:18">
      <c r="A1735" s="6">
        <v>1733</v>
      </c>
      <c r="B1735" s="16" t="s">
        <v>3743</v>
      </c>
      <c r="C1735" s="7" t="b">
        <f t="shared" si="329"/>
        <v>0</v>
      </c>
      <c r="D1735" s="17" t="s">
        <v>3744</v>
      </c>
      <c r="E1735" s="17" t="s">
        <v>3744</v>
      </c>
      <c r="F1735" s="17" t="s">
        <v>3745</v>
      </c>
      <c r="G1735" s="2" t="s">
        <v>33</v>
      </c>
      <c r="H1735" s="2" t="str">
        <f t="shared" si="333"/>
        <v>N : ACTIVITÉS DE SERVICES ADMINISTRATIFS ET DE SOUTIEN</v>
      </c>
      <c r="I1735" s="2" t="str">
        <f t="shared" ref="I1735:I1798" si="334">IF(LEN(B1735)=2,B1735&amp;" : "&amp;D1735,I1734)</f>
        <v>77 : Activités de location et location-bail</v>
      </c>
      <c r="J1735" s="2" t="str">
        <f t="shared" si="323"/>
        <v>77.2 : Location et location-bail de biens personnels et domestiques</v>
      </c>
      <c r="K1735" s="2" t="str">
        <f t="shared" si="330"/>
        <v/>
      </c>
      <c r="L1735" s="2" t="str">
        <f t="shared" si="331"/>
        <v/>
      </c>
      <c r="M1735" s="2" t="str">
        <f t="shared" si="332"/>
        <v/>
      </c>
      <c r="N1735" s="2" t="str">
        <f t="shared" si="324"/>
        <v>77.22 : Location de vidéocassettes et disques vidéo</v>
      </c>
      <c r="O1735" s="43" t="str">
        <f t="shared" si="325"/>
        <v/>
      </c>
      <c r="P1735" s="2" t="str">
        <f t="shared" si="326"/>
        <v/>
      </c>
      <c r="Q1735" s="2" t="str">
        <f t="shared" si="327"/>
        <v/>
      </c>
      <c r="R1735" s="2" t="str">
        <f t="shared" si="328"/>
        <v/>
      </c>
    </row>
    <row r="1736" spans="1:18">
      <c r="A1736" s="6">
        <v>1734</v>
      </c>
      <c r="B1736" s="7" t="s">
        <v>3746</v>
      </c>
      <c r="C1736" s="7" t="b">
        <f t="shared" si="329"/>
        <v>1</v>
      </c>
      <c r="D1736" s="8" t="s">
        <v>3744</v>
      </c>
      <c r="E1736" s="8" t="s">
        <v>3744</v>
      </c>
      <c r="F1736" s="8" t="s">
        <v>3745</v>
      </c>
      <c r="G1736" s="2" t="s">
        <v>3747</v>
      </c>
      <c r="H1736" s="2" t="str">
        <f t="shared" si="333"/>
        <v>N : ACTIVITÉS DE SERVICES ADMINISTRATIFS ET DE SOUTIEN</v>
      </c>
      <c r="I1736" s="2" t="str">
        <f t="shared" si="334"/>
        <v>77 : Activités de location et location-bail</v>
      </c>
      <c r="J1736" s="2" t="str">
        <f t="shared" si="323"/>
        <v>77.2 : Location et location-bail de biens personnels et domestiques</v>
      </c>
      <c r="K1736" s="2" t="str">
        <f t="shared" si="330"/>
        <v/>
      </c>
      <c r="L1736" s="2" t="str">
        <f t="shared" si="331"/>
        <v/>
      </c>
      <c r="M1736" s="2" t="str">
        <f t="shared" si="332"/>
        <v/>
      </c>
      <c r="N1736" s="2" t="str">
        <f t="shared" si="324"/>
        <v>77.22 : Location de vidéocassettes et disques vidéo</v>
      </c>
      <c r="O1736" s="43" t="str">
        <f t="shared" si="325"/>
        <v>77.22Z</v>
      </c>
      <c r="P1736" s="2" t="str">
        <f t="shared" si="326"/>
        <v>Location de vidéocassettes et disques vidéo</v>
      </c>
      <c r="Q1736" s="2" t="str">
        <f t="shared" si="327"/>
        <v>Location de vidéocassettes et disques vidéo</v>
      </c>
      <c r="R1736" s="2" t="str">
        <f t="shared" si="328"/>
        <v>Location de vidéocassette &amp; disque vidéo</v>
      </c>
    </row>
    <row r="1737" spans="1:18">
      <c r="A1737" s="6">
        <v>1735</v>
      </c>
      <c r="B1737" s="16" t="s">
        <v>3748</v>
      </c>
      <c r="C1737" s="7" t="b">
        <f t="shared" si="329"/>
        <v>0</v>
      </c>
      <c r="D1737" s="17" t="s">
        <v>3749</v>
      </c>
      <c r="E1737" s="17" t="s">
        <v>3750</v>
      </c>
      <c r="F1737" s="17" t="s">
        <v>3751</v>
      </c>
      <c r="G1737" s="2" t="s">
        <v>33</v>
      </c>
      <c r="H1737" s="2" t="str">
        <f t="shared" si="333"/>
        <v>N : ACTIVITÉS DE SERVICES ADMINISTRATIFS ET DE SOUTIEN</v>
      </c>
      <c r="I1737" s="2" t="str">
        <f t="shared" si="334"/>
        <v>77 : Activités de location et location-bail</v>
      </c>
      <c r="J1737" s="2" t="str">
        <f t="shared" ref="J1737:J1800" si="335">IF(LEN(B1737)=4,B1737&amp;" : "&amp;D1737,J1736)</f>
        <v>77.2 : Location et location-bail de biens personnels et domestiques</v>
      </c>
      <c r="K1737" s="2" t="str">
        <f t="shared" si="330"/>
        <v/>
      </c>
      <c r="L1737" s="2" t="str">
        <f t="shared" si="331"/>
        <v/>
      </c>
      <c r="M1737" s="2" t="str">
        <f t="shared" si="332"/>
        <v/>
      </c>
      <c r="N1737" s="2" t="str">
        <f t="shared" si="324"/>
        <v>77.29 : Location et location-bail d'autres biens personnels et domestiques</v>
      </c>
      <c r="O1737" s="43" t="str">
        <f t="shared" si="325"/>
        <v/>
      </c>
      <c r="P1737" s="2" t="str">
        <f t="shared" si="326"/>
        <v/>
      </c>
      <c r="Q1737" s="2" t="str">
        <f t="shared" si="327"/>
        <v/>
      </c>
      <c r="R1737" s="2" t="str">
        <f t="shared" si="328"/>
        <v/>
      </c>
    </row>
    <row r="1738" spans="1:18">
      <c r="A1738" s="6">
        <v>1736</v>
      </c>
      <c r="B1738" s="7" t="s">
        <v>3752</v>
      </c>
      <c r="C1738" s="7" t="b">
        <f t="shared" si="329"/>
        <v>1</v>
      </c>
      <c r="D1738" s="8" t="s">
        <v>3749</v>
      </c>
      <c r="E1738" s="8" t="s">
        <v>3750</v>
      </c>
      <c r="F1738" s="8" t="s">
        <v>3751</v>
      </c>
      <c r="G1738" s="2" t="s">
        <v>3753</v>
      </c>
      <c r="H1738" s="2" t="str">
        <f t="shared" si="333"/>
        <v>N : ACTIVITÉS DE SERVICES ADMINISTRATIFS ET DE SOUTIEN</v>
      </c>
      <c r="I1738" s="2" t="str">
        <f t="shared" si="334"/>
        <v>77 : Activités de location et location-bail</v>
      </c>
      <c r="J1738" s="2" t="str">
        <f t="shared" si="335"/>
        <v>77.2 : Location et location-bail de biens personnels et domestiques</v>
      </c>
      <c r="K1738" s="2" t="str">
        <f t="shared" si="330"/>
        <v/>
      </c>
      <c r="L1738" s="2" t="str">
        <f t="shared" si="331"/>
        <v/>
      </c>
      <c r="M1738" s="2" t="str">
        <f t="shared" si="332"/>
        <v/>
      </c>
      <c r="N1738" s="2" t="str">
        <f t="shared" ref="N1738:N1801" si="336">IF(LEN(B1738)=5,B1738&amp;" : "&amp;D1738,N1737)</f>
        <v>77.29 : Location et location-bail d'autres biens personnels et domestiques</v>
      </c>
      <c r="O1738" s="43" t="str">
        <f t="shared" si="325"/>
        <v>77.29Z</v>
      </c>
      <c r="P1738" s="2" t="str">
        <f t="shared" si="326"/>
        <v>Location et location-bail d'autres biens personnels et domestiques</v>
      </c>
      <c r="Q1738" s="2" t="str">
        <f t="shared" si="327"/>
        <v>Location et location-bail autres biens personnels et domestiques</v>
      </c>
      <c r="R1738" s="2" t="str">
        <f t="shared" si="328"/>
        <v>Loc. &amp; loc.-bail aut. bien perso. &amp; dom.</v>
      </c>
    </row>
    <row r="1739" spans="1:18">
      <c r="A1739" s="6">
        <v>1737</v>
      </c>
      <c r="B1739" s="12"/>
      <c r="C1739" s="7" t="b">
        <f t="shared" si="329"/>
        <v>0</v>
      </c>
      <c r="D1739" s="13"/>
      <c r="E1739" s="13"/>
      <c r="F1739" s="13"/>
      <c r="G1739" s="2" t="s">
        <v>25</v>
      </c>
      <c r="H1739" s="2" t="str">
        <f t="shared" si="333"/>
        <v>N : ACTIVITÉS DE SERVICES ADMINISTRATIFS ET DE SOUTIEN</v>
      </c>
      <c r="I1739" s="2" t="str">
        <f t="shared" si="334"/>
        <v>77 : Activités de location et location-bail</v>
      </c>
      <c r="J1739" s="2" t="str">
        <f t="shared" si="335"/>
        <v>77.2 : Location et location-bail de biens personnels et domestiques</v>
      </c>
      <c r="K1739" s="2" t="str">
        <f t="shared" si="330"/>
        <v/>
      </c>
      <c r="L1739" s="2" t="str">
        <f t="shared" si="331"/>
        <v/>
      </c>
      <c r="M1739" s="2" t="str">
        <f t="shared" si="332"/>
        <v xml:space="preserve"> . . . . . . . . . . . . . . . . . . . . . . . . . . . . . . . . . . . . . . . . . . . . . . . . . . . . . . . . . . . . . . . . . . . . . . . . . .</v>
      </c>
      <c r="N1739" s="2" t="str">
        <f t="shared" si="336"/>
        <v>77.29 : Location et location-bail d'autres biens personnels et domestiques</v>
      </c>
      <c r="O1739" s="43" t="str">
        <f t="shared" ref="O1739:O1802" si="337">IF(LEN(B1739)=6,B1739,"")</f>
        <v/>
      </c>
      <c r="P1739" s="2" t="str">
        <f t="shared" ref="P1739:P1802" si="338">IF(LEN(B1739)=6,D1739,"")</f>
        <v/>
      </c>
      <c r="Q1739" s="2" t="str">
        <f t="shared" ref="Q1739:Q1802" si="339">IF(LEN(B1739)=6,E1739,"")</f>
        <v/>
      </c>
      <c r="R1739" s="2" t="str">
        <f t="shared" ref="R1739:R1802" si="340">IF(LEN(B1739)=6,F1739,"")</f>
        <v/>
      </c>
    </row>
    <row r="1740" spans="1:18" ht="24.95">
      <c r="A1740" s="6">
        <v>1738</v>
      </c>
      <c r="B1740" s="10" t="s">
        <v>3754</v>
      </c>
      <c r="C1740" s="7" t="b">
        <f t="shared" si="329"/>
        <v>0</v>
      </c>
      <c r="D1740" s="11" t="s">
        <v>3755</v>
      </c>
      <c r="E1740" s="11" t="s">
        <v>3755</v>
      </c>
      <c r="F1740" s="11" t="s">
        <v>3756</v>
      </c>
      <c r="G1740" s="2" t="s">
        <v>3757</v>
      </c>
      <c r="H1740" s="2" t="str">
        <f t="shared" si="333"/>
        <v>N : ACTIVITÉS DE SERVICES ADMINISTRATIFS ET DE SOUTIEN</v>
      </c>
      <c r="I1740" s="2" t="str">
        <f t="shared" si="334"/>
        <v>77 : Activités de location et location-bail</v>
      </c>
      <c r="J1740" s="2" t="str">
        <f t="shared" si="335"/>
        <v>77.3 : Location et location-bail d'autres machines, équipements et biens</v>
      </c>
      <c r="K1740" s="2" t="str">
        <f t="shared" si="330"/>
        <v/>
      </c>
      <c r="L1740" s="2" t="str">
        <f t="shared" si="331"/>
        <v/>
      </c>
      <c r="M1740" s="2" t="str">
        <f t="shared" si="332"/>
        <v/>
      </c>
      <c r="N1740" s="2" t="str">
        <f t="shared" si="336"/>
        <v>77.29 : Location et location-bail d'autres biens personnels et domestiques</v>
      </c>
      <c r="O1740" s="43" t="str">
        <f t="shared" si="337"/>
        <v/>
      </c>
      <c r="P1740" s="2" t="str">
        <f t="shared" si="338"/>
        <v/>
      </c>
      <c r="Q1740" s="2" t="str">
        <f t="shared" si="339"/>
        <v/>
      </c>
      <c r="R1740" s="2" t="str">
        <f t="shared" si="340"/>
        <v/>
      </c>
    </row>
    <row r="1741" spans="1:18">
      <c r="A1741" s="6">
        <v>1739</v>
      </c>
      <c r="B1741" s="16" t="s">
        <v>3758</v>
      </c>
      <c r="C1741" s="7" t="b">
        <f t="shared" si="329"/>
        <v>0</v>
      </c>
      <c r="D1741" s="17" t="s">
        <v>3759</v>
      </c>
      <c r="E1741" s="17" t="s">
        <v>3759</v>
      </c>
      <c r="F1741" s="17" t="s">
        <v>3760</v>
      </c>
      <c r="G1741" s="2" t="s">
        <v>33</v>
      </c>
      <c r="H1741" s="2" t="str">
        <f t="shared" si="333"/>
        <v>N : ACTIVITÉS DE SERVICES ADMINISTRATIFS ET DE SOUTIEN</v>
      </c>
      <c r="I1741" s="2" t="str">
        <f t="shared" si="334"/>
        <v>77 : Activités de location et location-bail</v>
      </c>
      <c r="J1741" s="2" t="str">
        <f t="shared" si="335"/>
        <v>77.3 : Location et location-bail d'autres machines, équipements et biens</v>
      </c>
      <c r="K1741" s="2" t="str">
        <f t="shared" si="330"/>
        <v/>
      </c>
      <c r="L1741" s="2" t="str">
        <f t="shared" si="331"/>
        <v/>
      </c>
      <c r="M1741" s="2" t="str">
        <f t="shared" si="332"/>
        <v/>
      </c>
      <c r="N1741" s="2" t="str">
        <f t="shared" si="336"/>
        <v>77.31 : Location et location-bail de machines et équipements agricoles</v>
      </c>
      <c r="O1741" s="43" t="str">
        <f t="shared" si="337"/>
        <v/>
      </c>
      <c r="P1741" s="2" t="str">
        <f t="shared" si="338"/>
        <v/>
      </c>
      <c r="Q1741" s="2" t="str">
        <f t="shared" si="339"/>
        <v/>
      </c>
      <c r="R1741" s="2" t="str">
        <f t="shared" si="340"/>
        <v/>
      </c>
    </row>
    <row r="1742" spans="1:18">
      <c r="A1742" s="6">
        <v>1740</v>
      </c>
      <c r="B1742" s="7" t="s">
        <v>3761</v>
      </c>
      <c r="C1742" s="7" t="b">
        <f t="shared" si="329"/>
        <v>1</v>
      </c>
      <c r="D1742" s="8" t="s">
        <v>3759</v>
      </c>
      <c r="E1742" s="8" t="s">
        <v>3759</v>
      </c>
      <c r="F1742" s="8" t="s">
        <v>3760</v>
      </c>
      <c r="G1742" s="2" t="s">
        <v>3762</v>
      </c>
      <c r="H1742" s="2" t="str">
        <f t="shared" si="333"/>
        <v>N : ACTIVITÉS DE SERVICES ADMINISTRATIFS ET DE SOUTIEN</v>
      </c>
      <c r="I1742" s="2" t="str">
        <f t="shared" si="334"/>
        <v>77 : Activités de location et location-bail</v>
      </c>
      <c r="J1742" s="2" t="str">
        <f t="shared" si="335"/>
        <v>77.3 : Location et location-bail d'autres machines, équipements et biens</v>
      </c>
      <c r="K1742" s="2" t="str">
        <f t="shared" si="330"/>
        <v/>
      </c>
      <c r="L1742" s="2" t="str">
        <f t="shared" si="331"/>
        <v/>
      </c>
      <c r="M1742" s="2" t="str">
        <f t="shared" si="332"/>
        <v/>
      </c>
      <c r="N1742" s="2" t="str">
        <f t="shared" si="336"/>
        <v>77.31 : Location et location-bail de machines et équipements agricoles</v>
      </c>
      <c r="O1742" s="43" t="str">
        <f t="shared" si="337"/>
        <v>77.31Z</v>
      </c>
      <c r="P1742" s="2" t="str">
        <f t="shared" si="338"/>
        <v>Location et location-bail de machines et équipements agricoles</v>
      </c>
      <c r="Q1742" s="2" t="str">
        <f t="shared" si="339"/>
        <v>Location et location-bail de machines et équipements agricoles</v>
      </c>
      <c r="R1742" s="2" t="str">
        <f t="shared" si="340"/>
        <v>Loc. &amp; loc.-bail machine &amp; éqpt agricole</v>
      </c>
    </row>
    <row r="1743" spans="1:18" ht="24.95">
      <c r="A1743" s="6">
        <v>1741</v>
      </c>
      <c r="B1743" s="16" t="s">
        <v>3763</v>
      </c>
      <c r="C1743" s="7" t="b">
        <f t="shared" si="329"/>
        <v>0</v>
      </c>
      <c r="D1743" s="17" t="s">
        <v>3764</v>
      </c>
      <c r="E1743" s="17" t="s">
        <v>3765</v>
      </c>
      <c r="F1743" s="17" t="s">
        <v>3766</v>
      </c>
      <c r="G1743" s="2" t="s">
        <v>33</v>
      </c>
      <c r="H1743" s="2" t="str">
        <f t="shared" si="333"/>
        <v>N : ACTIVITÉS DE SERVICES ADMINISTRATIFS ET DE SOUTIEN</v>
      </c>
      <c r="I1743" s="2" t="str">
        <f t="shared" si="334"/>
        <v>77 : Activités de location et location-bail</v>
      </c>
      <c r="J1743" s="2" t="str">
        <f t="shared" si="335"/>
        <v>77.3 : Location et location-bail d'autres machines, équipements et biens</v>
      </c>
      <c r="K1743" s="2" t="str">
        <f t="shared" si="330"/>
        <v/>
      </c>
      <c r="L1743" s="2" t="str">
        <f t="shared" si="331"/>
        <v/>
      </c>
      <c r="M1743" s="2" t="str">
        <f t="shared" si="332"/>
        <v/>
      </c>
      <c r="N1743" s="2" t="str">
        <f t="shared" si="336"/>
        <v>77.32 : Location et location-bail de machines et équipements pour la construction</v>
      </c>
      <c r="O1743" s="43" t="str">
        <f t="shared" si="337"/>
        <v/>
      </c>
      <c r="P1743" s="2" t="str">
        <f t="shared" si="338"/>
        <v/>
      </c>
      <c r="Q1743" s="2" t="str">
        <f t="shared" si="339"/>
        <v/>
      </c>
      <c r="R1743" s="2" t="str">
        <f t="shared" si="340"/>
        <v/>
      </c>
    </row>
    <row r="1744" spans="1:18" ht="25.7">
      <c r="A1744" s="6">
        <v>1742</v>
      </c>
      <c r="B1744" s="7" t="s">
        <v>3767</v>
      </c>
      <c r="C1744" s="7" t="b">
        <f t="shared" si="329"/>
        <v>1</v>
      </c>
      <c r="D1744" s="8" t="s">
        <v>3764</v>
      </c>
      <c r="E1744" s="8" t="s">
        <v>3765</v>
      </c>
      <c r="F1744" s="8" t="s">
        <v>3766</v>
      </c>
      <c r="G1744" s="2" t="s">
        <v>3768</v>
      </c>
      <c r="H1744" s="2" t="str">
        <f t="shared" si="333"/>
        <v>N : ACTIVITÉS DE SERVICES ADMINISTRATIFS ET DE SOUTIEN</v>
      </c>
      <c r="I1744" s="2" t="str">
        <f t="shared" si="334"/>
        <v>77 : Activités de location et location-bail</v>
      </c>
      <c r="J1744" s="2" t="str">
        <f t="shared" si="335"/>
        <v>77.3 : Location et location-bail d'autres machines, équipements et biens</v>
      </c>
      <c r="K1744" s="2" t="str">
        <f t="shared" si="330"/>
        <v/>
      </c>
      <c r="L1744" s="2" t="str">
        <f t="shared" si="331"/>
        <v/>
      </c>
      <c r="M1744" s="2" t="str">
        <f t="shared" si="332"/>
        <v/>
      </c>
      <c r="N1744" s="2" t="str">
        <f t="shared" si="336"/>
        <v>77.32 : Location et location-bail de machines et équipements pour la construction</v>
      </c>
      <c r="O1744" s="43" t="str">
        <f t="shared" si="337"/>
        <v>77.32Z</v>
      </c>
      <c r="P1744" s="2" t="str">
        <f t="shared" si="338"/>
        <v>Location et location-bail de machines et équipements pour la construction</v>
      </c>
      <c r="Q1744" s="2" t="str">
        <f t="shared" si="339"/>
        <v>Location et location-bail machines &amp; équipts pour la construction</v>
      </c>
      <c r="R1744" s="2" t="str">
        <f t="shared" si="340"/>
        <v>Loc. &amp; loc.-bail mach. &amp; éqpt pr constr.</v>
      </c>
    </row>
    <row r="1745" spans="1:18" ht="24.95">
      <c r="A1745" s="6">
        <v>1743</v>
      </c>
      <c r="B1745" s="16" t="s">
        <v>3769</v>
      </c>
      <c r="C1745" s="7" t="b">
        <f t="shared" si="329"/>
        <v>0</v>
      </c>
      <c r="D1745" s="17" t="s">
        <v>3770</v>
      </c>
      <c r="E1745" s="17" t="s">
        <v>3771</v>
      </c>
      <c r="F1745" s="17" t="s">
        <v>3772</v>
      </c>
      <c r="G1745" s="2" t="s">
        <v>33</v>
      </c>
      <c r="H1745" s="2" t="str">
        <f t="shared" si="333"/>
        <v>N : ACTIVITÉS DE SERVICES ADMINISTRATIFS ET DE SOUTIEN</v>
      </c>
      <c r="I1745" s="2" t="str">
        <f t="shared" si="334"/>
        <v>77 : Activités de location et location-bail</v>
      </c>
      <c r="J1745" s="2" t="str">
        <f t="shared" si="335"/>
        <v>77.3 : Location et location-bail d'autres machines, équipements et biens</v>
      </c>
      <c r="K1745" s="2" t="str">
        <f t="shared" si="330"/>
        <v/>
      </c>
      <c r="L1745" s="2" t="str">
        <f t="shared" si="331"/>
        <v/>
      </c>
      <c r="M1745" s="2" t="str">
        <f t="shared" si="332"/>
        <v/>
      </c>
      <c r="N1745" s="2" t="str">
        <f t="shared" si="336"/>
        <v>77.33 : Location et location-bail de machines de bureau et de matériel informatique</v>
      </c>
      <c r="O1745" s="43" t="str">
        <f t="shared" si="337"/>
        <v/>
      </c>
      <c r="P1745" s="2" t="str">
        <f t="shared" si="338"/>
        <v/>
      </c>
      <c r="Q1745" s="2" t="str">
        <f t="shared" si="339"/>
        <v/>
      </c>
      <c r="R1745" s="2" t="str">
        <f t="shared" si="340"/>
        <v/>
      </c>
    </row>
    <row r="1746" spans="1:18" ht="25.7">
      <c r="A1746" s="6">
        <v>1744</v>
      </c>
      <c r="B1746" s="7" t="s">
        <v>3773</v>
      </c>
      <c r="C1746" s="7" t="b">
        <f t="shared" si="329"/>
        <v>1</v>
      </c>
      <c r="D1746" s="8" t="s">
        <v>3770</v>
      </c>
      <c r="E1746" s="8" t="s">
        <v>3771</v>
      </c>
      <c r="F1746" s="8" t="s">
        <v>3772</v>
      </c>
      <c r="G1746" s="2" t="s">
        <v>3774</v>
      </c>
      <c r="H1746" s="2" t="str">
        <f t="shared" si="333"/>
        <v>N : ACTIVITÉS DE SERVICES ADMINISTRATIFS ET DE SOUTIEN</v>
      </c>
      <c r="I1746" s="2" t="str">
        <f t="shared" si="334"/>
        <v>77 : Activités de location et location-bail</v>
      </c>
      <c r="J1746" s="2" t="str">
        <f t="shared" si="335"/>
        <v>77.3 : Location et location-bail d'autres machines, équipements et biens</v>
      </c>
      <c r="K1746" s="2" t="str">
        <f t="shared" si="330"/>
        <v/>
      </c>
      <c r="L1746" s="2" t="str">
        <f t="shared" si="331"/>
        <v/>
      </c>
      <c r="M1746" s="2" t="str">
        <f t="shared" si="332"/>
        <v/>
      </c>
      <c r="N1746" s="2" t="str">
        <f t="shared" si="336"/>
        <v>77.33 : Location et location-bail de machines de bureau et de matériel informatique</v>
      </c>
      <c r="O1746" s="43" t="str">
        <f t="shared" si="337"/>
        <v>77.33Z</v>
      </c>
      <c r="P1746" s="2" t="str">
        <f t="shared" si="338"/>
        <v>Location et location-bail de machines de bureau et de matériel informatique</v>
      </c>
      <c r="Q1746" s="2" t="str">
        <f t="shared" si="339"/>
        <v>Location et location-bail machines bureau &amp; matériel informatique</v>
      </c>
      <c r="R1746" s="2" t="str">
        <f t="shared" si="340"/>
        <v>Loc. &amp; loc.-bail mach. bur. &amp; mat. info.</v>
      </c>
    </row>
    <row r="1747" spans="1:18">
      <c r="A1747" s="6">
        <v>1745</v>
      </c>
      <c r="B1747" s="16" t="s">
        <v>3775</v>
      </c>
      <c r="C1747" s="7" t="b">
        <f t="shared" si="329"/>
        <v>0</v>
      </c>
      <c r="D1747" s="17" t="s">
        <v>3776</v>
      </c>
      <c r="E1747" s="17" t="s">
        <v>3776</v>
      </c>
      <c r="F1747" s="17" t="s">
        <v>3777</v>
      </c>
      <c r="G1747" s="2" t="s">
        <v>33</v>
      </c>
      <c r="H1747" s="2" t="str">
        <f t="shared" si="333"/>
        <v>N : ACTIVITÉS DE SERVICES ADMINISTRATIFS ET DE SOUTIEN</v>
      </c>
      <c r="I1747" s="2" t="str">
        <f t="shared" si="334"/>
        <v>77 : Activités de location et location-bail</v>
      </c>
      <c r="J1747" s="2" t="str">
        <f t="shared" si="335"/>
        <v>77.3 : Location et location-bail d'autres machines, équipements et biens</v>
      </c>
      <c r="K1747" s="2" t="str">
        <f t="shared" si="330"/>
        <v/>
      </c>
      <c r="L1747" s="2" t="str">
        <f t="shared" si="331"/>
        <v/>
      </c>
      <c r="M1747" s="2" t="str">
        <f t="shared" si="332"/>
        <v/>
      </c>
      <c r="N1747" s="2" t="str">
        <f t="shared" si="336"/>
        <v>77.34 : Location et location-bail de matériels de transport par eau</v>
      </c>
      <c r="O1747" s="43" t="str">
        <f t="shared" si="337"/>
        <v/>
      </c>
      <c r="P1747" s="2" t="str">
        <f t="shared" si="338"/>
        <v/>
      </c>
      <c r="Q1747" s="2" t="str">
        <f t="shared" si="339"/>
        <v/>
      </c>
      <c r="R1747" s="2" t="str">
        <f t="shared" si="340"/>
        <v/>
      </c>
    </row>
    <row r="1748" spans="1:18">
      <c r="A1748" s="6">
        <v>1746</v>
      </c>
      <c r="B1748" s="7" t="s">
        <v>3778</v>
      </c>
      <c r="C1748" s="7" t="b">
        <f t="shared" si="329"/>
        <v>1</v>
      </c>
      <c r="D1748" s="8" t="s">
        <v>3776</v>
      </c>
      <c r="E1748" s="8" t="s">
        <v>3776</v>
      </c>
      <c r="F1748" s="8" t="s">
        <v>3777</v>
      </c>
      <c r="G1748" s="2" t="s">
        <v>3779</v>
      </c>
      <c r="H1748" s="2" t="str">
        <f t="shared" si="333"/>
        <v>N : ACTIVITÉS DE SERVICES ADMINISTRATIFS ET DE SOUTIEN</v>
      </c>
      <c r="I1748" s="2" t="str">
        <f t="shared" si="334"/>
        <v>77 : Activités de location et location-bail</v>
      </c>
      <c r="J1748" s="2" t="str">
        <f t="shared" si="335"/>
        <v>77.3 : Location et location-bail d'autres machines, équipements et biens</v>
      </c>
      <c r="K1748" s="2" t="str">
        <f t="shared" si="330"/>
        <v/>
      </c>
      <c r="L1748" s="2" t="str">
        <f t="shared" si="331"/>
        <v/>
      </c>
      <c r="M1748" s="2" t="str">
        <f t="shared" si="332"/>
        <v/>
      </c>
      <c r="N1748" s="2" t="str">
        <f t="shared" si="336"/>
        <v>77.34 : Location et location-bail de matériels de transport par eau</v>
      </c>
      <c r="O1748" s="43" t="str">
        <f t="shared" si="337"/>
        <v>77.34Z</v>
      </c>
      <c r="P1748" s="2" t="str">
        <f t="shared" si="338"/>
        <v>Location et location-bail de matériels de transport par eau</v>
      </c>
      <c r="Q1748" s="2" t="str">
        <f t="shared" si="339"/>
        <v>Location et location-bail de matériels de transport par eau</v>
      </c>
      <c r="R1748" s="2" t="str">
        <f t="shared" si="340"/>
        <v>Loc. &amp; loc.-bail mat. transport par eau</v>
      </c>
    </row>
    <row r="1749" spans="1:18">
      <c r="A1749" s="6">
        <v>1747</v>
      </c>
      <c r="B1749" s="16" t="s">
        <v>3780</v>
      </c>
      <c r="C1749" s="7" t="b">
        <f t="shared" si="329"/>
        <v>0</v>
      </c>
      <c r="D1749" s="17" t="s">
        <v>3781</v>
      </c>
      <c r="E1749" s="17" t="s">
        <v>3781</v>
      </c>
      <c r="F1749" s="17" t="s">
        <v>3782</v>
      </c>
      <c r="G1749" s="2" t="s">
        <v>33</v>
      </c>
      <c r="H1749" s="2" t="str">
        <f t="shared" si="333"/>
        <v>N : ACTIVITÉS DE SERVICES ADMINISTRATIFS ET DE SOUTIEN</v>
      </c>
      <c r="I1749" s="2" t="str">
        <f t="shared" si="334"/>
        <v>77 : Activités de location et location-bail</v>
      </c>
      <c r="J1749" s="2" t="str">
        <f t="shared" si="335"/>
        <v>77.3 : Location et location-bail d'autres machines, équipements et biens</v>
      </c>
      <c r="K1749" s="2" t="str">
        <f t="shared" si="330"/>
        <v/>
      </c>
      <c r="L1749" s="2" t="str">
        <f t="shared" si="331"/>
        <v/>
      </c>
      <c r="M1749" s="2" t="str">
        <f t="shared" si="332"/>
        <v/>
      </c>
      <c r="N1749" s="2" t="str">
        <f t="shared" si="336"/>
        <v>77.35 : Location et location-bail de matériels de transport aérien</v>
      </c>
      <c r="O1749" s="43" t="str">
        <f t="shared" si="337"/>
        <v/>
      </c>
      <c r="P1749" s="2" t="str">
        <f t="shared" si="338"/>
        <v/>
      </c>
      <c r="Q1749" s="2" t="str">
        <f t="shared" si="339"/>
        <v/>
      </c>
      <c r="R1749" s="2" t="str">
        <f t="shared" si="340"/>
        <v/>
      </c>
    </row>
    <row r="1750" spans="1:18">
      <c r="A1750" s="6">
        <v>1748</v>
      </c>
      <c r="B1750" s="7" t="s">
        <v>3783</v>
      </c>
      <c r="C1750" s="7" t="b">
        <f t="shared" si="329"/>
        <v>1</v>
      </c>
      <c r="D1750" s="8" t="s">
        <v>3781</v>
      </c>
      <c r="E1750" s="8" t="s">
        <v>3781</v>
      </c>
      <c r="F1750" s="8" t="s">
        <v>3782</v>
      </c>
      <c r="G1750" s="2" t="s">
        <v>3784</v>
      </c>
      <c r="H1750" s="2" t="str">
        <f t="shared" si="333"/>
        <v>N : ACTIVITÉS DE SERVICES ADMINISTRATIFS ET DE SOUTIEN</v>
      </c>
      <c r="I1750" s="2" t="str">
        <f t="shared" si="334"/>
        <v>77 : Activités de location et location-bail</v>
      </c>
      <c r="J1750" s="2" t="str">
        <f t="shared" si="335"/>
        <v>77.3 : Location et location-bail d'autres machines, équipements et biens</v>
      </c>
      <c r="K1750" s="2" t="str">
        <f t="shared" si="330"/>
        <v/>
      </c>
      <c r="L1750" s="2" t="str">
        <f t="shared" si="331"/>
        <v/>
      </c>
      <c r="M1750" s="2" t="str">
        <f t="shared" si="332"/>
        <v/>
      </c>
      <c r="N1750" s="2" t="str">
        <f t="shared" si="336"/>
        <v>77.35 : Location et location-bail de matériels de transport aérien</v>
      </c>
      <c r="O1750" s="43" t="str">
        <f t="shared" si="337"/>
        <v>77.35Z</v>
      </c>
      <c r="P1750" s="2" t="str">
        <f t="shared" si="338"/>
        <v>Location et location-bail de matériels de transport aérien</v>
      </c>
      <c r="Q1750" s="2" t="str">
        <f t="shared" si="339"/>
        <v>Location et location-bail de matériels de transport aérien</v>
      </c>
      <c r="R1750" s="2" t="str">
        <f t="shared" si="340"/>
        <v>Loc. &amp; loc.-bail mat. transport aérien</v>
      </c>
    </row>
    <row r="1751" spans="1:18" ht="24.95">
      <c r="A1751" s="6">
        <v>1749</v>
      </c>
      <c r="B1751" s="16" t="s">
        <v>3785</v>
      </c>
      <c r="C1751" s="7" t="b">
        <f t="shared" si="329"/>
        <v>0</v>
      </c>
      <c r="D1751" s="17" t="s">
        <v>3786</v>
      </c>
      <c r="E1751" s="17" t="s">
        <v>3787</v>
      </c>
      <c r="F1751" s="17" t="s">
        <v>3788</v>
      </c>
      <c r="G1751" s="2" t="s">
        <v>33</v>
      </c>
      <c r="H1751" s="2" t="str">
        <f t="shared" si="333"/>
        <v>N : ACTIVITÉS DE SERVICES ADMINISTRATIFS ET DE SOUTIEN</v>
      </c>
      <c r="I1751" s="2" t="str">
        <f t="shared" si="334"/>
        <v>77 : Activités de location et location-bail</v>
      </c>
      <c r="J1751" s="2" t="str">
        <f t="shared" si="335"/>
        <v>77.3 : Location et location-bail d'autres machines, équipements et biens</v>
      </c>
      <c r="K1751" s="2" t="str">
        <f t="shared" si="330"/>
        <v/>
      </c>
      <c r="L1751" s="2" t="str">
        <f t="shared" si="331"/>
        <v/>
      </c>
      <c r="M1751" s="2" t="str">
        <f t="shared" si="332"/>
        <v/>
      </c>
      <c r="N1751" s="2" t="str">
        <f t="shared" si="336"/>
        <v xml:space="preserve">77.39 : Location et location-bail d'autres machines, équipements et biens matériels n.c.a. </v>
      </c>
      <c r="O1751" s="43" t="str">
        <f t="shared" si="337"/>
        <v/>
      </c>
      <c r="P1751" s="2" t="str">
        <f t="shared" si="338"/>
        <v/>
      </c>
      <c r="Q1751" s="2" t="str">
        <f t="shared" si="339"/>
        <v/>
      </c>
      <c r="R1751" s="2" t="str">
        <f t="shared" si="340"/>
        <v/>
      </c>
    </row>
    <row r="1752" spans="1:18" ht="25.7">
      <c r="A1752" s="6">
        <v>1750</v>
      </c>
      <c r="B1752" s="7" t="s">
        <v>3789</v>
      </c>
      <c r="C1752" s="7" t="b">
        <f t="shared" si="329"/>
        <v>1</v>
      </c>
      <c r="D1752" s="8" t="s">
        <v>3786</v>
      </c>
      <c r="E1752" s="8" t="s">
        <v>3787</v>
      </c>
      <c r="F1752" s="8" t="s">
        <v>3790</v>
      </c>
      <c r="G1752" s="2" t="s">
        <v>3791</v>
      </c>
      <c r="H1752" s="2" t="str">
        <f t="shared" si="333"/>
        <v>N : ACTIVITÉS DE SERVICES ADMINISTRATIFS ET DE SOUTIEN</v>
      </c>
      <c r="I1752" s="2" t="str">
        <f t="shared" si="334"/>
        <v>77 : Activités de location et location-bail</v>
      </c>
      <c r="J1752" s="2" t="str">
        <f t="shared" si="335"/>
        <v>77.3 : Location et location-bail d'autres machines, équipements et biens</v>
      </c>
      <c r="K1752" s="2" t="str">
        <f t="shared" si="330"/>
        <v/>
      </c>
      <c r="L1752" s="2" t="str">
        <f t="shared" si="331"/>
        <v/>
      </c>
      <c r="M1752" s="2" t="str">
        <f t="shared" si="332"/>
        <v/>
      </c>
      <c r="N1752" s="2" t="str">
        <f t="shared" si="336"/>
        <v xml:space="preserve">77.39 : Location et location-bail d'autres machines, équipements et biens matériels n.c.a. </v>
      </c>
      <c r="O1752" s="43" t="str">
        <f t="shared" si="337"/>
        <v>77.39Z</v>
      </c>
      <c r="P1752" s="2" t="str">
        <f t="shared" si="338"/>
        <v xml:space="preserve">Location et location-bail d'autres machines, équipements et biens matériels n.c.a. </v>
      </c>
      <c r="Q1752" s="2" t="str">
        <f t="shared" si="339"/>
        <v>Location et location-bail machines, équipements et biens divers</v>
      </c>
      <c r="R1752" s="2" t="str">
        <f t="shared" si="340"/>
        <v>Loc. &amp; loc.-bail mach., éqpt &amp; bien div.</v>
      </c>
    </row>
    <row r="1753" spans="1:18">
      <c r="A1753" s="6">
        <v>1751</v>
      </c>
      <c r="B1753" s="12"/>
      <c r="C1753" s="7" t="b">
        <f t="shared" si="329"/>
        <v>0</v>
      </c>
      <c r="D1753" s="13"/>
      <c r="E1753" s="13"/>
      <c r="F1753" s="13"/>
      <c r="G1753" s="2" t="s">
        <v>25</v>
      </c>
      <c r="H1753" s="2" t="str">
        <f t="shared" si="333"/>
        <v>N : ACTIVITÉS DE SERVICES ADMINISTRATIFS ET DE SOUTIEN</v>
      </c>
      <c r="I1753" s="2" t="str">
        <f t="shared" si="334"/>
        <v>77 : Activités de location et location-bail</v>
      </c>
      <c r="J1753" s="2" t="str">
        <f t="shared" si="335"/>
        <v>77.3 : Location et location-bail d'autres machines, équipements et biens</v>
      </c>
      <c r="K1753" s="2" t="str">
        <f t="shared" si="330"/>
        <v/>
      </c>
      <c r="L1753" s="2" t="str">
        <f t="shared" si="331"/>
        <v/>
      </c>
      <c r="M1753" s="2" t="str">
        <f t="shared" si="332"/>
        <v xml:space="preserve"> . . . . . . . . . . . . . . . . . . . . . . . . . . . . . . . . . . . . . . . . . . . . . . . . . . . . . . . . . . . . . . . . . . . . . . . . . .</v>
      </c>
      <c r="N1753" s="2" t="str">
        <f t="shared" si="336"/>
        <v xml:space="preserve">77.39 : Location et location-bail d'autres machines, équipements et biens matériels n.c.a. </v>
      </c>
      <c r="O1753" s="43" t="str">
        <f t="shared" si="337"/>
        <v/>
      </c>
      <c r="P1753" s="2" t="str">
        <f t="shared" si="338"/>
        <v/>
      </c>
      <c r="Q1753" s="2" t="str">
        <f t="shared" si="339"/>
        <v/>
      </c>
      <c r="R1753" s="2" t="str">
        <f t="shared" si="340"/>
        <v/>
      </c>
    </row>
    <row r="1754" spans="1:18" ht="24.95">
      <c r="A1754" s="6">
        <v>1752</v>
      </c>
      <c r="B1754" s="10" t="s">
        <v>3792</v>
      </c>
      <c r="C1754" s="7" t="b">
        <f t="shared" si="329"/>
        <v>0</v>
      </c>
      <c r="D1754" s="11" t="s">
        <v>3793</v>
      </c>
      <c r="E1754" s="11" t="s">
        <v>3794</v>
      </c>
      <c r="F1754" s="11" t="s">
        <v>3795</v>
      </c>
      <c r="G1754" s="2" t="s">
        <v>3796</v>
      </c>
      <c r="H1754" s="2" t="str">
        <f t="shared" si="333"/>
        <v>N : ACTIVITÉS DE SERVICES ADMINISTRATIFS ET DE SOUTIEN</v>
      </c>
      <c r="I1754" s="2" t="str">
        <f t="shared" si="334"/>
        <v>77 : Activités de location et location-bail</v>
      </c>
      <c r="J1754" s="2" t="str">
        <f t="shared" si="335"/>
        <v>77.4 : Location-bail de propriété intellectuelle et de produits similaires, à l'exception des œuvres soumises à copyright</v>
      </c>
      <c r="K1754" s="2" t="str">
        <f t="shared" si="330"/>
        <v/>
      </c>
      <c r="L1754" s="2" t="str">
        <f t="shared" si="331"/>
        <v/>
      </c>
      <c r="M1754" s="2" t="str">
        <f t="shared" si="332"/>
        <v/>
      </c>
      <c r="N1754" s="2" t="str">
        <f t="shared" si="336"/>
        <v xml:space="preserve">77.39 : Location et location-bail d'autres machines, équipements et biens matériels n.c.a. </v>
      </c>
      <c r="O1754" s="43" t="str">
        <f t="shared" si="337"/>
        <v/>
      </c>
      <c r="P1754" s="2" t="str">
        <f t="shared" si="338"/>
        <v/>
      </c>
      <c r="Q1754" s="2" t="str">
        <f t="shared" si="339"/>
        <v/>
      </c>
      <c r="R1754" s="2" t="str">
        <f t="shared" si="340"/>
        <v/>
      </c>
    </row>
    <row r="1755" spans="1:18" ht="24.95">
      <c r="A1755" s="6">
        <v>1753</v>
      </c>
      <c r="B1755" s="16" t="s">
        <v>3797</v>
      </c>
      <c r="C1755" s="7" t="b">
        <f t="shared" si="329"/>
        <v>0</v>
      </c>
      <c r="D1755" s="17" t="s">
        <v>3793</v>
      </c>
      <c r="E1755" s="17" t="s">
        <v>3794</v>
      </c>
      <c r="F1755" s="17" t="s">
        <v>3795</v>
      </c>
      <c r="G1755" s="2" t="s">
        <v>33</v>
      </c>
      <c r="H1755" s="2" t="str">
        <f t="shared" si="333"/>
        <v>N : ACTIVITÉS DE SERVICES ADMINISTRATIFS ET DE SOUTIEN</v>
      </c>
      <c r="I1755" s="2" t="str">
        <f t="shared" si="334"/>
        <v>77 : Activités de location et location-bail</v>
      </c>
      <c r="J1755" s="2" t="str">
        <f t="shared" si="335"/>
        <v>77.4 : Location-bail de propriété intellectuelle et de produits similaires, à l'exception des œuvres soumises à copyright</v>
      </c>
      <c r="K1755" s="2" t="str">
        <f t="shared" si="330"/>
        <v/>
      </c>
      <c r="L1755" s="2" t="str">
        <f t="shared" si="331"/>
        <v/>
      </c>
      <c r="M1755" s="2" t="str">
        <f t="shared" si="332"/>
        <v/>
      </c>
      <c r="N1755" s="2" t="str">
        <f t="shared" si="336"/>
        <v>77.40 : Location-bail de propriété intellectuelle et de produits similaires, à l'exception des œuvres soumises à copyright</v>
      </c>
      <c r="O1755" s="43" t="str">
        <f t="shared" si="337"/>
        <v/>
      </c>
      <c r="P1755" s="2" t="str">
        <f t="shared" si="338"/>
        <v/>
      </c>
      <c r="Q1755" s="2" t="str">
        <f t="shared" si="339"/>
        <v/>
      </c>
      <c r="R1755" s="2" t="str">
        <f t="shared" si="340"/>
        <v/>
      </c>
    </row>
    <row r="1756" spans="1:18" ht="25.7">
      <c r="A1756" s="6">
        <v>1754</v>
      </c>
      <c r="B1756" s="7" t="s">
        <v>3798</v>
      </c>
      <c r="C1756" s="7" t="b">
        <f t="shared" si="329"/>
        <v>1</v>
      </c>
      <c r="D1756" s="8" t="s">
        <v>3793</v>
      </c>
      <c r="E1756" s="8" t="s">
        <v>3794</v>
      </c>
      <c r="F1756" s="8" t="s">
        <v>3795</v>
      </c>
      <c r="G1756" s="2" t="s">
        <v>3799</v>
      </c>
      <c r="H1756" s="2" t="str">
        <f t="shared" si="333"/>
        <v>N : ACTIVITÉS DE SERVICES ADMINISTRATIFS ET DE SOUTIEN</v>
      </c>
      <c r="I1756" s="2" t="str">
        <f t="shared" si="334"/>
        <v>77 : Activités de location et location-bail</v>
      </c>
      <c r="J1756" s="2" t="str">
        <f t="shared" si="335"/>
        <v>77.4 : Location-bail de propriété intellectuelle et de produits similaires, à l'exception des œuvres soumises à copyright</v>
      </c>
      <c r="K1756" s="2" t="str">
        <f t="shared" si="330"/>
        <v/>
      </c>
      <c r="L1756" s="2" t="str">
        <f t="shared" si="331"/>
        <v/>
      </c>
      <c r="M1756" s="2" t="str">
        <f t="shared" si="332"/>
        <v/>
      </c>
      <c r="N1756" s="2" t="str">
        <f t="shared" si="336"/>
        <v>77.40 : Location-bail de propriété intellectuelle et de produits similaires, à l'exception des œuvres soumises à copyright</v>
      </c>
      <c r="O1756" s="43" t="str">
        <f t="shared" si="337"/>
        <v>77.40Z</v>
      </c>
      <c r="P1756" s="2" t="str">
        <f t="shared" si="338"/>
        <v>Location-bail de propriété intellectuelle et de produits similaires, à l'exception des œuvres soumises à copyright</v>
      </c>
      <c r="Q1756" s="2" t="str">
        <f t="shared" si="339"/>
        <v>Loc-bail de propriété intell. &amp; sf oeuvres soumises à copyright</v>
      </c>
      <c r="R1756" s="2" t="str">
        <f t="shared" si="340"/>
        <v>Loc-bail propr. intel., sf oeuvre avec ©</v>
      </c>
    </row>
    <row r="1757" spans="1:18">
      <c r="A1757" s="6">
        <v>1755</v>
      </c>
      <c r="B1757" s="12"/>
      <c r="C1757" s="7" t="b">
        <f t="shared" si="329"/>
        <v>0</v>
      </c>
      <c r="D1757" s="13"/>
      <c r="E1757" s="13"/>
      <c r="F1757" s="13"/>
      <c r="G1757" s="2" t="s">
        <v>20</v>
      </c>
      <c r="H1757" s="2" t="str">
        <f t="shared" si="333"/>
        <v>N : ACTIVITÉS DE SERVICES ADMINISTRATIFS ET DE SOUTIEN</v>
      </c>
      <c r="I1757" s="2" t="str">
        <f t="shared" si="334"/>
        <v>77 : Activités de location et location-bail</v>
      </c>
      <c r="J1757" s="2" t="str">
        <f t="shared" si="335"/>
        <v>77.4 : Location-bail de propriété intellectuelle et de produits similaires, à l'exception des œuvres soumises à copyright</v>
      </c>
      <c r="K1757" s="2" t="str">
        <f t="shared" si="330"/>
        <v/>
      </c>
      <c r="L1757" s="2" t="str">
        <f t="shared" si="331"/>
        <v xml:space="preserve"> - - - - - - - - - - - - - - - - - - - - - - - - - - - - - - - - - - - - - - - - - - - - - - - - - - - - - - - - - - - - - - - - - - - - - - - - - -</v>
      </c>
      <c r="M1757" s="2" t="str">
        <f t="shared" si="332"/>
        <v/>
      </c>
      <c r="N1757" s="2" t="str">
        <f t="shared" si="336"/>
        <v>77.40 : Location-bail de propriété intellectuelle et de produits similaires, à l'exception des œuvres soumises à copyright</v>
      </c>
      <c r="O1757" s="43" t="str">
        <f t="shared" si="337"/>
        <v/>
      </c>
      <c r="P1757" s="2" t="str">
        <f t="shared" si="338"/>
        <v/>
      </c>
      <c r="Q1757" s="2" t="str">
        <f t="shared" si="339"/>
        <v/>
      </c>
      <c r="R1757" s="2" t="str">
        <f t="shared" si="340"/>
        <v/>
      </c>
    </row>
    <row r="1758" spans="1:18" ht="14.1">
      <c r="A1758" s="6">
        <v>1756</v>
      </c>
      <c r="B1758" s="14" t="s">
        <v>3800</v>
      </c>
      <c r="C1758" s="7" t="b">
        <f t="shared" si="329"/>
        <v>0</v>
      </c>
      <c r="D1758" s="15" t="s">
        <v>3801</v>
      </c>
      <c r="E1758" s="15" t="s">
        <v>3801</v>
      </c>
      <c r="F1758" s="15" t="s">
        <v>3801</v>
      </c>
      <c r="G1758" s="2" t="s">
        <v>3802</v>
      </c>
      <c r="H1758" s="2" t="str">
        <f t="shared" si="333"/>
        <v>N : ACTIVITÉS DE SERVICES ADMINISTRATIFS ET DE SOUTIEN</v>
      </c>
      <c r="I1758" s="2" t="str">
        <f t="shared" si="334"/>
        <v>78 : Activités liées à l'emploi</v>
      </c>
      <c r="J1758" s="2" t="str">
        <f t="shared" si="335"/>
        <v>77.4 : Location-bail de propriété intellectuelle et de produits similaires, à l'exception des œuvres soumises à copyright</v>
      </c>
      <c r="K1758" s="2" t="str">
        <f t="shared" si="330"/>
        <v/>
      </c>
      <c r="L1758" s="2" t="str">
        <f t="shared" si="331"/>
        <v/>
      </c>
      <c r="M1758" s="2" t="str">
        <f t="shared" si="332"/>
        <v/>
      </c>
      <c r="N1758" s="2" t="str">
        <f t="shared" si="336"/>
        <v>77.40 : Location-bail de propriété intellectuelle et de produits similaires, à l'exception des œuvres soumises à copyright</v>
      </c>
      <c r="O1758" s="43" t="str">
        <f t="shared" si="337"/>
        <v/>
      </c>
      <c r="P1758" s="2" t="str">
        <f t="shared" si="338"/>
        <v/>
      </c>
      <c r="Q1758" s="2" t="str">
        <f t="shared" si="339"/>
        <v/>
      </c>
      <c r="R1758" s="2" t="str">
        <f t="shared" si="340"/>
        <v/>
      </c>
    </row>
    <row r="1759" spans="1:18">
      <c r="A1759" s="6">
        <v>1757</v>
      </c>
      <c r="B1759" s="12"/>
      <c r="C1759" s="7" t="b">
        <f t="shared" si="329"/>
        <v>0</v>
      </c>
      <c r="D1759" s="13"/>
      <c r="E1759" s="13"/>
      <c r="F1759" s="13"/>
      <c r="G1759" s="2" t="s">
        <v>25</v>
      </c>
      <c r="H1759" s="2" t="str">
        <f t="shared" si="333"/>
        <v>N : ACTIVITÉS DE SERVICES ADMINISTRATIFS ET DE SOUTIEN</v>
      </c>
      <c r="I1759" s="2" t="str">
        <f t="shared" si="334"/>
        <v>78 : Activités liées à l'emploi</v>
      </c>
      <c r="J1759" s="2" t="str">
        <f t="shared" si="335"/>
        <v>77.4 : Location-bail de propriété intellectuelle et de produits similaires, à l'exception des œuvres soumises à copyright</v>
      </c>
      <c r="K1759" s="2" t="str">
        <f t="shared" si="330"/>
        <v/>
      </c>
      <c r="L1759" s="2" t="str">
        <f t="shared" si="331"/>
        <v/>
      </c>
      <c r="M1759" s="2" t="str">
        <f t="shared" si="332"/>
        <v xml:space="preserve"> . . . . . . . . . . . . . . . . . . . . . . . . . . . . . . . . . . . . . . . . . . . . . . . . . . . . . . . . . . . . . . . . . . . . . . . . . .</v>
      </c>
      <c r="N1759" s="2" t="str">
        <f t="shared" si="336"/>
        <v>77.40 : Location-bail de propriété intellectuelle et de produits similaires, à l'exception des œuvres soumises à copyright</v>
      </c>
      <c r="O1759" s="43" t="str">
        <f t="shared" si="337"/>
        <v/>
      </c>
      <c r="P1759" s="2" t="str">
        <f t="shared" si="338"/>
        <v/>
      </c>
      <c r="Q1759" s="2" t="str">
        <f t="shared" si="339"/>
        <v/>
      </c>
      <c r="R1759" s="2" t="str">
        <f t="shared" si="340"/>
        <v/>
      </c>
    </row>
    <row r="1760" spans="1:18">
      <c r="A1760" s="6">
        <v>1758</v>
      </c>
      <c r="B1760" s="10" t="s">
        <v>3803</v>
      </c>
      <c r="C1760" s="7" t="b">
        <f t="shared" si="329"/>
        <v>0</v>
      </c>
      <c r="D1760" s="11" t="s">
        <v>3804</v>
      </c>
      <c r="E1760" s="11" t="s">
        <v>3805</v>
      </c>
      <c r="F1760" s="11" t="s">
        <v>3806</v>
      </c>
      <c r="G1760" s="2" t="s">
        <v>3807</v>
      </c>
      <c r="H1760" s="2" t="str">
        <f t="shared" si="333"/>
        <v>N : ACTIVITÉS DE SERVICES ADMINISTRATIFS ET DE SOUTIEN</v>
      </c>
      <c r="I1760" s="2" t="str">
        <f t="shared" si="334"/>
        <v>78 : Activités liées à l'emploi</v>
      </c>
      <c r="J1760" s="2" t="str">
        <f t="shared" si="335"/>
        <v>78.1 : Activités des agences de placement de main-d'œuvre</v>
      </c>
      <c r="K1760" s="2" t="str">
        <f t="shared" si="330"/>
        <v/>
      </c>
      <c r="L1760" s="2" t="str">
        <f t="shared" si="331"/>
        <v/>
      </c>
      <c r="M1760" s="2" t="str">
        <f t="shared" si="332"/>
        <v/>
      </c>
      <c r="N1760" s="2" t="str">
        <f t="shared" si="336"/>
        <v>77.40 : Location-bail de propriété intellectuelle et de produits similaires, à l'exception des œuvres soumises à copyright</v>
      </c>
      <c r="O1760" s="43" t="str">
        <f t="shared" si="337"/>
        <v/>
      </c>
      <c r="P1760" s="2" t="str">
        <f t="shared" si="338"/>
        <v/>
      </c>
      <c r="Q1760" s="2" t="str">
        <f t="shared" si="339"/>
        <v/>
      </c>
      <c r="R1760" s="2" t="str">
        <f t="shared" si="340"/>
        <v/>
      </c>
    </row>
    <row r="1761" spans="1:18">
      <c r="A1761" s="6">
        <v>1759</v>
      </c>
      <c r="B1761" s="16" t="s">
        <v>3808</v>
      </c>
      <c r="C1761" s="7" t="b">
        <f t="shared" si="329"/>
        <v>0</v>
      </c>
      <c r="D1761" s="17" t="s">
        <v>3809</v>
      </c>
      <c r="E1761" s="17" t="s">
        <v>3805</v>
      </c>
      <c r="F1761" s="17" t="s">
        <v>3806</v>
      </c>
      <c r="G1761" s="2" t="s">
        <v>33</v>
      </c>
      <c r="H1761" s="2" t="str">
        <f t="shared" si="333"/>
        <v>N : ACTIVITÉS DE SERVICES ADMINISTRATIFS ET DE SOUTIEN</v>
      </c>
      <c r="I1761" s="2" t="str">
        <f t="shared" si="334"/>
        <v>78 : Activités liées à l'emploi</v>
      </c>
      <c r="J1761" s="2" t="str">
        <f t="shared" si="335"/>
        <v>78.1 : Activités des agences de placement de main-d'œuvre</v>
      </c>
      <c r="K1761" s="2" t="str">
        <f t="shared" si="330"/>
        <v/>
      </c>
      <c r="L1761" s="2" t="str">
        <f t="shared" si="331"/>
        <v/>
      </c>
      <c r="M1761" s="2" t="str">
        <f t="shared" si="332"/>
        <v/>
      </c>
      <c r="N1761" s="2" t="str">
        <f t="shared" si="336"/>
        <v xml:space="preserve">78.10 : Activités des agences de placement de main-d'œuvre </v>
      </c>
      <c r="O1761" s="43" t="str">
        <f t="shared" si="337"/>
        <v/>
      </c>
      <c r="P1761" s="2" t="str">
        <f t="shared" si="338"/>
        <v/>
      </c>
      <c r="Q1761" s="2" t="str">
        <f t="shared" si="339"/>
        <v/>
      </c>
      <c r="R1761" s="2" t="str">
        <f t="shared" si="340"/>
        <v/>
      </c>
    </row>
    <row r="1762" spans="1:18">
      <c r="A1762" s="6">
        <v>1760</v>
      </c>
      <c r="B1762" s="7" t="s">
        <v>3810</v>
      </c>
      <c r="C1762" s="7" t="b">
        <f t="shared" si="329"/>
        <v>1</v>
      </c>
      <c r="D1762" s="8" t="s">
        <v>3809</v>
      </c>
      <c r="E1762" s="8" t="s">
        <v>3805</v>
      </c>
      <c r="F1762" s="8" t="s">
        <v>3806</v>
      </c>
      <c r="G1762" s="2" t="s">
        <v>3811</v>
      </c>
      <c r="H1762" s="2" t="str">
        <f t="shared" si="333"/>
        <v>N : ACTIVITÉS DE SERVICES ADMINISTRATIFS ET DE SOUTIEN</v>
      </c>
      <c r="I1762" s="2" t="str">
        <f t="shared" si="334"/>
        <v>78 : Activités liées à l'emploi</v>
      </c>
      <c r="J1762" s="2" t="str">
        <f t="shared" si="335"/>
        <v>78.1 : Activités des agences de placement de main-d'œuvre</v>
      </c>
      <c r="K1762" s="2" t="str">
        <f t="shared" si="330"/>
        <v/>
      </c>
      <c r="L1762" s="2" t="str">
        <f t="shared" si="331"/>
        <v/>
      </c>
      <c r="M1762" s="2" t="str">
        <f t="shared" si="332"/>
        <v/>
      </c>
      <c r="N1762" s="2" t="str">
        <f t="shared" si="336"/>
        <v xml:space="preserve">78.10 : Activités des agences de placement de main-d'œuvre </v>
      </c>
      <c r="O1762" s="43" t="str">
        <f t="shared" si="337"/>
        <v>78.10Z</v>
      </c>
      <c r="P1762" s="2" t="str">
        <f t="shared" si="338"/>
        <v xml:space="preserve">Activités des agences de placement de main-d'œuvre </v>
      </c>
      <c r="Q1762" s="2" t="str">
        <f t="shared" si="339"/>
        <v>Activités des agences de placement de main-d'oeuvre</v>
      </c>
      <c r="R1762" s="2" t="str">
        <f t="shared" si="340"/>
        <v>Activ. agence placement de main-d'oeuvre</v>
      </c>
    </row>
    <row r="1763" spans="1:18">
      <c r="A1763" s="6">
        <v>1761</v>
      </c>
      <c r="B1763" s="12"/>
      <c r="C1763" s="7" t="b">
        <f t="shared" si="329"/>
        <v>0</v>
      </c>
      <c r="D1763" s="13"/>
      <c r="E1763" s="13"/>
      <c r="F1763" s="13"/>
      <c r="G1763" s="2" t="s">
        <v>25</v>
      </c>
      <c r="H1763" s="2" t="str">
        <f t="shared" si="333"/>
        <v>N : ACTIVITÉS DE SERVICES ADMINISTRATIFS ET DE SOUTIEN</v>
      </c>
      <c r="I1763" s="2" t="str">
        <f t="shared" si="334"/>
        <v>78 : Activités liées à l'emploi</v>
      </c>
      <c r="J1763" s="2" t="str">
        <f t="shared" si="335"/>
        <v>78.1 : Activités des agences de placement de main-d'œuvre</v>
      </c>
      <c r="K1763" s="2" t="str">
        <f t="shared" si="330"/>
        <v/>
      </c>
      <c r="L1763" s="2" t="str">
        <f t="shared" si="331"/>
        <v/>
      </c>
      <c r="M1763" s="2" t="str">
        <f t="shared" si="332"/>
        <v xml:space="preserve"> . . . . . . . . . . . . . . . . . . . . . . . . . . . . . . . . . . . . . . . . . . . . . . . . . . . . . . . . . . . . . . . . . . . . . . . . . .</v>
      </c>
      <c r="N1763" s="2" t="str">
        <f t="shared" si="336"/>
        <v xml:space="preserve">78.10 : Activités des agences de placement de main-d'œuvre </v>
      </c>
      <c r="O1763" s="43" t="str">
        <f t="shared" si="337"/>
        <v/>
      </c>
      <c r="P1763" s="2" t="str">
        <f t="shared" si="338"/>
        <v/>
      </c>
      <c r="Q1763" s="2" t="str">
        <f t="shared" si="339"/>
        <v/>
      </c>
      <c r="R1763" s="2" t="str">
        <f t="shared" si="340"/>
        <v/>
      </c>
    </row>
    <row r="1764" spans="1:18">
      <c r="A1764" s="6">
        <v>1762</v>
      </c>
      <c r="B1764" s="10" t="s">
        <v>3812</v>
      </c>
      <c r="C1764" s="7" t="b">
        <f t="shared" si="329"/>
        <v>0</v>
      </c>
      <c r="D1764" s="11" t="s">
        <v>3813</v>
      </c>
      <c r="E1764" s="11" t="s">
        <v>3813</v>
      </c>
      <c r="F1764" s="11" t="s">
        <v>3814</v>
      </c>
      <c r="G1764" s="2" t="s">
        <v>3815</v>
      </c>
      <c r="H1764" s="2" t="str">
        <f t="shared" si="333"/>
        <v>N : ACTIVITÉS DE SERVICES ADMINISTRATIFS ET DE SOUTIEN</v>
      </c>
      <c r="I1764" s="2" t="str">
        <f t="shared" si="334"/>
        <v>78 : Activités liées à l'emploi</v>
      </c>
      <c r="J1764" s="2" t="str">
        <f t="shared" si="335"/>
        <v>78.2 : Activités des agences de travail temporaire</v>
      </c>
      <c r="K1764" s="2" t="str">
        <f t="shared" si="330"/>
        <v/>
      </c>
      <c r="L1764" s="2" t="str">
        <f t="shared" si="331"/>
        <v/>
      </c>
      <c r="M1764" s="2" t="str">
        <f t="shared" si="332"/>
        <v/>
      </c>
      <c r="N1764" s="2" t="str">
        <f t="shared" si="336"/>
        <v xml:space="preserve">78.10 : Activités des agences de placement de main-d'œuvre </v>
      </c>
      <c r="O1764" s="43" t="str">
        <f t="shared" si="337"/>
        <v/>
      </c>
      <c r="P1764" s="2" t="str">
        <f t="shared" si="338"/>
        <v/>
      </c>
      <c r="Q1764" s="2" t="str">
        <f t="shared" si="339"/>
        <v/>
      </c>
      <c r="R1764" s="2" t="str">
        <f t="shared" si="340"/>
        <v/>
      </c>
    </row>
    <row r="1765" spans="1:18">
      <c r="A1765" s="6">
        <v>1763</v>
      </c>
      <c r="B1765" s="16" t="s">
        <v>3816</v>
      </c>
      <c r="C1765" s="7" t="b">
        <f t="shared" si="329"/>
        <v>0</v>
      </c>
      <c r="D1765" s="17" t="s">
        <v>3817</v>
      </c>
      <c r="E1765" s="17" t="s">
        <v>3813</v>
      </c>
      <c r="F1765" s="17" t="s">
        <v>3814</v>
      </c>
      <c r="G1765" s="2" t="s">
        <v>33</v>
      </c>
      <c r="H1765" s="2" t="str">
        <f t="shared" si="333"/>
        <v>N : ACTIVITÉS DE SERVICES ADMINISTRATIFS ET DE SOUTIEN</v>
      </c>
      <c r="I1765" s="2" t="str">
        <f t="shared" si="334"/>
        <v>78 : Activités liées à l'emploi</v>
      </c>
      <c r="J1765" s="2" t="str">
        <f t="shared" si="335"/>
        <v>78.2 : Activités des agences de travail temporaire</v>
      </c>
      <c r="K1765" s="2" t="str">
        <f t="shared" si="330"/>
        <v/>
      </c>
      <c r="L1765" s="2" t="str">
        <f t="shared" si="331"/>
        <v/>
      </c>
      <c r="M1765" s="2" t="str">
        <f t="shared" si="332"/>
        <v/>
      </c>
      <c r="N1765" s="2" t="str">
        <f t="shared" si="336"/>
        <v xml:space="preserve">78.20 : Activités des agences de travail temporaire </v>
      </c>
      <c r="O1765" s="43" t="str">
        <f t="shared" si="337"/>
        <v/>
      </c>
      <c r="P1765" s="2" t="str">
        <f t="shared" si="338"/>
        <v/>
      </c>
      <c r="Q1765" s="2" t="str">
        <f t="shared" si="339"/>
        <v/>
      </c>
      <c r="R1765" s="2" t="str">
        <f t="shared" si="340"/>
        <v/>
      </c>
    </row>
    <row r="1766" spans="1:18">
      <c r="A1766" s="6">
        <v>1764</v>
      </c>
      <c r="B1766" s="7" t="s">
        <v>3818</v>
      </c>
      <c r="C1766" s="7" t="b">
        <f t="shared" si="329"/>
        <v>1</v>
      </c>
      <c r="D1766" s="8" t="s">
        <v>3817</v>
      </c>
      <c r="E1766" s="8" t="s">
        <v>3813</v>
      </c>
      <c r="F1766" s="8" t="s">
        <v>3814</v>
      </c>
      <c r="G1766" s="2" t="s">
        <v>3819</v>
      </c>
      <c r="H1766" s="2" t="str">
        <f t="shared" si="333"/>
        <v>N : ACTIVITÉS DE SERVICES ADMINISTRATIFS ET DE SOUTIEN</v>
      </c>
      <c r="I1766" s="2" t="str">
        <f t="shared" si="334"/>
        <v>78 : Activités liées à l'emploi</v>
      </c>
      <c r="J1766" s="2" t="str">
        <f t="shared" si="335"/>
        <v>78.2 : Activités des agences de travail temporaire</v>
      </c>
      <c r="K1766" s="2" t="str">
        <f t="shared" si="330"/>
        <v/>
      </c>
      <c r="L1766" s="2" t="str">
        <f t="shared" si="331"/>
        <v/>
      </c>
      <c r="M1766" s="2" t="str">
        <f t="shared" si="332"/>
        <v/>
      </c>
      <c r="N1766" s="2" t="str">
        <f t="shared" si="336"/>
        <v xml:space="preserve">78.20 : Activités des agences de travail temporaire </v>
      </c>
      <c r="O1766" s="43" t="str">
        <f t="shared" si="337"/>
        <v>78.20Z</v>
      </c>
      <c r="P1766" s="2" t="str">
        <f t="shared" si="338"/>
        <v xml:space="preserve">Activités des agences de travail temporaire </v>
      </c>
      <c r="Q1766" s="2" t="str">
        <f t="shared" si="339"/>
        <v>Activités des agences de travail temporaire</v>
      </c>
      <c r="R1766" s="2" t="str">
        <f t="shared" si="340"/>
        <v>Activ. des agences de travail temporaire</v>
      </c>
    </row>
    <row r="1767" spans="1:18">
      <c r="A1767" s="6">
        <v>1765</v>
      </c>
      <c r="B1767" s="12"/>
      <c r="C1767" s="7" t="b">
        <f t="shared" si="329"/>
        <v>0</v>
      </c>
      <c r="D1767" s="13"/>
      <c r="E1767" s="13"/>
      <c r="F1767" s="13"/>
      <c r="G1767" s="2" t="s">
        <v>25</v>
      </c>
      <c r="H1767" s="2" t="str">
        <f t="shared" si="333"/>
        <v>N : ACTIVITÉS DE SERVICES ADMINISTRATIFS ET DE SOUTIEN</v>
      </c>
      <c r="I1767" s="2" t="str">
        <f t="shared" si="334"/>
        <v>78 : Activités liées à l'emploi</v>
      </c>
      <c r="J1767" s="2" t="str">
        <f t="shared" si="335"/>
        <v>78.2 : Activités des agences de travail temporaire</v>
      </c>
      <c r="K1767" s="2" t="str">
        <f t="shared" si="330"/>
        <v/>
      </c>
      <c r="L1767" s="2" t="str">
        <f t="shared" si="331"/>
        <v/>
      </c>
      <c r="M1767" s="2" t="str">
        <f t="shared" si="332"/>
        <v xml:space="preserve"> . . . . . . . . . . . . . . . . . . . . . . . . . . . . . . . . . . . . . . . . . . . . . . . . . . . . . . . . . . . . . . . . . . . . . . . . . .</v>
      </c>
      <c r="N1767" s="2" t="str">
        <f t="shared" si="336"/>
        <v xml:space="preserve">78.20 : Activités des agences de travail temporaire </v>
      </c>
      <c r="O1767" s="43" t="str">
        <f t="shared" si="337"/>
        <v/>
      </c>
      <c r="P1767" s="2" t="str">
        <f t="shared" si="338"/>
        <v/>
      </c>
      <c r="Q1767" s="2" t="str">
        <f t="shared" si="339"/>
        <v/>
      </c>
      <c r="R1767" s="2" t="str">
        <f t="shared" si="340"/>
        <v/>
      </c>
    </row>
    <row r="1768" spans="1:18">
      <c r="A1768" s="6">
        <v>1766</v>
      </c>
      <c r="B1768" s="10" t="s">
        <v>3820</v>
      </c>
      <c r="C1768" s="7" t="b">
        <f t="shared" si="329"/>
        <v>0</v>
      </c>
      <c r="D1768" s="11" t="s">
        <v>3821</v>
      </c>
      <c r="E1768" s="11" t="s">
        <v>3821</v>
      </c>
      <c r="F1768" s="11" t="s">
        <v>3822</v>
      </c>
      <c r="G1768" s="2" t="s">
        <v>3823</v>
      </c>
      <c r="H1768" s="2" t="str">
        <f t="shared" si="333"/>
        <v>N : ACTIVITÉS DE SERVICES ADMINISTRATIFS ET DE SOUTIEN</v>
      </c>
      <c r="I1768" s="2" t="str">
        <f t="shared" si="334"/>
        <v>78 : Activités liées à l'emploi</v>
      </c>
      <c r="J1768" s="2" t="str">
        <f t="shared" si="335"/>
        <v>78.3 : Autre mise à disposition de ressources humaines</v>
      </c>
      <c r="K1768" s="2" t="str">
        <f t="shared" si="330"/>
        <v/>
      </c>
      <c r="L1768" s="2" t="str">
        <f t="shared" si="331"/>
        <v/>
      </c>
      <c r="M1768" s="2" t="str">
        <f t="shared" si="332"/>
        <v/>
      </c>
      <c r="N1768" s="2" t="str">
        <f t="shared" si="336"/>
        <v xml:space="preserve">78.20 : Activités des agences de travail temporaire </v>
      </c>
      <c r="O1768" s="43" t="str">
        <f t="shared" si="337"/>
        <v/>
      </c>
      <c r="P1768" s="2" t="str">
        <f t="shared" si="338"/>
        <v/>
      </c>
      <c r="Q1768" s="2" t="str">
        <f t="shared" si="339"/>
        <v/>
      </c>
      <c r="R1768" s="2" t="str">
        <f t="shared" si="340"/>
        <v/>
      </c>
    </row>
    <row r="1769" spans="1:18">
      <c r="A1769" s="6">
        <v>1767</v>
      </c>
      <c r="B1769" s="16" t="s">
        <v>3824</v>
      </c>
      <c r="C1769" s="7" t="b">
        <f t="shared" si="329"/>
        <v>0</v>
      </c>
      <c r="D1769" s="17" t="s">
        <v>3821</v>
      </c>
      <c r="E1769" s="17" t="s">
        <v>3821</v>
      </c>
      <c r="F1769" s="17" t="s">
        <v>3822</v>
      </c>
      <c r="G1769" s="2" t="s">
        <v>33</v>
      </c>
      <c r="H1769" s="2" t="str">
        <f t="shared" si="333"/>
        <v>N : ACTIVITÉS DE SERVICES ADMINISTRATIFS ET DE SOUTIEN</v>
      </c>
      <c r="I1769" s="2" t="str">
        <f t="shared" si="334"/>
        <v>78 : Activités liées à l'emploi</v>
      </c>
      <c r="J1769" s="2" t="str">
        <f t="shared" si="335"/>
        <v>78.3 : Autre mise à disposition de ressources humaines</v>
      </c>
      <c r="K1769" s="2" t="str">
        <f t="shared" si="330"/>
        <v/>
      </c>
      <c r="L1769" s="2" t="str">
        <f t="shared" si="331"/>
        <v/>
      </c>
      <c r="M1769" s="2" t="str">
        <f t="shared" si="332"/>
        <v/>
      </c>
      <c r="N1769" s="2" t="str">
        <f t="shared" si="336"/>
        <v>78.30 : Autre mise à disposition de ressources humaines</v>
      </c>
      <c r="O1769" s="43" t="str">
        <f t="shared" si="337"/>
        <v/>
      </c>
      <c r="P1769" s="2" t="str">
        <f t="shared" si="338"/>
        <v/>
      </c>
      <c r="Q1769" s="2" t="str">
        <f t="shared" si="339"/>
        <v/>
      </c>
      <c r="R1769" s="2" t="str">
        <f t="shared" si="340"/>
        <v/>
      </c>
    </row>
    <row r="1770" spans="1:18">
      <c r="A1770" s="6">
        <v>1768</v>
      </c>
      <c r="B1770" s="7" t="s">
        <v>3825</v>
      </c>
      <c r="C1770" s="7" t="b">
        <f t="shared" si="329"/>
        <v>1</v>
      </c>
      <c r="D1770" s="8" t="s">
        <v>3821</v>
      </c>
      <c r="E1770" s="8" t="s">
        <v>3821</v>
      </c>
      <c r="F1770" s="8" t="s">
        <v>3822</v>
      </c>
      <c r="G1770" s="2" t="s">
        <v>3826</v>
      </c>
      <c r="H1770" s="2" t="str">
        <f t="shared" si="333"/>
        <v>N : ACTIVITÉS DE SERVICES ADMINISTRATIFS ET DE SOUTIEN</v>
      </c>
      <c r="I1770" s="2" t="str">
        <f t="shared" si="334"/>
        <v>78 : Activités liées à l'emploi</v>
      </c>
      <c r="J1770" s="2" t="str">
        <f t="shared" si="335"/>
        <v>78.3 : Autre mise à disposition de ressources humaines</v>
      </c>
      <c r="K1770" s="2" t="str">
        <f t="shared" si="330"/>
        <v/>
      </c>
      <c r="L1770" s="2" t="str">
        <f t="shared" si="331"/>
        <v/>
      </c>
      <c r="M1770" s="2" t="str">
        <f t="shared" si="332"/>
        <v/>
      </c>
      <c r="N1770" s="2" t="str">
        <f t="shared" si="336"/>
        <v>78.30 : Autre mise à disposition de ressources humaines</v>
      </c>
      <c r="O1770" s="43" t="str">
        <f t="shared" si="337"/>
        <v>78.30Z</v>
      </c>
      <c r="P1770" s="2" t="str">
        <f t="shared" si="338"/>
        <v>Autre mise à disposition de ressources humaines</v>
      </c>
      <c r="Q1770" s="2" t="str">
        <f t="shared" si="339"/>
        <v>Autre mise à disposition de ressources humaines</v>
      </c>
      <c r="R1770" s="2" t="str">
        <f t="shared" si="340"/>
        <v>Aut. mise à dispo. de ressource humaine</v>
      </c>
    </row>
    <row r="1771" spans="1:18">
      <c r="A1771" s="6">
        <v>1769</v>
      </c>
      <c r="B1771" s="12"/>
      <c r="C1771" s="7" t="b">
        <f t="shared" si="329"/>
        <v>0</v>
      </c>
      <c r="D1771" s="13"/>
      <c r="E1771" s="13"/>
      <c r="F1771" s="13"/>
      <c r="G1771" s="2" t="s">
        <v>20</v>
      </c>
      <c r="H1771" s="2" t="str">
        <f t="shared" si="333"/>
        <v>N : ACTIVITÉS DE SERVICES ADMINISTRATIFS ET DE SOUTIEN</v>
      </c>
      <c r="I1771" s="2" t="str">
        <f t="shared" si="334"/>
        <v>78 : Activités liées à l'emploi</v>
      </c>
      <c r="J1771" s="2" t="str">
        <f t="shared" si="335"/>
        <v>78.3 : Autre mise à disposition de ressources humaines</v>
      </c>
      <c r="K1771" s="2" t="str">
        <f t="shared" si="330"/>
        <v/>
      </c>
      <c r="L1771" s="2" t="str">
        <f t="shared" si="331"/>
        <v xml:space="preserve"> - - - - - - - - - - - - - - - - - - - - - - - - - - - - - - - - - - - - - - - - - - - - - - - - - - - - - - - - - - - - - - - - - - - - - - - - - -</v>
      </c>
      <c r="M1771" s="2" t="str">
        <f t="shared" si="332"/>
        <v/>
      </c>
      <c r="N1771" s="2" t="str">
        <f t="shared" si="336"/>
        <v>78.30 : Autre mise à disposition de ressources humaines</v>
      </c>
      <c r="O1771" s="43" t="str">
        <f t="shared" si="337"/>
        <v/>
      </c>
      <c r="P1771" s="2" t="str">
        <f t="shared" si="338"/>
        <v/>
      </c>
      <c r="Q1771" s="2" t="str">
        <f t="shared" si="339"/>
        <v/>
      </c>
      <c r="R1771" s="2" t="str">
        <f t="shared" si="340"/>
        <v/>
      </c>
    </row>
    <row r="1772" spans="1:18" ht="28.35">
      <c r="A1772" s="6">
        <v>1770</v>
      </c>
      <c r="B1772" s="14" t="s">
        <v>3827</v>
      </c>
      <c r="C1772" s="7" t="b">
        <f t="shared" si="329"/>
        <v>0</v>
      </c>
      <c r="D1772" s="15" t="s">
        <v>3828</v>
      </c>
      <c r="E1772" s="15" t="s">
        <v>3829</v>
      </c>
      <c r="F1772" s="15" t="s">
        <v>3830</v>
      </c>
      <c r="G1772" s="2" t="s">
        <v>3831</v>
      </c>
      <c r="H1772" s="2" t="str">
        <f t="shared" si="333"/>
        <v>N : ACTIVITÉS DE SERVICES ADMINISTRATIFS ET DE SOUTIEN</v>
      </c>
      <c r="I1772" s="2" t="str">
        <f t="shared" si="334"/>
        <v>79 : Activités des agences de voyage, voyagistes, services de réservation et activités connexes</v>
      </c>
      <c r="J1772" s="2" t="str">
        <f t="shared" si="335"/>
        <v>78.3 : Autre mise à disposition de ressources humaines</v>
      </c>
      <c r="K1772" s="2" t="str">
        <f t="shared" si="330"/>
        <v/>
      </c>
      <c r="L1772" s="2" t="str">
        <f t="shared" si="331"/>
        <v/>
      </c>
      <c r="M1772" s="2" t="str">
        <f t="shared" si="332"/>
        <v/>
      </c>
      <c r="N1772" s="2" t="str">
        <f t="shared" si="336"/>
        <v>78.30 : Autre mise à disposition de ressources humaines</v>
      </c>
      <c r="O1772" s="43" t="str">
        <f t="shared" si="337"/>
        <v/>
      </c>
      <c r="P1772" s="2" t="str">
        <f t="shared" si="338"/>
        <v/>
      </c>
      <c r="Q1772" s="2" t="str">
        <f t="shared" si="339"/>
        <v/>
      </c>
      <c r="R1772" s="2" t="str">
        <f t="shared" si="340"/>
        <v/>
      </c>
    </row>
    <row r="1773" spans="1:18">
      <c r="A1773" s="6">
        <v>1771</v>
      </c>
      <c r="B1773" s="12"/>
      <c r="C1773" s="7" t="b">
        <f t="shared" si="329"/>
        <v>0</v>
      </c>
      <c r="D1773" s="13"/>
      <c r="E1773" s="13"/>
      <c r="F1773" s="13"/>
      <c r="G1773" s="2" t="s">
        <v>25</v>
      </c>
      <c r="H1773" s="2" t="str">
        <f t="shared" si="333"/>
        <v>N : ACTIVITÉS DE SERVICES ADMINISTRATIFS ET DE SOUTIEN</v>
      </c>
      <c r="I1773" s="2" t="str">
        <f t="shared" si="334"/>
        <v>79 : Activités des agences de voyage, voyagistes, services de réservation et activités connexes</v>
      </c>
      <c r="J1773" s="2" t="str">
        <f t="shared" si="335"/>
        <v>78.3 : Autre mise à disposition de ressources humaines</v>
      </c>
      <c r="K1773" s="2" t="str">
        <f t="shared" si="330"/>
        <v/>
      </c>
      <c r="L1773" s="2" t="str">
        <f t="shared" si="331"/>
        <v/>
      </c>
      <c r="M1773" s="2" t="str">
        <f t="shared" si="332"/>
        <v xml:space="preserve"> . . . . . . . . . . . . . . . . . . . . . . . . . . . . . . . . . . . . . . . . . . . . . . . . . . . . . . . . . . . . . . . . . . . . . . . . . .</v>
      </c>
      <c r="N1773" s="2" t="str">
        <f t="shared" si="336"/>
        <v>78.30 : Autre mise à disposition de ressources humaines</v>
      </c>
      <c r="O1773" s="43" t="str">
        <f t="shared" si="337"/>
        <v/>
      </c>
      <c r="P1773" s="2" t="str">
        <f t="shared" si="338"/>
        <v/>
      </c>
      <c r="Q1773" s="2" t="str">
        <f t="shared" si="339"/>
        <v/>
      </c>
      <c r="R1773" s="2" t="str">
        <f t="shared" si="340"/>
        <v/>
      </c>
    </row>
    <row r="1774" spans="1:18">
      <c r="A1774" s="6">
        <v>1772</v>
      </c>
      <c r="B1774" s="10" t="s">
        <v>3832</v>
      </c>
      <c r="C1774" s="7" t="b">
        <f t="shared" si="329"/>
        <v>0</v>
      </c>
      <c r="D1774" s="11" t="s">
        <v>3833</v>
      </c>
      <c r="E1774" s="11" t="s">
        <v>3833</v>
      </c>
      <c r="F1774" s="11" t="s">
        <v>3834</v>
      </c>
      <c r="G1774" s="2" t="s">
        <v>3835</v>
      </c>
      <c r="H1774" s="2" t="str">
        <f t="shared" si="333"/>
        <v>N : ACTIVITÉS DE SERVICES ADMINISTRATIFS ET DE SOUTIEN</v>
      </c>
      <c r="I1774" s="2" t="str">
        <f t="shared" si="334"/>
        <v>79 : Activités des agences de voyage, voyagistes, services de réservation et activités connexes</v>
      </c>
      <c r="J1774" s="2" t="str">
        <f t="shared" si="335"/>
        <v>79.1 : Activités des agences de voyage et voyagistes</v>
      </c>
      <c r="K1774" s="2" t="str">
        <f t="shared" si="330"/>
        <v/>
      </c>
      <c r="L1774" s="2" t="str">
        <f t="shared" si="331"/>
        <v/>
      </c>
      <c r="M1774" s="2" t="str">
        <f t="shared" si="332"/>
        <v/>
      </c>
      <c r="N1774" s="2" t="str">
        <f t="shared" si="336"/>
        <v>78.30 : Autre mise à disposition de ressources humaines</v>
      </c>
      <c r="O1774" s="43" t="str">
        <f t="shared" si="337"/>
        <v/>
      </c>
      <c r="P1774" s="2" t="str">
        <f t="shared" si="338"/>
        <v/>
      </c>
      <c r="Q1774" s="2" t="str">
        <f t="shared" si="339"/>
        <v/>
      </c>
      <c r="R1774" s="2" t="str">
        <f t="shared" si="340"/>
        <v/>
      </c>
    </row>
    <row r="1775" spans="1:18">
      <c r="A1775" s="6">
        <v>1773</v>
      </c>
      <c r="B1775" s="16" t="s">
        <v>3836</v>
      </c>
      <c r="C1775" s="7" t="b">
        <f t="shared" si="329"/>
        <v>0</v>
      </c>
      <c r="D1775" s="17" t="s">
        <v>3837</v>
      </c>
      <c r="E1775" s="17" t="s">
        <v>3837</v>
      </c>
      <c r="F1775" s="17" t="s">
        <v>3837</v>
      </c>
      <c r="G1775" s="2" t="s">
        <v>33</v>
      </c>
      <c r="H1775" s="2" t="str">
        <f t="shared" si="333"/>
        <v>N : ACTIVITÉS DE SERVICES ADMINISTRATIFS ET DE SOUTIEN</v>
      </c>
      <c r="I1775" s="2" t="str">
        <f t="shared" si="334"/>
        <v>79 : Activités des agences de voyage, voyagistes, services de réservation et activités connexes</v>
      </c>
      <c r="J1775" s="2" t="str">
        <f t="shared" si="335"/>
        <v>79.1 : Activités des agences de voyage et voyagistes</v>
      </c>
      <c r="K1775" s="2" t="str">
        <f t="shared" si="330"/>
        <v/>
      </c>
      <c r="L1775" s="2" t="str">
        <f t="shared" si="331"/>
        <v/>
      </c>
      <c r="M1775" s="2" t="str">
        <f t="shared" si="332"/>
        <v/>
      </c>
      <c r="N1775" s="2" t="str">
        <f t="shared" si="336"/>
        <v>79.11 : Activités des agences de voyage</v>
      </c>
      <c r="O1775" s="43" t="str">
        <f t="shared" si="337"/>
        <v/>
      </c>
      <c r="P1775" s="2" t="str">
        <f t="shared" si="338"/>
        <v/>
      </c>
      <c r="Q1775" s="2" t="str">
        <f t="shared" si="339"/>
        <v/>
      </c>
      <c r="R1775" s="2" t="str">
        <f t="shared" si="340"/>
        <v/>
      </c>
    </row>
    <row r="1776" spans="1:18">
      <c r="A1776" s="6">
        <v>1774</v>
      </c>
      <c r="B1776" s="7" t="s">
        <v>3838</v>
      </c>
      <c r="C1776" s="7" t="b">
        <f t="shared" si="329"/>
        <v>1</v>
      </c>
      <c r="D1776" s="8" t="s">
        <v>3837</v>
      </c>
      <c r="E1776" s="8" t="s">
        <v>3837</v>
      </c>
      <c r="F1776" s="8" t="s">
        <v>3837</v>
      </c>
      <c r="G1776" s="2" t="s">
        <v>3839</v>
      </c>
      <c r="H1776" s="2" t="str">
        <f t="shared" si="333"/>
        <v>N : ACTIVITÉS DE SERVICES ADMINISTRATIFS ET DE SOUTIEN</v>
      </c>
      <c r="I1776" s="2" t="str">
        <f t="shared" si="334"/>
        <v>79 : Activités des agences de voyage, voyagistes, services de réservation et activités connexes</v>
      </c>
      <c r="J1776" s="2" t="str">
        <f t="shared" si="335"/>
        <v>79.1 : Activités des agences de voyage et voyagistes</v>
      </c>
      <c r="K1776" s="2" t="str">
        <f t="shared" si="330"/>
        <v/>
      </c>
      <c r="L1776" s="2" t="str">
        <f t="shared" si="331"/>
        <v/>
      </c>
      <c r="M1776" s="2" t="str">
        <f t="shared" si="332"/>
        <v/>
      </c>
      <c r="N1776" s="2" t="str">
        <f t="shared" si="336"/>
        <v>79.11 : Activités des agences de voyage</v>
      </c>
      <c r="O1776" s="43" t="str">
        <f t="shared" si="337"/>
        <v>79.11Z</v>
      </c>
      <c r="P1776" s="2" t="str">
        <f t="shared" si="338"/>
        <v>Activités des agences de voyage</v>
      </c>
      <c r="Q1776" s="2" t="str">
        <f t="shared" si="339"/>
        <v>Activités des agences de voyage</v>
      </c>
      <c r="R1776" s="2" t="str">
        <f t="shared" si="340"/>
        <v>Activités des agences de voyage</v>
      </c>
    </row>
    <row r="1777" spans="1:18">
      <c r="A1777" s="6">
        <v>1775</v>
      </c>
      <c r="B1777" s="16" t="s">
        <v>3840</v>
      </c>
      <c r="C1777" s="7" t="b">
        <f t="shared" si="329"/>
        <v>0</v>
      </c>
      <c r="D1777" s="17" t="s">
        <v>3841</v>
      </c>
      <c r="E1777" s="17" t="s">
        <v>3841</v>
      </c>
      <c r="F1777" s="17" t="s">
        <v>3841</v>
      </c>
      <c r="G1777" s="2" t="s">
        <v>33</v>
      </c>
      <c r="H1777" s="2" t="str">
        <f t="shared" si="333"/>
        <v>N : ACTIVITÉS DE SERVICES ADMINISTRATIFS ET DE SOUTIEN</v>
      </c>
      <c r="I1777" s="2" t="str">
        <f t="shared" si="334"/>
        <v>79 : Activités des agences de voyage, voyagistes, services de réservation et activités connexes</v>
      </c>
      <c r="J1777" s="2" t="str">
        <f t="shared" si="335"/>
        <v>79.1 : Activités des agences de voyage et voyagistes</v>
      </c>
      <c r="K1777" s="2" t="str">
        <f t="shared" si="330"/>
        <v/>
      </c>
      <c r="L1777" s="2" t="str">
        <f t="shared" si="331"/>
        <v/>
      </c>
      <c r="M1777" s="2" t="str">
        <f t="shared" si="332"/>
        <v/>
      </c>
      <c r="N1777" s="2" t="str">
        <f t="shared" si="336"/>
        <v>79.12 : Activités des voyagistes</v>
      </c>
      <c r="O1777" s="43" t="str">
        <f t="shared" si="337"/>
        <v/>
      </c>
      <c r="P1777" s="2" t="str">
        <f t="shared" si="338"/>
        <v/>
      </c>
      <c r="Q1777" s="2" t="str">
        <f t="shared" si="339"/>
        <v/>
      </c>
      <c r="R1777" s="2" t="str">
        <f t="shared" si="340"/>
        <v/>
      </c>
    </row>
    <row r="1778" spans="1:18">
      <c r="A1778" s="6">
        <v>1776</v>
      </c>
      <c r="B1778" s="7" t="s">
        <v>3842</v>
      </c>
      <c r="C1778" s="7" t="b">
        <f t="shared" si="329"/>
        <v>1</v>
      </c>
      <c r="D1778" s="8" t="s">
        <v>3841</v>
      </c>
      <c r="E1778" s="8" t="s">
        <v>3841</v>
      </c>
      <c r="F1778" s="8" t="s">
        <v>3841</v>
      </c>
      <c r="G1778" s="2" t="s">
        <v>3843</v>
      </c>
      <c r="H1778" s="2" t="str">
        <f t="shared" si="333"/>
        <v>N : ACTIVITÉS DE SERVICES ADMINISTRATIFS ET DE SOUTIEN</v>
      </c>
      <c r="I1778" s="2" t="str">
        <f t="shared" si="334"/>
        <v>79 : Activités des agences de voyage, voyagistes, services de réservation et activités connexes</v>
      </c>
      <c r="J1778" s="2" t="str">
        <f t="shared" si="335"/>
        <v>79.1 : Activités des agences de voyage et voyagistes</v>
      </c>
      <c r="K1778" s="2" t="str">
        <f t="shared" si="330"/>
        <v/>
      </c>
      <c r="L1778" s="2" t="str">
        <f t="shared" si="331"/>
        <v/>
      </c>
      <c r="M1778" s="2" t="str">
        <f t="shared" si="332"/>
        <v/>
      </c>
      <c r="N1778" s="2" t="str">
        <f t="shared" si="336"/>
        <v>79.12 : Activités des voyagistes</v>
      </c>
      <c r="O1778" s="43" t="str">
        <f t="shared" si="337"/>
        <v>79.12Z</v>
      </c>
      <c r="P1778" s="2" t="str">
        <f t="shared" si="338"/>
        <v>Activités des voyagistes</v>
      </c>
      <c r="Q1778" s="2" t="str">
        <f t="shared" si="339"/>
        <v>Activités des voyagistes</v>
      </c>
      <c r="R1778" s="2" t="str">
        <f t="shared" si="340"/>
        <v>Activités des voyagistes</v>
      </c>
    </row>
    <row r="1779" spans="1:18">
      <c r="A1779" s="6">
        <v>1777</v>
      </c>
      <c r="B1779" s="12"/>
      <c r="C1779" s="7" t="b">
        <f t="shared" si="329"/>
        <v>0</v>
      </c>
      <c r="D1779" s="13"/>
      <c r="E1779" s="13"/>
      <c r="F1779" s="13"/>
      <c r="G1779" s="2" t="s">
        <v>25</v>
      </c>
      <c r="H1779" s="2" t="str">
        <f t="shared" si="333"/>
        <v>N : ACTIVITÉS DE SERVICES ADMINISTRATIFS ET DE SOUTIEN</v>
      </c>
      <c r="I1779" s="2" t="str">
        <f t="shared" si="334"/>
        <v>79 : Activités des agences de voyage, voyagistes, services de réservation et activités connexes</v>
      </c>
      <c r="J1779" s="2" t="str">
        <f t="shared" si="335"/>
        <v>79.1 : Activités des agences de voyage et voyagistes</v>
      </c>
      <c r="K1779" s="2" t="str">
        <f t="shared" si="330"/>
        <v/>
      </c>
      <c r="L1779" s="2" t="str">
        <f t="shared" si="331"/>
        <v/>
      </c>
      <c r="M1779" s="2" t="str">
        <f t="shared" si="332"/>
        <v xml:space="preserve"> . . . . . . . . . . . . . . . . . . . . . . . . . . . . . . . . . . . . . . . . . . . . . . . . . . . . . . . . . . . . . . . . . . . . . . . . . .</v>
      </c>
      <c r="N1779" s="2" t="str">
        <f t="shared" si="336"/>
        <v>79.12 : Activités des voyagistes</v>
      </c>
      <c r="O1779" s="43" t="str">
        <f t="shared" si="337"/>
        <v/>
      </c>
      <c r="P1779" s="2" t="str">
        <f t="shared" si="338"/>
        <v/>
      </c>
      <c r="Q1779" s="2" t="str">
        <f t="shared" si="339"/>
        <v/>
      </c>
      <c r="R1779" s="2" t="str">
        <f t="shared" si="340"/>
        <v/>
      </c>
    </row>
    <row r="1780" spans="1:18">
      <c r="A1780" s="6">
        <v>1778</v>
      </c>
      <c r="B1780" s="10" t="s">
        <v>3844</v>
      </c>
      <c r="C1780" s="7" t="b">
        <f t="shared" si="329"/>
        <v>0</v>
      </c>
      <c r="D1780" s="11" t="s">
        <v>3845</v>
      </c>
      <c r="E1780" s="11" t="s">
        <v>3845</v>
      </c>
      <c r="F1780" s="11" t="s">
        <v>3846</v>
      </c>
      <c r="G1780" s="2" t="s">
        <v>3847</v>
      </c>
      <c r="H1780" s="2" t="str">
        <f t="shared" si="333"/>
        <v>N : ACTIVITÉS DE SERVICES ADMINISTRATIFS ET DE SOUTIEN</v>
      </c>
      <c r="I1780" s="2" t="str">
        <f t="shared" si="334"/>
        <v>79 : Activités des agences de voyage, voyagistes, services de réservation et activités connexes</v>
      </c>
      <c r="J1780" s="2" t="str">
        <f t="shared" si="335"/>
        <v>79.9 : Autres services de réservation et activités connexes</v>
      </c>
      <c r="K1780" s="2" t="str">
        <f t="shared" si="330"/>
        <v/>
      </c>
      <c r="L1780" s="2" t="str">
        <f t="shared" si="331"/>
        <v/>
      </c>
      <c r="M1780" s="2" t="str">
        <f t="shared" si="332"/>
        <v/>
      </c>
      <c r="N1780" s="2" t="str">
        <f t="shared" si="336"/>
        <v>79.12 : Activités des voyagistes</v>
      </c>
      <c r="O1780" s="43" t="str">
        <f t="shared" si="337"/>
        <v/>
      </c>
      <c r="P1780" s="2" t="str">
        <f t="shared" si="338"/>
        <v/>
      </c>
      <c r="Q1780" s="2" t="str">
        <f t="shared" si="339"/>
        <v/>
      </c>
      <c r="R1780" s="2" t="str">
        <f t="shared" si="340"/>
        <v/>
      </c>
    </row>
    <row r="1781" spans="1:18">
      <c r="A1781" s="6">
        <v>1779</v>
      </c>
      <c r="B1781" s="16" t="s">
        <v>3848</v>
      </c>
      <c r="C1781" s="7" t="b">
        <f t="shared" si="329"/>
        <v>0</v>
      </c>
      <c r="D1781" s="17" t="s">
        <v>3845</v>
      </c>
      <c r="E1781" s="17" t="s">
        <v>3845</v>
      </c>
      <c r="F1781" s="17" t="s">
        <v>3846</v>
      </c>
      <c r="G1781" s="2" t="s">
        <v>33</v>
      </c>
      <c r="H1781" s="2" t="str">
        <f t="shared" si="333"/>
        <v>N : ACTIVITÉS DE SERVICES ADMINISTRATIFS ET DE SOUTIEN</v>
      </c>
      <c r="I1781" s="2" t="str">
        <f t="shared" si="334"/>
        <v>79 : Activités des agences de voyage, voyagistes, services de réservation et activités connexes</v>
      </c>
      <c r="J1781" s="2" t="str">
        <f t="shared" si="335"/>
        <v>79.9 : Autres services de réservation et activités connexes</v>
      </c>
      <c r="K1781" s="2" t="str">
        <f t="shared" si="330"/>
        <v/>
      </c>
      <c r="L1781" s="2" t="str">
        <f t="shared" si="331"/>
        <v/>
      </c>
      <c r="M1781" s="2" t="str">
        <f t="shared" si="332"/>
        <v/>
      </c>
      <c r="N1781" s="2" t="str">
        <f t="shared" si="336"/>
        <v>79.90 : Autres services de réservation et activités connexes</v>
      </c>
      <c r="O1781" s="43" t="str">
        <f t="shared" si="337"/>
        <v/>
      </c>
      <c r="P1781" s="2" t="str">
        <f t="shared" si="338"/>
        <v/>
      </c>
      <c r="Q1781" s="2" t="str">
        <f t="shared" si="339"/>
        <v/>
      </c>
      <c r="R1781" s="2" t="str">
        <f t="shared" si="340"/>
        <v/>
      </c>
    </row>
    <row r="1782" spans="1:18">
      <c r="A1782" s="6">
        <v>1780</v>
      </c>
      <c r="B1782" s="7" t="s">
        <v>3849</v>
      </c>
      <c r="C1782" s="7" t="b">
        <f t="shared" si="329"/>
        <v>1</v>
      </c>
      <c r="D1782" s="8" t="s">
        <v>3845</v>
      </c>
      <c r="E1782" s="8" t="s">
        <v>3845</v>
      </c>
      <c r="F1782" s="8" t="s">
        <v>3846</v>
      </c>
      <c r="G1782" s="2" t="s">
        <v>3850</v>
      </c>
      <c r="H1782" s="2" t="str">
        <f t="shared" si="333"/>
        <v>N : ACTIVITÉS DE SERVICES ADMINISTRATIFS ET DE SOUTIEN</v>
      </c>
      <c r="I1782" s="2" t="str">
        <f t="shared" si="334"/>
        <v>79 : Activités des agences de voyage, voyagistes, services de réservation et activités connexes</v>
      </c>
      <c r="J1782" s="2" t="str">
        <f t="shared" si="335"/>
        <v>79.9 : Autres services de réservation et activités connexes</v>
      </c>
      <c r="K1782" s="2" t="str">
        <f t="shared" si="330"/>
        <v/>
      </c>
      <c r="L1782" s="2" t="str">
        <f t="shared" si="331"/>
        <v/>
      </c>
      <c r="M1782" s="2" t="str">
        <f t="shared" si="332"/>
        <v/>
      </c>
      <c r="N1782" s="2" t="str">
        <f t="shared" si="336"/>
        <v>79.90 : Autres services de réservation et activités connexes</v>
      </c>
      <c r="O1782" s="43" t="str">
        <f t="shared" si="337"/>
        <v>79.90Z</v>
      </c>
      <c r="P1782" s="2" t="str">
        <f t="shared" si="338"/>
        <v>Autres services de réservation et activités connexes</v>
      </c>
      <c r="Q1782" s="2" t="str">
        <f t="shared" si="339"/>
        <v>Autres services de réservation et activités connexes</v>
      </c>
      <c r="R1782" s="2" t="str">
        <f t="shared" si="340"/>
        <v>Autre serv. réservation &amp; activ. connexe</v>
      </c>
    </row>
    <row r="1783" spans="1:18">
      <c r="A1783" s="6">
        <v>1781</v>
      </c>
      <c r="B1783" s="12"/>
      <c r="C1783" s="7" t="b">
        <f t="shared" si="329"/>
        <v>0</v>
      </c>
      <c r="D1783" s="13"/>
      <c r="E1783" s="13"/>
      <c r="F1783" s="13"/>
      <c r="G1783" s="2" t="s">
        <v>20</v>
      </c>
      <c r="H1783" s="2" t="str">
        <f t="shared" si="333"/>
        <v>N : ACTIVITÉS DE SERVICES ADMINISTRATIFS ET DE SOUTIEN</v>
      </c>
      <c r="I1783" s="2" t="str">
        <f t="shared" si="334"/>
        <v>79 : Activités des agences de voyage, voyagistes, services de réservation et activités connexes</v>
      </c>
      <c r="J1783" s="2" t="str">
        <f t="shared" si="335"/>
        <v>79.9 : Autres services de réservation et activités connexes</v>
      </c>
      <c r="K1783" s="2" t="str">
        <f t="shared" si="330"/>
        <v/>
      </c>
      <c r="L1783" s="2" t="str">
        <f t="shared" si="331"/>
        <v xml:space="preserve"> - - - - - - - - - - - - - - - - - - - - - - - - - - - - - - - - - - - - - - - - - - - - - - - - - - - - - - - - - - - - - - - - - - - - - - - - - -</v>
      </c>
      <c r="M1783" s="2" t="str">
        <f t="shared" si="332"/>
        <v/>
      </c>
      <c r="N1783" s="2" t="str">
        <f t="shared" si="336"/>
        <v>79.90 : Autres services de réservation et activités connexes</v>
      </c>
      <c r="O1783" s="43" t="str">
        <f t="shared" si="337"/>
        <v/>
      </c>
      <c r="P1783" s="2" t="str">
        <f t="shared" si="338"/>
        <v/>
      </c>
      <c r="Q1783" s="2" t="str">
        <f t="shared" si="339"/>
        <v/>
      </c>
      <c r="R1783" s="2" t="str">
        <f t="shared" si="340"/>
        <v/>
      </c>
    </row>
    <row r="1784" spans="1:18" ht="14.1">
      <c r="A1784" s="6">
        <v>1782</v>
      </c>
      <c r="B1784" s="14" t="s">
        <v>3851</v>
      </c>
      <c r="C1784" s="7" t="b">
        <f t="shared" si="329"/>
        <v>0</v>
      </c>
      <c r="D1784" s="15" t="s">
        <v>3852</v>
      </c>
      <c r="E1784" s="15" t="s">
        <v>3852</v>
      </c>
      <c r="F1784" s="15" t="s">
        <v>3852</v>
      </c>
      <c r="G1784" s="2" t="s">
        <v>3853</v>
      </c>
      <c r="H1784" s="2" t="str">
        <f t="shared" si="333"/>
        <v>N : ACTIVITÉS DE SERVICES ADMINISTRATIFS ET DE SOUTIEN</v>
      </c>
      <c r="I1784" s="2" t="str">
        <f t="shared" si="334"/>
        <v>80 : Enquêtes et sécurité</v>
      </c>
      <c r="J1784" s="2" t="str">
        <f t="shared" si="335"/>
        <v>79.9 : Autres services de réservation et activités connexes</v>
      </c>
      <c r="K1784" s="2" t="str">
        <f t="shared" si="330"/>
        <v/>
      </c>
      <c r="L1784" s="2" t="str">
        <f t="shared" si="331"/>
        <v/>
      </c>
      <c r="M1784" s="2" t="str">
        <f t="shared" si="332"/>
        <v/>
      </c>
      <c r="N1784" s="2" t="str">
        <f t="shared" si="336"/>
        <v>79.90 : Autres services de réservation et activités connexes</v>
      </c>
      <c r="O1784" s="43" t="str">
        <f t="shared" si="337"/>
        <v/>
      </c>
      <c r="P1784" s="2" t="str">
        <f t="shared" si="338"/>
        <v/>
      </c>
      <c r="Q1784" s="2" t="str">
        <f t="shared" si="339"/>
        <v/>
      </c>
      <c r="R1784" s="2" t="str">
        <f t="shared" si="340"/>
        <v/>
      </c>
    </row>
    <row r="1785" spans="1:18">
      <c r="A1785" s="6">
        <v>1783</v>
      </c>
      <c r="B1785" s="12"/>
      <c r="C1785" s="7" t="b">
        <f t="shared" si="329"/>
        <v>0</v>
      </c>
      <c r="D1785" s="13"/>
      <c r="E1785" s="13"/>
      <c r="F1785" s="13"/>
      <c r="G1785" s="2" t="s">
        <v>25</v>
      </c>
      <c r="H1785" s="2" t="str">
        <f t="shared" si="333"/>
        <v>N : ACTIVITÉS DE SERVICES ADMINISTRATIFS ET DE SOUTIEN</v>
      </c>
      <c r="I1785" s="2" t="str">
        <f t="shared" si="334"/>
        <v>80 : Enquêtes et sécurité</v>
      </c>
      <c r="J1785" s="2" t="str">
        <f t="shared" si="335"/>
        <v>79.9 : Autres services de réservation et activités connexes</v>
      </c>
      <c r="K1785" s="2" t="str">
        <f t="shared" si="330"/>
        <v/>
      </c>
      <c r="L1785" s="2" t="str">
        <f t="shared" si="331"/>
        <v/>
      </c>
      <c r="M1785" s="2" t="str">
        <f t="shared" si="332"/>
        <v xml:space="preserve"> . . . . . . . . . . . . . . . . . . . . . . . . . . . . . . . . . . . . . . . . . . . . . . . . . . . . . . . . . . . . . . . . . . . . . . . . . .</v>
      </c>
      <c r="N1785" s="2" t="str">
        <f t="shared" si="336"/>
        <v>79.90 : Autres services de réservation et activités connexes</v>
      </c>
      <c r="O1785" s="43" t="str">
        <f t="shared" si="337"/>
        <v/>
      </c>
      <c r="P1785" s="2" t="str">
        <f t="shared" si="338"/>
        <v/>
      </c>
      <c r="Q1785" s="2" t="str">
        <f t="shared" si="339"/>
        <v/>
      </c>
      <c r="R1785" s="2" t="str">
        <f t="shared" si="340"/>
        <v/>
      </c>
    </row>
    <row r="1786" spans="1:18">
      <c r="A1786" s="6">
        <v>1784</v>
      </c>
      <c r="B1786" s="10" t="s">
        <v>3854</v>
      </c>
      <c r="C1786" s="7" t="b">
        <f t="shared" si="329"/>
        <v>0</v>
      </c>
      <c r="D1786" s="11" t="s">
        <v>3855</v>
      </c>
      <c r="E1786" s="11" t="s">
        <v>3855</v>
      </c>
      <c r="F1786" s="11" t="s">
        <v>3855</v>
      </c>
      <c r="G1786" s="2" t="s">
        <v>3856</v>
      </c>
      <c r="H1786" s="2" t="str">
        <f t="shared" si="333"/>
        <v>N : ACTIVITÉS DE SERVICES ADMINISTRATIFS ET DE SOUTIEN</v>
      </c>
      <c r="I1786" s="2" t="str">
        <f t="shared" si="334"/>
        <v>80 : Enquêtes et sécurité</v>
      </c>
      <c r="J1786" s="2" t="str">
        <f t="shared" si="335"/>
        <v>80.1 : Activités de sécurité privée</v>
      </c>
      <c r="K1786" s="2" t="str">
        <f t="shared" si="330"/>
        <v/>
      </c>
      <c r="L1786" s="2" t="str">
        <f t="shared" si="331"/>
        <v/>
      </c>
      <c r="M1786" s="2" t="str">
        <f t="shared" si="332"/>
        <v/>
      </c>
      <c r="N1786" s="2" t="str">
        <f t="shared" si="336"/>
        <v>79.90 : Autres services de réservation et activités connexes</v>
      </c>
      <c r="O1786" s="43" t="str">
        <f t="shared" si="337"/>
        <v/>
      </c>
      <c r="P1786" s="2" t="str">
        <f t="shared" si="338"/>
        <v/>
      </c>
      <c r="Q1786" s="2" t="str">
        <f t="shared" si="339"/>
        <v/>
      </c>
      <c r="R1786" s="2" t="str">
        <f t="shared" si="340"/>
        <v/>
      </c>
    </row>
    <row r="1787" spans="1:18">
      <c r="A1787" s="6">
        <v>1785</v>
      </c>
      <c r="B1787" s="16" t="s">
        <v>3857</v>
      </c>
      <c r="C1787" s="7" t="b">
        <f t="shared" si="329"/>
        <v>0</v>
      </c>
      <c r="D1787" s="17" t="s">
        <v>3858</v>
      </c>
      <c r="E1787" s="17" t="s">
        <v>3855</v>
      </c>
      <c r="F1787" s="17" t="s">
        <v>3855</v>
      </c>
      <c r="G1787" s="2" t="s">
        <v>33</v>
      </c>
      <c r="H1787" s="2" t="str">
        <f t="shared" si="333"/>
        <v>N : ACTIVITÉS DE SERVICES ADMINISTRATIFS ET DE SOUTIEN</v>
      </c>
      <c r="I1787" s="2" t="str">
        <f t="shared" si="334"/>
        <v>80 : Enquêtes et sécurité</v>
      </c>
      <c r="J1787" s="2" t="str">
        <f t="shared" si="335"/>
        <v>80.1 : Activités de sécurité privée</v>
      </c>
      <c r="K1787" s="2" t="str">
        <f t="shared" si="330"/>
        <v/>
      </c>
      <c r="L1787" s="2" t="str">
        <f t="shared" si="331"/>
        <v/>
      </c>
      <c r="M1787" s="2" t="str">
        <f t="shared" si="332"/>
        <v/>
      </c>
      <c r="N1787" s="2" t="str">
        <f t="shared" si="336"/>
        <v xml:space="preserve">80.10 : Activités de sécurité privée </v>
      </c>
      <c r="O1787" s="43" t="str">
        <f t="shared" si="337"/>
        <v/>
      </c>
      <c r="P1787" s="2" t="str">
        <f t="shared" si="338"/>
        <v/>
      </c>
      <c r="Q1787" s="2" t="str">
        <f t="shared" si="339"/>
        <v/>
      </c>
      <c r="R1787" s="2" t="str">
        <f t="shared" si="340"/>
        <v/>
      </c>
    </row>
    <row r="1788" spans="1:18">
      <c r="A1788" s="6">
        <v>1786</v>
      </c>
      <c r="B1788" s="7" t="s">
        <v>3859</v>
      </c>
      <c r="C1788" s="7" t="b">
        <f t="shared" si="329"/>
        <v>1</v>
      </c>
      <c r="D1788" s="8" t="s">
        <v>3858</v>
      </c>
      <c r="E1788" s="8" t="s">
        <v>3855</v>
      </c>
      <c r="F1788" s="8" t="s">
        <v>3855</v>
      </c>
      <c r="G1788" s="2" t="s">
        <v>3860</v>
      </c>
      <c r="H1788" s="2" t="str">
        <f t="shared" si="333"/>
        <v>N : ACTIVITÉS DE SERVICES ADMINISTRATIFS ET DE SOUTIEN</v>
      </c>
      <c r="I1788" s="2" t="str">
        <f t="shared" si="334"/>
        <v>80 : Enquêtes et sécurité</v>
      </c>
      <c r="J1788" s="2" t="str">
        <f t="shared" si="335"/>
        <v>80.1 : Activités de sécurité privée</v>
      </c>
      <c r="K1788" s="2" t="str">
        <f t="shared" si="330"/>
        <v/>
      </c>
      <c r="L1788" s="2" t="str">
        <f t="shared" si="331"/>
        <v/>
      </c>
      <c r="M1788" s="2" t="str">
        <f t="shared" si="332"/>
        <v/>
      </c>
      <c r="N1788" s="2" t="str">
        <f t="shared" si="336"/>
        <v xml:space="preserve">80.10 : Activités de sécurité privée </v>
      </c>
      <c r="O1788" s="43" t="str">
        <f t="shared" si="337"/>
        <v>80.10Z</v>
      </c>
      <c r="P1788" s="2" t="str">
        <f t="shared" si="338"/>
        <v xml:space="preserve">Activités de sécurité privée </v>
      </c>
      <c r="Q1788" s="2" t="str">
        <f t="shared" si="339"/>
        <v>Activités de sécurité privée</v>
      </c>
      <c r="R1788" s="2" t="str">
        <f t="shared" si="340"/>
        <v>Activités de sécurité privée</v>
      </c>
    </row>
    <row r="1789" spans="1:18">
      <c r="A1789" s="6">
        <v>1787</v>
      </c>
      <c r="B1789" s="12"/>
      <c r="C1789" s="7" t="b">
        <f t="shared" si="329"/>
        <v>0</v>
      </c>
      <c r="D1789" s="13"/>
      <c r="E1789" s="13"/>
      <c r="F1789" s="13"/>
      <c r="G1789" s="2" t="s">
        <v>25</v>
      </c>
      <c r="H1789" s="2" t="str">
        <f t="shared" si="333"/>
        <v>N : ACTIVITÉS DE SERVICES ADMINISTRATIFS ET DE SOUTIEN</v>
      </c>
      <c r="I1789" s="2" t="str">
        <f t="shared" si="334"/>
        <v>80 : Enquêtes et sécurité</v>
      </c>
      <c r="J1789" s="2" t="str">
        <f t="shared" si="335"/>
        <v>80.1 : Activités de sécurité privée</v>
      </c>
      <c r="K1789" s="2" t="str">
        <f t="shared" si="330"/>
        <v/>
      </c>
      <c r="L1789" s="2" t="str">
        <f t="shared" si="331"/>
        <v/>
      </c>
      <c r="M1789" s="2" t="str">
        <f t="shared" si="332"/>
        <v xml:space="preserve"> . . . . . . . . . . . . . . . . . . . . . . . . . . . . . . . . . . . . . . . . . . . . . . . . . . . . . . . . . . . . . . . . . . . . . . . . . .</v>
      </c>
      <c r="N1789" s="2" t="str">
        <f t="shared" si="336"/>
        <v xml:space="preserve">80.10 : Activités de sécurité privée </v>
      </c>
      <c r="O1789" s="43" t="str">
        <f t="shared" si="337"/>
        <v/>
      </c>
      <c r="P1789" s="2" t="str">
        <f t="shared" si="338"/>
        <v/>
      </c>
      <c r="Q1789" s="2" t="str">
        <f t="shared" si="339"/>
        <v/>
      </c>
      <c r="R1789" s="2" t="str">
        <f t="shared" si="340"/>
        <v/>
      </c>
    </row>
    <row r="1790" spans="1:18">
      <c r="A1790" s="6">
        <v>1788</v>
      </c>
      <c r="B1790" s="10" t="s">
        <v>3861</v>
      </c>
      <c r="C1790" s="7" t="b">
        <f t="shared" si="329"/>
        <v>0</v>
      </c>
      <c r="D1790" s="11" t="s">
        <v>3862</v>
      </c>
      <c r="E1790" s="11" t="s">
        <v>3862</v>
      </c>
      <c r="F1790" s="11" t="s">
        <v>3862</v>
      </c>
      <c r="G1790" s="2" t="s">
        <v>3863</v>
      </c>
      <c r="H1790" s="2" t="str">
        <f t="shared" si="333"/>
        <v>N : ACTIVITÉS DE SERVICES ADMINISTRATIFS ET DE SOUTIEN</v>
      </c>
      <c r="I1790" s="2" t="str">
        <f t="shared" si="334"/>
        <v>80 : Enquêtes et sécurité</v>
      </c>
      <c r="J1790" s="2" t="str">
        <f t="shared" si="335"/>
        <v>80.2 : Activités liées aux systèmes de sécurité</v>
      </c>
      <c r="K1790" s="2" t="str">
        <f t="shared" si="330"/>
        <v/>
      </c>
      <c r="L1790" s="2" t="str">
        <f t="shared" si="331"/>
        <v/>
      </c>
      <c r="M1790" s="2" t="str">
        <f t="shared" si="332"/>
        <v/>
      </c>
      <c r="N1790" s="2" t="str">
        <f t="shared" si="336"/>
        <v xml:space="preserve">80.10 : Activités de sécurité privée </v>
      </c>
      <c r="O1790" s="43" t="str">
        <f t="shared" si="337"/>
        <v/>
      </c>
      <c r="P1790" s="2" t="str">
        <f t="shared" si="338"/>
        <v/>
      </c>
      <c r="Q1790" s="2" t="str">
        <f t="shared" si="339"/>
        <v/>
      </c>
      <c r="R1790" s="2" t="str">
        <f t="shared" si="340"/>
        <v/>
      </c>
    </row>
    <row r="1791" spans="1:18">
      <c r="A1791" s="6">
        <v>1789</v>
      </c>
      <c r="B1791" s="16" t="s">
        <v>3864</v>
      </c>
      <c r="C1791" s="7" t="b">
        <f t="shared" si="329"/>
        <v>0</v>
      </c>
      <c r="D1791" s="17" t="s">
        <v>3865</v>
      </c>
      <c r="E1791" s="17" t="s">
        <v>3862</v>
      </c>
      <c r="F1791" s="17" t="s">
        <v>3862</v>
      </c>
      <c r="G1791" s="2" t="s">
        <v>33</v>
      </c>
      <c r="H1791" s="2" t="str">
        <f t="shared" si="333"/>
        <v>N : ACTIVITÉS DE SERVICES ADMINISTRATIFS ET DE SOUTIEN</v>
      </c>
      <c r="I1791" s="2" t="str">
        <f t="shared" si="334"/>
        <v>80 : Enquêtes et sécurité</v>
      </c>
      <c r="J1791" s="2" t="str">
        <f t="shared" si="335"/>
        <v>80.2 : Activités liées aux systèmes de sécurité</v>
      </c>
      <c r="K1791" s="2" t="str">
        <f t="shared" si="330"/>
        <v/>
      </c>
      <c r="L1791" s="2" t="str">
        <f t="shared" si="331"/>
        <v/>
      </c>
      <c r="M1791" s="2" t="str">
        <f t="shared" si="332"/>
        <v/>
      </c>
      <c r="N1791" s="2" t="str">
        <f t="shared" si="336"/>
        <v xml:space="preserve">80.20 : Activités liées aux systèmes de sécurité </v>
      </c>
      <c r="O1791" s="43" t="str">
        <f t="shared" si="337"/>
        <v/>
      </c>
      <c r="P1791" s="2" t="str">
        <f t="shared" si="338"/>
        <v/>
      </c>
      <c r="Q1791" s="2" t="str">
        <f t="shared" si="339"/>
        <v/>
      </c>
      <c r="R1791" s="2" t="str">
        <f t="shared" si="340"/>
        <v/>
      </c>
    </row>
    <row r="1792" spans="1:18">
      <c r="A1792" s="6">
        <v>1790</v>
      </c>
      <c r="B1792" s="7" t="s">
        <v>3866</v>
      </c>
      <c r="C1792" s="7" t="b">
        <f t="shared" si="329"/>
        <v>1</v>
      </c>
      <c r="D1792" s="8" t="s">
        <v>3865</v>
      </c>
      <c r="E1792" s="8" t="s">
        <v>3862</v>
      </c>
      <c r="F1792" s="8" t="s">
        <v>3862</v>
      </c>
      <c r="G1792" s="2" t="s">
        <v>3867</v>
      </c>
      <c r="H1792" s="2" t="str">
        <f t="shared" si="333"/>
        <v>N : ACTIVITÉS DE SERVICES ADMINISTRATIFS ET DE SOUTIEN</v>
      </c>
      <c r="I1792" s="2" t="str">
        <f t="shared" si="334"/>
        <v>80 : Enquêtes et sécurité</v>
      </c>
      <c r="J1792" s="2" t="str">
        <f t="shared" si="335"/>
        <v>80.2 : Activités liées aux systèmes de sécurité</v>
      </c>
      <c r="K1792" s="2" t="str">
        <f t="shared" si="330"/>
        <v/>
      </c>
      <c r="L1792" s="2" t="str">
        <f t="shared" si="331"/>
        <v/>
      </c>
      <c r="M1792" s="2" t="str">
        <f t="shared" si="332"/>
        <v/>
      </c>
      <c r="N1792" s="2" t="str">
        <f t="shared" si="336"/>
        <v xml:space="preserve">80.20 : Activités liées aux systèmes de sécurité </v>
      </c>
      <c r="O1792" s="43" t="str">
        <f t="shared" si="337"/>
        <v>80.20Z</v>
      </c>
      <c r="P1792" s="2" t="str">
        <f t="shared" si="338"/>
        <v xml:space="preserve">Activités liées aux systèmes de sécurité </v>
      </c>
      <c r="Q1792" s="2" t="str">
        <f t="shared" si="339"/>
        <v>Activités liées aux systèmes de sécurité</v>
      </c>
      <c r="R1792" s="2" t="str">
        <f t="shared" si="340"/>
        <v>Activités liées aux systèmes de sécurité</v>
      </c>
    </row>
    <row r="1793" spans="1:18">
      <c r="A1793" s="6">
        <v>1791</v>
      </c>
      <c r="B1793" s="12"/>
      <c r="C1793" s="7" t="b">
        <f t="shared" si="329"/>
        <v>0</v>
      </c>
      <c r="D1793" s="13"/>
      <c r="E1793" s="13"/>
      <c r="F1793" s="13"/>
      <c r="G1793" s="2" t="s">
        <v>25</v>
      </c>
      <c r="H1793" s="2" t="str">
        <f t="shared" si="333"/>
        <v>N : ACTIVITÉS DE SERVICES ADMINISTRATIFS ET DE SOUTIEN</v>
      </c>
      <c r="I1793" s="2" t="str">
        <f t="shared" si="334"/>
        <v>80 : Enquêtes et sécurité</v>
      </c>
      <c r="J1793" s="2" t="str">
        <f t="shared" si="335"/>
        <v>80.2 : Activités liées aux systèmes de sécurité</v>
      </c>
      <c r="K1793" s="2" t="str">
        <f t="shared" si="330"/>
        <v/>
      </c>
      <c r="L1793" s="2" t="str">
        <f t="shared" si="331"/>
        <v/>
      </c>
      <c r="M1793" s="2" t="str">
        <f t="shared" si="332"/>
        <v xml:space="preserve"> . . . . . . . . . . . . . . . . . . . . . . . . . . . . . . . . . . . . . . . . . . . . . . . . . . . . . . . . . . . . . . . . . . . . . . . . . .</v>
      </c>
      <c r="N1793" s="2" t="str">
        <f t="shared" si="336"/>
        <v xml:space="preserve">80.20 : Activités liées aux systèmes de sécurité </v>
      </c>
      <c r="O1793" s="43" t="str">
        <f t="shared" si="337"/>
        <v/>
      </c>
      <c r="P1793" s="2" t="str">
        <f t="shared" si="338"/>
        <v/>
      </c>
      <c r="Q1793" s="2" t="str">
        <f t="shared" si="339"/>
        <v/>
      </c>
      <c r="R1793" s="2" t="str">
        <f t="shared" si="340"/>
        <v/>
      </c>
    </row>
    <row r="1794" spans="1:18">
      <c r="A1794" s="6">
        <v>1792</v>
      </c>
      <c r="B1794" s="10" t="s">
        <v>3868</v>
      </c>
      <c r="C1794" s="7" t="b">
        <f t="shared" si="329"/>
        <v>0</v>
      </c>
      <c r="D1794" s="11" t="s">
        <v>3869</v>
      </c>
      <c r="E1794" s="11" t="s">
        <v>3869</v>
      </c>
      <c r="F1794" s="11" t="s">
        <v>3869</v>
      </c>
      <c r="G1794" s="2" t="s">
        <v>3870</v>
      </c>
      <c r="H1794" s="2" t="str">
        <f t="shared" si="333"/>
        <v>N : ACTIVITÉS DE SERVICES ADMINISTRATIFS ET DE SOUTIEN</v>
      </c>
      <c r="I1794" s="2" t="str">
        <f t="shared" si="334"/>
        <v>80 : Enquêtes et sécurité</v>
      </c>
      <c r="J1794" s="2" t="str">
        <f t="shared" si="335"/>
        <v>80.3 : Activités d'enquête</v>
      </c>
      <c r="K1794" s="2" t="str">
        <f t="shared" si="330"/>
        <v/>
      </c>
      <c r="L1794" s="2" t="str">
        <f t="shared" si="331"/>
        <v/>
      </c>
      <c r="M1794" s="2" t="str">
        <f t="shared" si="332"/>
        <v/>
      </c>
      <c r="N1794" s="2" t="str">
        <f t="shared" si="336"/>
        <v xml:space="preserve">80.20 : Activités liées aux systèmes de sécurité </v>
      </c>
      <c r="O1794" s="43" t="str">
        <f t="shared" si="337"/>
        <v/>
      </c>
      <c r="P1794" s="2" t="str">
        <f t="shared" si="338"/>
        <v/>
      </c>
      <c r="Q1794" s="2" t="str">
        <f t="shared" si="339"/>
        <v/>
      </c>
      <c r="R1794" s="2" t="str">
        <f t="shared" si="340"/>
        <v/>
      </c>
    </row>
    <row r="1795" spans="1:18">
      <c r="A1795" s="6">
        <v>1793</v>
      </c>
      <c r="B1795" s="16" t="s">
        <v>3871</v>
      </c>
      <c r="C1795" s="7" t="b">
        <f t="shared" si="329"/>
        <v>0</v>
      </c>
      <c r="D1795" s="17" t="s">
        <v>3869</v>
      </c>
      <c r="E1795" s="17" t="s">
        <v>3869</v>
      </c>
      <c r="F1795" s="17" t="s">
        <v>3869</v>
      </c>
      <c r="G1795" s="2" t="s">
        <v>33</v>
      </c>
      <c r="H1795" s="2" t="str">
        <f t="shared" si="333"/>
        <v>N : ACTIVITÉS DE SERVICES ADMINISTRATIFS ET DE SOUTIEN</v>
      </c>
      <c r="I1795" s="2" t="str">
        <f t="shared" si="334"/>
        <v>80 : Enquêtes et sécurité</v>
      </c>
      <c r="J1795" s="2" t="str">
        <f t="shared" si="335"/>
        <v>80.3 : Activités d'enquête</v>
      </c>
      <c r="K1795" s="2" t="str">
        <f t="shared" si="330"/>
        <v/>
      </c>
      <c r="L1795" s="2" t="str">
        <f t="shared" si="331"/>
        <v/>
      </c>
      <c r="M1795" s="2" t="str">
        <f t="shared" si="332"/>
        <v/>
      </c>
      <c r="N1795" s="2" t="str">
        <f t="shared" si="336"/>
        <v>80.30 : Activités d'enquête</v>
      </c>
      <c r="O1795" s="43" t="str">
        <f t="shared" si="337"/>
        <v/>
      </c>
      <c r="P1795" s="2" t="str">
        <f t="shared" si="338"/>
        <v/>
      </c>
      <c r="Q1795" s="2" t="str">
        <f t="shared" si="339"/>
        <v/>
      </c>
      <c r="R1795" s="2" t="str">
        <f t="shared" si="340"/>
        <v/>
      </c>
    </row>
    <row r="1796" spans="1:18">
      <c r="A1796" s="6">
        <v>1794</v>
      </c>
      <c r="B1796" s="7" t="s">
        <v>3872</v>
      </c>
      <c r="C1796" s="7" t="b">
        <f t="shared" ref="C1796:C1859" si="341">IF(RIGHT(B1796,1)="Z",TRUE,FALSE)</f>
        <v>1</v>
      </c>
      <c r="D1796" s="8" t="s">
        <v>3869</v>
      </c>
      <c r="E1796" s="8" t="s">
        <v>3869</v>
      </c>
      <c r="F1796" s="8" t="s">
        <v>3869</v>
      </c>
      <c r="G1796" s="2" t="s">
        <v>3873</v>
      </c>
      <c r="H1796" s="2" t="str">
        <f t="shared" si="333"/>
        <v>N : ACTIVITÉS DE SERVICES ADMINISTRATIFS ET DE SOUTIEN</v>
      </c>
      <c r="I1796" s="2" t="str">
        <f t="shared" si="334"/>
        <v>80 : Enquêtes et sécurité</v>
      </c>
      <c r="J1796" s="2" t="str">
        <f t="shared" si="335"/>
        <v>80.3 : Activités d'enquête</v>
      </c>
      <c r="K1796" s="2" t="str">
        <f t="shared" ref="K1796:K1859" si="342">IFERROR(IF(_xlfn.TEXTBEFORE(B1797," ",,1)="SECTION","============================================================================",""),"")</f>
        <v/>
      </c>
      <c r="L1796" s="2" t="str">
        <f t="shared" ref="L1796:L1859" si="343">IF(LEN(B1797)=2," - - - - - - - - - - - - - - - - - - - - - - - - - - - - - - - - - - - - - - - - - - - - - - - - - - - - - - - - - - - - - - - - - - - - - - - - - -","")</f>
        <v/>
      </c>
      <c r="M1796" s="2" t="str">
        <f t="shared" ref="M1796:M1859" si="344">IF(LEN(B1797)=4," . . . . . . . . . . . . . . . . . . . . . . . . . . . . . . . . . . . . . . . . . . . . . . . . . . . . . . . . . . . . . . . . . . . . . . . . . .","")</f>
        <v/>
      </c>
      <c r="N1796" s="2" t="str">
        <f t="shared" si="336"/>
        <v>80.30 : Activités d'enquête</v>
      </c>
      <c r="O1796" s="43" t="str">
        <f t="shared" si="337"/>
        <v>80.30Z</v>
      </c>
      <c r="P1796" s="2" t="str">
        <f t="shared" si="338"/>
        <v>Activités d'enquête</v>
      </c>
      <c r="Q1796" s="2" t="str">
        <f t="shared" si="339"/>
        <v>Activités d'enquête</v>
      </c>
      <c r="R1796" s="2" t="str">
        <f t="shared" si="340"/>
        <v>Activités d'enquête</v>
      </c>
    </row>
    <row r="1797" spans="1:18">
      <c r="A1797" s="6">
        <v>1795</v>
      </c>
      <c r="B1797" s="12"/>
      <c r="C1797" s="7" t="b">
        <f t="shared" si="341"/>
        <v>0</v>
      </c>
      <c r="D1797" s="13"/>
      <c r="E1797" s="13"/>
      <c r="F1797" s="13"/>
      <c r="G1797" s="2" t="s">
        <v>20</v>
      </c>
      <c r="H1797" s="2" t="str">
        <f t="shared" ref="H1797:H1860" si="345">IFERROR(IF(_xlfn.TEXTBEFORE(B1797," ",,1)="SECTION",_xlfn.TEXTAFTER(B1797,"SECTION ")&amp;" : "&amp;D1797,""),H1796)</f>
        <v>N : ACTIVITÉS DE SERVICES ADMINISTRATIFS ET DE SOUTIEN</v>
      </c>
      <c r="I1797" s="2" t="str">
        <f t="shared" si="334"/>
        <v>80 : Enquêtes et sécurité</v>
      </c>
      <c r="J1797" s="2" t="str">
        <f t="shared" si="335"/>
        <v>80.3 : Activités d'enquête</v>
      </c>
      <c r="K1797" s="2" t="str">
        <f t="shared" si="342"/>
        <v/>
      </c>
      <c r="L1797" s="2" t="str">
        <f t="shared" si="343"/>
        <v xml:space="preserve"> - - - - - - - - - - - - - - - - - - - - - - - - - - - - - - - - - - - - - - - - - - - - - - - - - - - - - - - - - - - - - - - - - - - - - - - - - -</v>
      </c>
      <c r="M1797" s="2" t="str">
        <f t="shared" si="344"/>
        <v/>
      </c>
      <c r="N1797" s="2" t="str">
        <f t="shared" si="336"/>
        <v>80.30 : Activités d'enquête</v>
      </c>
      <c r="O1797" s="43" t="str">
        <f t="shared" si="337"/>
        <v/>
      </c>
      <c r="P1797" s="2" t="str">
        <f t="shared" si="338"/>
        <v/>
      </c>
      <c r="Q1797" s="2" t="str">
        <f t="shared" si="339"/>
        <v/>
      </c>
      <c r="R1797" s="2" t="str">
        <f t="shared" si="340"/>
        <v/>
      </c>
    </row>
    <row r="1798" spans="1:18" ht="28.35">
      <c r="A1798" s="6">
        <v>1796</v>
      </c>
      <c r="B1798" s="14" t="s">
        <v>3874</v>
      </c>
      <c r="C1798" s="7" t="b">
        <f t="shared" si="341"/>
        <v>0</v>
      </c>
      <c r="D1798" s="15" t="s">
        <v>3875</v>
      </c>
      <c r="E1798" s="15" t="s">
        <v>3875</v>
      </c>
      <c r="F1798" s="15" t="s">
        <v>3876</v>
      </c>
      <c r="G1798" s="2" t="s">
        <v>3877</v>
      </c>
      <c r="H1798" s="2" t="str">
        <f t="shared" si="345"/>
        <v>N : ACTIVITÉS DE SERVICES ADMINISTRATIFS ET DE SOUTIEN</v>
      </c>
      <c r="I1798" s="2" t="str">
        <f t="shared" si="334"/>
        <v>81 : Services relatifs aux bâtiments et aménagement paysager</v>
      </c>
      <c r="J1798" s="2" t="str">
        <f t="shared" si="335"/>
        <v>80.3 : Activités d'enquête</v>
      </c>
      <c r="K1798" s="2" t="str">
        <f t="shared" si="342"/>
        <v/>
      </c>
      <c r="L1798" s="2" t="str">
        <f t="shared" si="343"/>
        <v/>
      </c>
      <c r="M1798" s="2" t="str">
        <f t="shared" si="344"/>
        <v/>
      </c>
      <c r="N1798" s="2" t="str">
        <f t="shared" si="336"/>
        <v>80.30 : Activités d'enquête</v>
      </c>
      <c r="O1798" s="43" t="str">
        <f t="shared" si="337"/>
        <v/>
      </c>
      <c r="P1798" s="2" t="str">
        <f t="shared" si="338"/>
        <v/>
      </c>
      <c r="Q1798" s="2" t="str">
        <f t="shared" si="339"/>
        <v/>
      </c>
      <c r="R1798" s="2" t="str">
        <f t="shared" si="340"/>
        <v/>
      </c>
    </row>
    <row r="1799" spans="1:18">
      <c r="A1799" s="6">
        <v>1797</v>
      </c>
      <c r="B1799" s="12"/>
      <c r="C1799" s="7" t="b">
        <f t="shared" si="341"/>
        <v>0</v>
      </c>
      <c r="D1799" s="13"/>
      <c r="E1799" s="13"/>
      <c r="F1799" s="13"/>
      <c r="G1799" s="2" t="s">
        <v>25</v>
      </c>
      <c r="H1799" s="2" t="str">
        <f t="shared" si="345"/>
        <v>N : ACTIVITÉS DE SERVICES ADMINISTRATIFS ET DE SOUTIEN</v>
      </c>
      <c r="I1799" s="2" t="str">
        <f t="shared" ref="I1799:I1862" si="346">IF(LEN(B1799)=2,B1799&amp;" : "&amp;D1799,I1798)</f>
        <v>81 : Services relatifs aux bâtiments et aménagement paysager</v>
      </c>
      <c r="J1799" s="2" t="str">
        <f t="shared" si="335"/>
        <v>80.3 : Activités d'enquête</v>
      </c>
      <c r="K1799" s="2" t="str">
        <f t="shared" si="342"/>
        <v/>
      </c>
      <c r="L1799" s="2" t="str">
        <f t="shared" si="343"/>
        <v/>
      </c>
      <c r="M1799" s="2" t="str">
        <f t="shared" si="344"/>
        <v xml:space="preserve"> . . . . . . . . . . . . . . . . . . . . . . . . . . . . . . . . . . . . . . . . . . . . . . . . . . . . . . . . . . . . . . . . . . . . . . . . . .</v>
      </c>
      <c r="N1799" s="2" t="str">
        <f t="shared" si="336"/>
        <v>80.30 : Activités d'enquête</v>
      </c>
      <c r="O1799" s="43" t="str">
        <f t="shared" si="337"/>
        <v/>
      </c>
      <c r="P1799" s="2" t="str">
        <f t="shared" si="338"/>
        <v/>
      </c>
      <c r="Q1799" s="2" t="str">
        <f t="shared" si="339"/>
        <v/>
      </c>
      <c r="R1799" s="2" t="str">
        <f t="shared" si="340"/>
        <v/>
      </c>
    </row>
    <row r="1800" spans="1:18">
      <c r="A1800" s="6">
        <v>1798</v>
      </c>
      <c r="B1800" s="10" t="s">
        <v>3878</v>
      </c>
      <c r="C1800" s="7" t="b">
        <f t="shared" si="341"/>
        <v>0</v>
      </c>
      <c r="D1800" s="11" t="s">
        <v>3879</v>
      </c>
      <c r="E1800" s="11" t="s">
        <v>3879</v>
      </c>
      <c r="F1800" s="11" t="s">
        <v>3880</v>
      </c>
      <c r="G1800" s="2" t="s">
        <v>3881</v>
      </c>
      <c r="H1800" s="2" t="str">
        <f t="shared" si="345"/>
        <v>N : ACTIVITÉS DE SERVICES ADMINISTRATIFS ET DE SOUTIEN</v>
      </c>
      <c r="I1800" s="2" t="str">
        <f t="shared" si="346"/>
        <v>81 : Services relatifs aux bâtiments et aménagement paysager</v>
      </c>
      <c r="J1800" s="2" t="str">
        <f t="shared" si="335"/>
        <v>81.1 : Activités combinées de soutien lié aux bâtiments</v>
      </c>
      <c r="K1800" s="2" t="str">
        <f t="shared" si="342"/>
        <v/>
      </c>
      <c r="L1800" s="2" t="str">
        <f t="shared" si="343"/>
        <v/>
      </c>
      <c r="M1800" s="2" t="str">
        <f t="shared" si="344"/>
        <v/>
      </c>
      <c r="N1800" s="2" t="str">
        <f t="shared" si="336"/>
        <v>80.30 : Activités d'enquête</v>
      </c>
      <c r="O1800" s="43" t="str">
        <f t="shared" si="337"/>
        <v/>
      </c>
      <c r="P1800" s="2" t="str">
        <f t="shared" si="338"/>
        <v/>
      </c>
      <c r="Q1800" s="2" t="str">
        <f t="shared" si="339"/>
        <v/>
      </c>
      <c r="R1800" s="2" t="str">
        <f t="shared" si="340"/>
        <v/>
      </c>
    </row>
    <row r="1801" spans="1:18">
      <c r="A1801" s="6">
        <v>1799</v>
      </c>
      <c r="B1801" s="16" t="s">
        <v>3882</v>
      </c>
      <c r="C1801" s="7" t="b">
        <f t="shared" si="341"/>
        <v>0</v>
      </c>
      <c r="D1801" s="17" t="s">
        <v>3883</v>
      </c>
      <c r="E1801" s="17" t="s">
        <v>3879</v>
      </c>
      <c r="F1801" s="17" t="s">
        <v>3880</v>
      </c>
      <c r="G1801" s="2" t="s">
        <v>33</v>
      </c>
      <c r="H1801" s="2" t="str">
        <f t="shared" si="345"/>
        <v>N : ACTIVITÉS DE SERVICES ADMINISTRATIFS ET DE SOUTIEN</v>
      </c>
      <c r="I1801" s="2" t="str">
        <f t="shared" si="346"/>
        <v>81 : Services relatifs aux bâtiments et aménagement paysager</v>
      </c>
      <c r="J1801" s="2" t="str">
        <f t="shared" ref="J1801:J1864" si="347">IF(LEN(B1801)=4,B1801&amp;" : "&amp;D1801,J1800)</f>
        <v>81.1 : Activités combinées de soutien lié aux bâtiments</v>
      </c>
      <c r="K1801" s="2" t="str">
        <f t="shared" si="342"/>
        <v/>
      </c>
      <c r="L1801" s="2" t="str">
        <f t="shared" si="343"/>
        <v/>
      </c>
      <c r="M1801" s="2" t="str">
        <f t="shared" si="344"/>
        <v/>
      </c>
      <c r="N1801" s="2" t="str">
        <f t="shared" si="336"/>
        <v xml:space="preserve">81.10 : Activités combinées de soutien lié aux bâtiments </v>
      </c>
      <c r="O1801" s="43" t="str">
        <f t="shared" si="337"/>
        <v/>
      </c>
      <c r="P1801" s="2" t="str">
        <f t="shared" si="338"/>
        <v/>
      </c>
      <c r="Q1801" s="2" t="str">
        <f t="shared" si="339"/>
        <v/>
      </c>
      <c r="R1801" s="2" t="str">
        <f t="shared" si="340"/>
        <v/>
      </c>
    </row>
    <row r="1802" spans="1:18">
      <c r="A1802" s="6">
        <v>1800</v>
      </c>
      <c r="B1802" s="7" t="s">
        <v>3884</v>
      </c>
      <c r="C1802" s="7" t="b">
        <f t="shared" si="341"/>
        <v>1</v>
      </c>
      <c r="D1802" s="8" t="s">
        <v>3883</v>
      </c>
      <c r="E1802" s="8" t="s">
        <v>3879</v>
      </c>
      <c r="F1802" s="8" t="s">
        <v>3880</v>
      </c>
      <c r="G1802" s="2" t="s">
        <v>3885</v>
      </c>
      <c r="H1802" s="2" t="str">
        <f t="shared" si="345"/>
        <v>N : ACTIVITÉS DE SERVICES ADMINISTRATIFS ET DE SOUTIEN</v>
      </c>
      <c r="I1802" s="2" t="str">
        <f t="shared" si="346"/>
        <v>81 : Services relatifs aux bâtiments et aménagement paysager</v>
      </c>
      <c r="J1802" s="2" t="str">
        <f t="shared" si="347"/>
        <v>81.1 : Activités combinées de soutien lié aux bâtiments</v>
      </c>
      <c r="K1802" s="2" t="str">
        <f t="shared" si="342"/>
        <v/>
      </c>
      <c r="L1802" s="2" t="str">
        <f t="shared" si="343"/>
        <v/>
      </c>
      <c r="M1802" s="2" t="str">
        <f t="shared" si="344"/>
        <v/>
      </c>
      <c r="N1802" s="2" t="str">
        <f t="shared" ref="N1802:N1865" si="348">IF(LEN(B1802)=5,B1802&amp;" : "&amp;D1802,N1801)</f>
        <v xml:space="preserve">81.10 : Activités combinées de soutien lié aux bâtiments </v>
      </c>
      <c r="O1802" s="43" t="str">
        <f t="shared" si="337"/>
        <v>81.10Z</v>
      </c>
      <c r="P1802" s="2" t="str">
        <f t="shared" si="338"/>
        <v xml:space="preserve">Activités combinées de soutien lié aux bâtiments </v>
      </c>
      <c r="Q1802" s="2" t="str">
        <f t="shared" si="339"/>
        <v>Activités combinées de soutien lié aux bâtiments</v>
      </c>
      <c r="R1802" s="2" t="str">
        <f t="shared" si="340"/>
        <v>Act. combinée soutien lié aux bâtiments</v>
      </c>
    </row>
    <row r="1803" spans="1:18">
      <c r="A1803" s="6">
        <v>1801</v>
      </c>
      <c r="B1803" s="12"/>
      <c r="C1803" s="7" t="b">
        <f t="shared" si="341"/>
        <v>0</v>
      </c>
      <c r="D1803" s="13"/>
      <c r="E1803" s="13"/>
      <c r="F1803" s="13"/>
      <c r="G1803" s="2" t="s">
        <v>25</v>
      </c>
      <c r="H1803" s="2" t="str">
        <f t="shared" si="345"/>
        <v>N : ACTIVITÉS DE SERVICES ADMINISTRATIFS ET DE SOUTIEN</v>
      </c>
      <c r="I1803" s="2" t="str">
        <f t="shared" si="346"/>
        <v>81 : Services relatifs aux bâtiments et aménagement paysager</v>
      </c>
      <c r="J1803" s="2" t="str">
        <f t="shared" si="347"/>
        <v>81.1 : Activités combinées de soutien lié aux bâtiments</v>
      </c>
      <c r="K1803" s="2" t="str">
        <f t="shared" si="342"/>
        <v/>
      </c>
      <c r="L1803" s="2" t="str">
        <f t="shared" si="343"/>
        <v/>
      </c>
      <c r="M1803" s="2" t="str">
        <f t="shared" si="344"/>
        <v xml:space="preserve"> . . . . . . . . . . . . . . . . . . . . . . . . . . . . . . . . . . . . . . . . . . . . . . . . . . . . . . . . . . . . . . . . . . . . . . . . . .</v>
      </c>
      <c r="N1803" s="2" t="str">
        <f t="shared" si="348"/>
        <v xml:space="preserve">81.10 : Activités combinées de soutien lié aux bâtiments </v>
      </c>
      <c r="O1803" s="43" t="str">
        <f t="shared" ref="O1803:O1866" si="349">IF(LEN(B1803)=6,B1803,"")</f>
        <v/>
      </c>
      <c r="P1803" s="2" t="str">
        <f t="shared" ref="P1803:P1866" si="350">IF(LEN(B1803)=6,D1803,"")</f>
        <v/>
      </c>
      <c r="Q1803" s="2" t="str">
        <f t="shared" ref="Q1803:Q1866" si="351">IF(LEN(B1803)=6,E1803,"")</f>
        <v/>
      </c>
      <c r="R1803" s="2" t="str">
        <f t="shared" ref="R1803:R1866" si="352">IF(LEN(B1803)=6,F1803,"")</f>
        <v/>
      </c>
    </row>
    <row r="1804" spans="1:18">
      <c r="A1804" s="6">
        <v>1802</v>
      </c>
      <c r="B1804" s="10" t="s">
        <v>3886</v>
      </c>
      <c r="C1804" s="7" t="b">
        <f t="shared" si="341"/>
        <v>0</v>
      </c>
      <c r="D1804" s="11" t="s">
        <v>3887</v>
      </c>
      <c r="E1804" s="11" t="s">
        <v>3887</v>
      </c>
      <c r="F1804" s="11" t="s">
        <v>3887</v>
      </c>
      <c r="G1804" s="2" t="s">
        <v>3888</v>
      </c>
      <c r="H1804" s="2" t="str">
        <f t="shared" si="345"/>
        <v>N : ACTIVITÉS DE SERVICES ADMINISTRATIFS ET DE SOUTIEN</v>
      </c>
      <c r="I1804" s="2" t="str">
        <f t="shared" si="346"/>
        <v>81 : Services relatifs aux bâtiments et aménagement paysager</v>
      </c>
      <c r="J1804" s="2" t="str">
        <f t="shared" si="347"/>
        <v>81.2 : Activités de nettoyage</v>
      </c>
      <c r="K1804" s="2" t="str">
        <f t="shared" si="342"/>
        <v/>
      </c>
      <c r="L1804" s="2" t="str">
        <f t="shared" si="343"/>
        <v/>
      </c>
      <c r="M1804" s="2" t="str">
        <f t="shared" si="344"/>
        <v/>
      </c>
      <c r="N1804" s="2" t="str">
        <f t="shared" si="348"/>
        <v xml:space="preserve">81.10 : Activités combinées de soutien lié aux bâtiments </v>
      </c>
      <c r="O1804" s="43" t="str">
        <f t="shared" si="349"/>
        <v/>
      </c>
      <c r="P1804" s="2" t="str">
        <f t="shared" si="350"/>
        <v/>
      </c>
      <c r="Q1804" s="2" t="str">
        <f t="shared" si="351"/>
        <v/>
      </c>
      <c r="R1804" s="2" t="str">
        <f t="shared" si="352"/>
        <v/>
      </c>
    </row>
    <row r="1805" spans="1:18">
      <c r="A1805" s="6">
        <v>1803</v>
      </c>
      <c r="B1805" s="16" t="s">
        <v>3889</v>
      </c>
      <c r="C1805" s="7" t="b">
        <f t="shared" si="341"/>
        <v>0</v>
      </c>
      <c r="D1805" s="17" t="s">
        <v>3890</v>
      </c>
      <c r="E1805" s="17" t="s">
        <v>3890</v>
      </c>
      <c r="F1805" s="17" t="s">
        <v>3890</v>
      </c>
      <c r="G1805" s="2" t="s">
        <v>33</v>
      </c>
      <c r="H1805" s="2" t="str">
        <f t="shared" si="345"/>
        <v>N : ACTIVITÉS DE SERVICES ADMINISTRATIFS ET DE SOUTIEN</v>
      </c>
      <c r="I1805" s="2" t="str">
        <f t="shared" si="346"/>
        <v>81 : Services relatifs aux bâtiments et aménagement paysager</v>
      </c>
      <c r="J1805" s="2" t="str">
        <f t="shared" si="347"/>
        <v>81.2 : Activités de nettoyage</v>
      </c>
      <c r="K1805" s="2" t="str">
        <f t="shared" si="342"/>
        <v/>
      </c>
      <c r="L1805" s="2" t="str">
        <f t="shared" si="343"/>
        <v/>
      </c>
      <c r="M1805" s="2" t="str">
        <f t="shared" si="344"/>
        <v/>
      </c>
      <c r="N1805" s="2" t="str">
        <f t="shared" si="348"/>
        <v>81.21 : Nettoyage courant des bâtiments</v>
      </c>
      <c r="O1805" s="43" t="str">
        <f t="shared" si="349"/>
        <v/>
      </c>
      <c r="P1805" s="2" t="str">
        <f t="shared" si="350"/>
        <v/>
      </c>
      <c r="Q1805" s="2" t="str">
        <f t="shared" si="351"/>
        <v/>
      </c>
      <c r="R1805" s="2" t="str">
        <f t="shared" si="352"/>
        <v/>
      </c>
    </row>
    <row r="1806" spans="1:18">
      <c r="A1806" s="6">
        <v>1804</v>
      </c>
      <c r="B1806" s="7" t="s">
        <v>3891</v>
      </c>
      <c r="C1806" s="7" t="b">
        <f t="shared" si="341"/>
        <v>1</v>
      </c>
      <c r="D1806" s="8" t="s">
        <v>3890</v>
      </c>
      <c r="E1806" s="8" t="s">
        <v>3890</v>
      </c>
      <c r="F1806" s="8" t="s">
        <v>3890</v>
      </c>
      <c r="G1806" s="2" t="s">
        <v>3892</v>
      </c>
      <c r="H1806" s="2" t="str">
        <f t="shared" si="345"/>
        <v>N : ACTIVITÉS DE SERVICES ADMINISTRATIFS ET DE SOUTIEN</v>
      </c>
      <c r="I1806" s="2" t="str">
        <f t="shared" si="346"/>
        <v>81 : Services relatifs aux bâtiments et aménagement paysager</v>
      </c>
      <c r="J1806" s="2" t="str">
        <f t="shared" si="347"/>
        <v>81.2 : Activités de nettoyage</v>
      </c>
      <c r="K1806" s="2" t="str">
        <f t="shared" si="342"/>
        <v/>
      </c>
      <c r="L1806" s="2" t="str">
        <f t="shared" si="343"/>
        <v/>
      </c>
      <c r="M1806" s="2" t="str">
        <f t="shared" si="344"/>
        <v/>
      </c>
      <c r="N1806" s="2" t="str">
        <f t="shared" si="348"/>
        <v>81.21 : Nettoyage courant des bâtiments</v>
      </c>
      <c r="O1806" s="43" t="str">
        <f t="shared" si="349"/>
        <v>81.21Z</v>
      </c>
      <c r="P1806" s="2" t="str">
        <f t="shared" si="350"/>
        <v>Nettoyage courant des bâtiments</v>
      </c>
      <c r="Q1806" s="2" t="str">
        <f t="shared" si="351"/>
        <v>Nettoyage courant des bâtiments</v>
      </c>
      <c r="R1806" s="2" t="str">
        <f t="shared" si="352"/>
        <v>Nettoyage courant des bâtiments</v>
      </c>
    </row>
    <row r="1807" spans="1:18">
      <c r="A1807" s="6">
        <v>1805</v>
      </c>
      <c r="B1807" s="16" t="s">
        <v>3893</v>
      </c>
      <c r="C1807" s="7" t="b">
        <f t="shared" si="341"/>
        <v>0</v>
      </c>
      <c r="D1807" s="17" t="s">
        <v>3894</v>
      </c>
      <c r="E1807" s="17" t="s">
        <v>3895</v>
      </c>
      <c r="F1807" s="17" t="s">
        <v>3896</v>
      </c>
      <c r="G1807" s="2" t="s">
        <v>33</v>
      </c>
      <c r="H1807" s="2" t="str">
        <f t="shared" si="345"/>
        <v>N : ACTIVITÉS DE SERVICES ADMINISTRATIFS ET DE SOUTIEN</v>
      </c>
      <c r="I1807" s="2" t="str">
        <f t="shared" si="346"/>
        <v>81 : Services relatifs aux bâtiments et aménagement paysager</v>
      </c>
      <c r="J1807" s="2" t="str">
        <f t="shared" si="347"/>
        <v>81.2 : Activités de nettoyage</v>
      </c>
      <c r="K1807" s="2" t="str">
        <f t="shared" si="342"/>
        <v/>
      </c>
      <c r="L1807" s="2" t="str">
        <f t="shared" si="343"/>
        <v/>
      </c>
      <c r="M1807" s="2" t="str">
        <f t="shared" si="344"/>
        <v/>
      </c>
      <c r="N1807" s="2" t="str">
        <f t="shared" si="348"/>
        <v>81.22 : Autres activités de nettoyage des bâtiments et nettoyage industriel</v>
      </c>
      <c r="O1807" s="43" t="str">
        <f t="shared" si="349"/>
        <v/>
      </c>
      <c r="P1807" s="2" t="str">
        <f t="shared" si="350"/>
        <v/>
      </c>
      <c r="Q1807" s="2" t="str">
        <f t="shared" si="351"/>
        <v/>
      </c>
      <c r="R1807" s="2" t="str">
        <f t="shared" si="352"/>
        <v/>
      </c>
    </row>
    <row r="1808" spans="1:18">
      <c r="A1808" s="6">
        <v>1806</v>
      </c>
      <c r="B1808" s="7" t="s">
        <v>3897</v>
      </c>
      <c r="C1808" s="7" t="b">
        <f t="shared" si="341"/>
        <v>1</v>
      </c>
      <c r="D1808" s="8" t="s">
        <v>3894</v>
      </c>
      <c r="E1808" s="8" t="s">
        <v>3895</v>
      </c>
      <c r="F1808" s="8" t="s">
        <v>3896</v>
      </c>
      <c r="G1808" s="2" t="s">
        <v>3898</v>
      </c>
      <c r="H1808" s="2" t="str">
        <f t="shared" si="345"/>
        <v>N : ACTIVITÉS DE SERVICES ADMINISTRATIFS ET DE SOUTIEN</v>
      </c>
      <c r="I1808" s="2" t="str">
        <f t="shared" si="346"/>
        <v>81 : Services relatifs aux bâtiments et aménagement paysager</v>
      </c>
      <c r="J1808" s="2" t="str">
        <f t="shared" si="347"/>
        <v>81.2 : Activités de nettoyage</v>
      </c>
      <c r="K1808" s="2" t="str">
        <f t="shared" si="342"/>
        <v/>
      </c>
      <c r="L1808" s="2" t="str">
        <f t="shared" si="343"/>
        <v/>
      </c>
      <c r="M1808" s="2" t="str">
        <f t="shared" si="344"/>
        <v/>
      </c>
      <c r="N1808" s="2" t="str">
        <f t="shared" si="348"/>
        <v>81.22 : Autres activités de nettoyage des bâtiments et nettoyage industriel</v>
      </c>
      <c r="O1808" s="43" t="str">
        <f t="shared" si="349"/>
        <v>81.22Z</v>
      </c>
      <c r="P1808" s="2" t="str">
        <f t="shared" si="350"/>
        <v>Autres activités de nettoyage des bâtiments et nettoyage industriel</v>
      </c>
      <c r="Q1808" s="2" t="str">
        <f t="shared" si="351"/>
        <v>Autres activités nettoyage des bâtiments et nettoyage industriel</v>
      </c>
      <c r="R1808" s="2" t="str">
        <f t="shared" si="352"/>
        <v>Aut. act. nettoyage bâtim. &amp; nett. ind.</v>
      </c>
    </row>
    <row r="1809" spans="1:18">
      <c r="A1809" s="6">
        <v>1807</v>
      </c>
      <c r="B1809" s="16" t="s">
        <v>3899</v>
      </c>
      <c r="C1809" s="7" t="b">
        <f t="shared" si="341"/>
        <v>0</v>
      </c>
      <c r="D1809" s="18" t="s">
        <v>3900</v>
      </c>
      <c r="E1809" s="18" t="s">
        <v>3900</v>
      </c>
      <c r="F1809" s="18" t="s">
        <v>3900</v>
      </c>
      <c r="G1809" s="2" t="s">
        <v>33</v>
      </c>
      <c r="H1809" s="2" t="str">
        <f t="shared" si="345"/>
        <v>N : ACTIVITÉS DE SERVICES ADMINISTRATIFS ET DE SOUTIEN</v>
      </c>
      <c r="I1809" s="2" t="str">
        <f t="shared" si="346"/>
        <v>81 : Services relatifs aux bâtiments et aménagement paysager</v>
      </c>
      <c r="J1809" s="2" t="str">
        <f t="shared" si="347"/>
        <v>81.2 : Activités de nettoyage</v>
      </c>
      <c r="K1809" s="2" t="str">
        <f t="shared" si="342"/>
        <v/>
      </c>
      <c r="L1809" s="2" t="str">
        <f t="shared" si="343"/>
        <v/>
      </c>
      <c r="M1809" s="2" t="str">
        <f t="shared" si="344"/>
        <v/>
      </c>
      <c r="N1809" s="2" t="str">
        <f t="shared" si="348"/>
        <v>81.29 : Autres activités de nettoyage</v>
      </c>
      <c r="O1809" s="43" t="str">
        <f t="shared" si="349"/>
        <v/>
      </c>
      <c r="P1809" s="2" t="str">
        <f t="shared" si="350"/>
        <v/>
      </c>
      <c r="Q1809" s="2" t="str">
        <f t="shared" si="351"/>
        <v/>
      </c>
      <c r="R1809" s="2" t="str">
        <f t="shared" si="352"/>
        <v/>
      </c>
    </row>
    <row r="1810" spans="1:18">
      <c r="A1810" s="6">
        <v>1808</v>
      </c>
      <c r="B1810" s="7" t="s">
        <v>3901</v>
      </c>
      <c r="C1810" s="7" t="b">
        <f t="shared" si="341"/>
        <v>0</v>
      </c>
      <c r="D1810" s="8" t="s">
        <v>3902</v>
      </c>
      <c r="E1810" s="8" t="s">
        <v>3902</v>
      </c>
      <c r="F1810" s="8" t="s">
        <v>3903</v>
      </c>
      <c r="G1810" s="2" t="s">
        <v>33</v>
      </c>
      <c r="H1810" s="2" t="str">
        <f t="shared" si="345"/>
        <v>N : ACTIVITÉS DE SERVICES ADMINISTRATIFS ET DE SOUTIEN</v>
      </c>
      <c r="I1810" s="2" t="str">
        <f t="shared" si="346"/>
        <v>81 : Services relatifs aux bâtiments et aménagement paysager</v>
      </c>
      <c r="J1810" s="2" t="str">
        <f t="shared" si="347"/>
        <v>81.2 : Activités de nettoyage</v>
      </c>
      <c r="K1810" s="2" t="str">
        <f t="shared" si="342"/>
        <v/>
      </c>
      <c r="L1810" s="2" t="str">
        <f t="shared" si="343"/>
        <v/>
      </c>
      <c r="M1810" s="2" t="str">
        <f t="shared" si="344"/>
        <v/>
      </c>
      <c r="N1810" s="2" t="str">
        <f t="shared" si="348"/>
        <v>81.29 : Autres activités de nettoyage</v>
      </c>
      <c r="O1810" s="43" t="str">
        <f t="shared" si="349"/>
        <v>81.29A</v>
      </c>
      <c r="P1810" s="2" t="str">
        <f t="shared" si="350"/>
        <v>Désinfection, désinsectisation, dératisation</v>
      </c>
      <c r="Q1810" s="2" t="str">
        <f t="shared" si="351"/>
        <v>Désinfection, désinsectisation, dératisation</v>
      </c>
      <c r="R1810" s="2" t="str">
        <f t="shared" si="352"/>
        <v>Désinfection désinsectisatn dératisation</v>
      </c>
    </row>
    <row r="1811" spans="1:18">
      <c r="A1811" s="6">
        <v>1809</v>
      </c>
      <c r="B1811" s="7" t="s">
        <v>3904</v>
      </c>
      <c r="C1811" s="7" t="b">
        <f t="shared" si="341"/>
        <v>0</v>
      </c>
      <c r="D1811" s="8" t="s">
        <v>3905</v>
      </c>
      <c r="E1811" s="8" t="s">
        <v>3905</v>
      </c>
      <c r="F1811" s="8" t="s">
        <v>3905</v>
      </c>
      <c r="G1811" s="2" t="s">
        <v>33</v>
      </c>
      <c r="H1811" s="2" t="str">
        <f t="shared" si="345"/>
        <v>N : ACTIVITÉS DE SERVICES ADMINISTRATIFS ET DE SOUTIEN</v>
      </c>
      <c r="I1811" s="2" t="str">
        <f t="shared" si="346"/>
        <v>81 : Services relatifs aux bâtiments et aménagement paysager</v>
      </c>
      <c r="J1811" s="2" t="str">
        <f t="shared" si="347"/>
        <v>81.2 : Activités de nettoyage</v>
      </c>
      <c r="K1811" s="2" t="str">
        <f t="shared" si="342"/>
        <v/>
      </c>
      <c r="L1811" s="2" t="str">
        <f t="shared" si="343"/>
        <v/>
      </c>
      <c r="M1811" s="2" t="str">
        <f t="shared" si="344"/>
        <v/>
      </c>
      <c r="N1811" s="2" t="str">
        <f t="shared" si="348"/>
        <v>81.29 : Autres activités de nettoyage</v>
      </c>
      <c r="O1811" s="43" t="str">
        <f t="shared" si="349"/>
        <v>81.29B</v>
      </c>
      <c r="P1811" s="2" t="str">
        <f t="shared" si="350"/>
        <v>Autres activités de nettoyage n.c.a.</v>
      </c>
      <c r="Q1811" s="2" t="str">
        <f t="shared" si="351"/>
        <v>Autres activités de nettoyage n.c.a.</v>
      </c>
      <c r="R1811" s="2" t="str">
        <f t="shared" si="352"/>
        <v>Autres activités de nettoyage n.c.a.</v>
      </c>
    </row>
    <row r="1812" spans="1:18">
      <c r="A1812" s="6">
        <v>1810</v>
      </c>
      <c r="B1812" s="12"/>
      <c r="C1812" s="7" t="b">
        <f t="shared" si="341"/>
        <v>0</v>
      </c>
      <c r="D1812" s="13"/>
      <c r="E1812" s="13"/>
      <c r="F1812" s="13"/>
      <c r="G1812" s="2" t="s">
        <v>25</v>
      </c>
      <c r="H1812" s="2" t="str">
        <f t="shared" si="345"/>
        <v>N : ACTIVITÉS DE SERVICES ADMINISTRATIFS ET DE SOUTIEN</v>
      </c>
      <c r="I1812" s="2" t="str">
        <f t="shared" si="346"/>
        <v>81 : Services relatifs aux bâtiments et aménagement paysager</v>
      </c>
      <c r="J1812" s="2" t="str">
        <f t="shared" si="347"/>
        <v>81.2 : Activités de nettoyage</v>
      </c>
      <c r="K1812" s="2" t="str">
        <f t="shared" si="342"/>
        <v/>
      </c>
      <c r="L1812" s="2" t="str">
        <f t="shared" si="343"/>
        <v/>
      </c>
      <c r="M1812" s="2" t="str">
        <f t="shared" si="344"/>
        <v xml:space="preserve"> . . . . . . . . . . . . . . . . . . . . . . . . . . . . . . . . . . . . . . . . . . . . . . . . . . . . . . . . . . . . . . . . . . . . . . . . . .</v>
      </c>
      <c r="N1812" s="2" t="str">
        <f t="shared" si="348"/>
        <v>81.29 : Autres activités de nettoyage</v>
      </c>
      <c r="O1812" s="43" t="str">
        <f t="shared" si="349"/>
        <v/>
      </c>
      <c r="P1812" s="2" t="str">
        <f t="shared" si="350"/>
        <v/>
      </c>
      <c r="Q1812" s="2" t="str">
        <f t="shared" si="351"/>
        <v/>
      </c>
      <c r="R1812" s="2" t="str">
        <f t="shared" si="352"/>
        <v/>
      </c>
    </row>
    <row r="1813" spans="1:18">
      <c r="A1813" s="6">
        <v>1811</v>
      </c>
      <c r="B1813" s="10" t="s">
        <v>3906</v>
      </c>
      <c r="C1813" s="7" t="b">
        <f t="shared" si="341"/>
        <v>0</v>
      </c>
      <c r="D1813" s="11" t="s">
        <v>3907</v>
      </c>
      <c r="E1813" s="11" t="s">
        <v>3907</v>
      </c>
      <c r="F1813" s="11" t="s">
        <v>3907</v>
      </c>
      <c r="G1813" s="2" t="s">
        <v>3908</v>
      </c>
      <c r="H1813" s="2" t="str">
        <f t="shared" si="345"/>
        <v>N : ACTIVITÉS DE SERVICES ADMINISTRATIFS ET DE SOUTIEN</v>
      </c>
      <c r="I1813" s="2" t="str">
        <f t="shared" si="346"/>
        <v>81 : Services relatifs aux bâtiments et aménagement paysager</v>
      </c>
      <c r="J1813" s="2" t="str">
        <f t="shared" si="347"/>
        <v>81.3 : Services d'aménagement paysager</v>
      </c>
      <c r="K1813" s="2" t="str">
        <f t="shared" si="342"/>
        <v/>
      </c>
      <c r="L1813" s="2" t="str">
        <f t="shared" si="343"/>
        <v/>
      </c>
      <c r="M1813" s="2" t="str">
        <f t="shared" si="344"/>
        <v/>
      </c>
      <c r="N1813" s="2" t="str">
        <f t="shared" si="348"/>
        <v>81.29 : Autres activités de nettoyage</v>
      </c>
      <c r="O1813" s="43" t="str">
        <f t="shared" si="349"/>
        <v/>
      </c>
      <c r="P1813" s="2" t="str">
        <f t="shared" si="350"/>
        <v/>
      </c>
      <c r="Q1813" s="2" t="str">
        <f t="shared" si="351"/>
        <v/>
      </c>
      <c r="R1813" s="2" t="str">
        <f t="shared" si="352"/>
        <v/>
      </c>
    </row>
    <row r="1814" spans="1:18">
      <c r="A1814" s="6">
        <v>1812</v>
      </c>
      <c r="B1814" s="16" t="s">
        <v>3909</v>
      </c>
      <c r="C1814" s="7" t="b">
        <f t="shared" si="341"/>
        <v>0</v>
      </c>
      <c r="D1814" s="17" t="s">
        <v>3910</v>
      </c>
      <c r="E1814" s="17" t="s">
        <v>3907</v>
      </c>
      <c r="F1814" s="17" t="s">
        <v>3907</v>
      </c>
      <c r="G1814" s="2" t="s">
        <v>33</v>
      </c>
      <c r="H1814" s="2" t="str">
        <f t="shared" si="345"/>
        <v>N : ACTIVITÉS DE SERVICES ADMINISTRATIFS ET DE SOUTIEN</v>
      </c>
      <c r="I1814" s="2" t="str">
        <f t="shared" si="346"/>
        <v>81 : Services relatifs aux bâtiments et aménagement paysager</v>
      </c>
      <c r="J1814" s="2" t="str">
        <f t="shared" si="347"/>
        <v>81.3 : Services d'aménagement paysager</v>
      </c>
      <c r="K1814" s="2" t="str">
        <f t="shared" si="342"/>
        <v/>
      </c>
      <c r="L1814" s="2" t="str">
        <f t="shared" si="343"/>
        <v/>
      </c>
      <c r="M1814" s="2" t="str">
        <f t="shared" si="344"/>
        <v/>
      </c>
      <c r="N1814" s="2" t="str">
        <f t="shared" si="348"/>
        <v xml:space="preserve">81.30 : Services d'aménagement paysager </v>
      </c>
      <c r="O1814" s="43" t="str">
        <f t="shared" si="349"/>
        <v/>
      </c>
      <c r="P1814" s="2" t="str">
        <f t="shared" si="350"/>
        <v/>
      </c>
      <c r="Q1814" s="2" t="str">
        <f t="shared" si="351"/>
        <v/>
      </c>
      <c r="R1814" s="2" t="str">
        <f t="shared" si="352"/>
        <v/>
      </c>
    </row>
    <row r="1815" spans="1:18">
      <c r="A1815" s="6">
        <v>1813</v>
      </c>
      <c r="B1815" s="7" t="s">
        <v>3911</v>
      </c>
      <c r="C1815" s="7" t="b">
        <f t="shared" si="341"/>
        <v>1</v>
      </c>
      <c r="D1815" s="8" t="s">
        <v>3910</v>
      </c>
      <c r="E1815" s="8" t="s">
        <v>3907</v>
      </c>
      <c r="F1815" s="8" t="s">
        <v>3907</v>
      </c>
      <c r="G1815" s="2" t="s">
        <v>3912</v>
      </c>
      <c r="H1815" s="2" t="str">
        <f t="shared" si="345"/>
        <v>N : ACTIVITÉS DE SERVICES ADMINISTRATIFS ET DE SOUTIEN</v>
      </c>
      <c r="I1815" s="2" t="str">
        <f t="shared" si="346"/>
        <v>81 : Services relatifs aux bâtiments et aménagement paysager</v>
      </c>
      <c r="J1815" s="2" t="str">
        <f t="shared" si="347"/>
        <v>81.3 : Services d'aménagement paysager</v>
      </c>
      <c r="K1815" s="2" t="str">
        <f t="shared" si="342"/>
        <v/>
      </c>
      <c r="L1815" s="2" t="str">
        <f t="shared" si="343"/>
        <v/>
      </c>
      <c r="M1815" s="2" t="str">
        <f t="shared" si="344"/>
        <v/>
      </c>
      <c r="N1815" s="2" t="str">
        <f t="shared" si="348"/>
        <v xml:space="preserve">81.30 : Services d'aménagement paysager </v>
      </c>
      <c r="O1815" s="43" t="str">
        <f t="shared" si="349"/>
        <v>81.30Z</v>
      </c>
      <c r="P1815" s="2" t="str">
        <f t="shared" si="350"/>
        <v xml:space="preserve">Services d'aménagement paysager </v>
      </c>
      <c r="Q1815" s="2" t="str">
        <f t="shared" si="351"/>
        <v>Services d'aménagement paysager</v>
      </c>
      <c r="R1815" s="2" t="str">
        <f t="shared" si="352"/>
        <v>Services d'aménagement paysager</v>
      </c>
    </row>
    <row r="1816" spans="1:18">
      <c r="A1816" s="6">
        <v>1814</v>
      </c>
      <c r="B1816" s="12"/>
      <c r="C1816" s="7" t="b">
        <f t="shared" si="341"/>
        <v>0</v>
      </c>
      <c r="D1816" s="13"/>
      <c r="E1816" s="13"/>
      <c r="F1816" s="13"/>
      <c r="G1816" s="2" t="s">
        <v>20</v>
      </c>
      <c r="H1816" s="2" t="str">
        <f t="shared" si="345"/>
        <v>N : ACTIVITÉS DE SERVICES ADMINISTRATIFS ET DE SOUTIEN</v>
      </c>
      <c r="I1816" s="2" t="str">
        <f t="shared" si="346"/>
        <v>81 : Services relatifs aux bâtiments et aménagement paysager</v>
      </c>
      <c r="J1816" s="2" t="str">
        <f t="shared" si="347"/>
        <v>81.3 : Services d'aménagement paysager</v>
      </c>
      <c r="K1816" s="2" t="str">
        <f t="shared" si="342"/>
        <v/>
      </c>
      <c r="L1816" s="2" t="str">
        <f t="shared" si="343"/>
        <v xml:space="preserve"> - - - - - - - - - - - - - - - - - - - - - - - - - - - - - - - - - - - - - - - - - - - - - - - - - - - - - - - - - - - - - - - - - - - - - - - - - -</v>
      </c>
      <c r="M1816" s="2" t="str">
        <f t="shared" si="344"/>
        <v/>
      </c>
      <c r="N1816" s="2" t="str">
        <f t="shared" si="348"/>
        <v xml:space="preserve">81.30 : Services d'aménagement paysager </v>
      </c>
      <c r="O1816" s="43" t="str">
        <f t="shared" si="349"/>
        <v/>
      </c>
      <c r="P1816" s="2" t="str">
        <f t="shared" si="350"/>
        <v/>
      </c>
      <c r="Q1816" s="2" t="str">
        <f t="shared" si="351"/>
        <v/>
      </c>
      <c r="R1816" s="2" t="str">
        <f t="shared" si="352"/>
        <v/>
      </c>
    </row>
    <row r="1817" spans="1:18" ht="28.35">
      <c r="A1817" s="6">
        <v>1815</v>
      </c>
      <c r="B1817" s="14" t="s">
        <v>3913</v>
      </c>
      <c r="C1817" s="7" t="b">
        <f t="shared" si="341"/>
        <v>0</v>
      </c>
      <c r="D1817" s="15" t="s">
        <v>3914</v>
      </c>
      <c r="E1817" s="15" t="s">
        <v>3915</v>
      </c>
      <c r="F1817" s="15" t="s">
        <v>3916</v>
      </c>
      <c r="G1817" s="2" t="s">
        <v>3917</v>
      </c>
      <c r="H1817" s="2" t="str">
        <f t="shared" si="345"/>
        <v>N : ACTIVITÉS DE SERVICES ADMINISTRATIFS ET DE SOUTIEN</v>
      </c>
      <c r="I1817" s="2" t="str">
        <f t="shared" si="346"/>
        <v>82 : Activités administratives et autres activités de soutien aux entreprises</v>
      </c>
      <c r="J1817" s="2" t="str">
        <f t="shared" si="347"/>
        <v>81.3 : Services d'aménagement paysager</v>
      </c>
      <c r="K1817" s="2" t="str">
        <f t="shared" si="342"/>
        <v/>
      </c>
      <c r="L1817" s="2" t="str">
        <f t="shared" si="343"/>
        <v/>
      </c>
      <c r="M1817" s="2" t="str">
        <f t="shared" si="344"/>
        <v/>
      </c>
      <c r="N1817" s="2" t="str">
        <f t="shared" si="348"/>
        <v xml:space="preserve">81.30 : Services d'aménagement paysager </v>
      </c>
      <c r="O1817" s="43" t="str">
        <f t="shared" si="349"/>
        <v/>
      </c>
      <c r="P1817" s="2" t="str">
        <f t="shared" si="350"/>
        <v/>
      </c>
      <c r="Q1817" s="2" t="str">
        <f t="shared" si="351"/>
        <v/>
      </c>
      <c r="R1817" s="2" t="str">
        <f t="shared" si="352"/>
        <v/>
      </c>
    </row>
    <row r="1818" spans="1:18">
      <c r="A1818" s="6">
        <v>1816</v>
      </c>
      <c r="B1818" s="12"/>
      <c r="C1818" s="7" t="b">
        <f t="shared" si="341"/>
        <v>0</v>
      </c>
      <c r="D1818" s="13"/>
      <c r="E1818" s="13"/>
      <c r="F1818" s="13"/>
      <c r="G1818" s="2" t="s">
        <v>25</v>
      </c>
      <c r="H1818" s="2" t="str">
        <f t="shared" si="345"/>
        <v>N : ACTIVITÉS DE SERVICES ADMINISTRATIFS ET DE SOUTIEN</v>
      </c>
      <c r="I1818" s="2" t="str">
        <f t="shared" si="346"/>
        <v>82 : Activités administratives et autres activités de soutien aux entreprises</v>
      </c>
      <c r="J1818" s="2" t="str">
        <f t="shared" si="347"/>
        <v>81.3 : Services d'aménagement paysager</v>
      </c>
      <c r="K1818" s="2" t="str">
        <f t="shared" si="342"/>
        <v/>
      </c>
      <c r="L1818" s="2" t="str">
        <f t="shared" si="343"/>
        <v/>
      </c>
      <c r="M1818" s="2" t="str">
        <f t="shared" si="344"/>
        <v xml:space="preserve"> . . . . . . . . . . . . . . . . . . . . . . . . . . . . . . . . . . . . . . . . . . . . . . . . . . . . . . . . . . . . . . . . . . . . . . . . . .</v>
      </c>
      <c r="N1818" s="2" t="str">
        <f t="shared" si="348"/>
        <v xml:space="preserve">81.30 : Services d'aménagement paysager </v>
      </c>
      <c r="O1818" s="43" t="str">
        <f t="shared" si="349"/>
        <v/>
      </c>
      <c r="P1818" s="2" t="str">
        <f t="shared" si="350"/>
        <v/>
      </c>
      <c r="Q1818" s="2" t="str">
        <f t="shared" si="351"/>
        <v/>
      </c>
      <c r="R1818" s="2" t="str">
        <f t="shared" si="352"/>
        <v/>
      </c>
    </row>
    <row r="1819" spans="1:18">
      <c r="A1819" s="6">
        <v>1817</v>
      </c>
      <c r="B1819" s="10" t="s">
        <v>3918</v>
      </c>
      <c r="C1819" s="7" t="b">
        <f t="shared" si="341"/>
        <v>0</v>
      </c>
      <c r="D1819" s="11" t="s">
        <v>3919</v>
      </c>
      <c r="E1819" s="11" t="s">
        <v>3920</v>
      </c>
      <c r="F1819" s="11" t="s">
        <v>3920</v>
      </c>
      <c r="G1819" s="2" t="s">
        <v>3921</v>
      </c>
      <c r="H1819" s="2" t="str">
        <f t="shared" si="345"/>
        <v>N : ACTIVITÉS DE SERVICES ADMINISTRATIFS ET DE SOUTIEN</v>
      </c>
      <c r="I1819" s="2" t="str">
        <f t="shared" si="346"/>
        <v>82 : Activités administratives et autres activités de soutien aux entreprises</v>
      </c>
      <c r="J1819" s="2" t="str">
        <f t="shared" si="347"/>
        <v xml:space="preserve">82.1 : Activités administratives </v>
      </c>
      <c r="K1819" s="2" t="str">
        <f t="shared" si="342"/>
        <v/>
      </c>
      <c r="L1819" s="2" t="str">
        <f t="shared" si="343"/>
        <v/>
      </c>
      <c r="M1819" s="2" t="str">
        <f t="shared" si="344"/>
        <v/>
      </c>
      <c r="N1819" s="2" t="str">
        <f t="shared" si="348"/>
        <v xml:space="preserve">81.30 : Services d'aménagement paysager </v>
      </c>
      <c r="O1819" s="43" t="str">
        <f t="shared" si="349"/>
        <v/>
      </c>
      <c r="P1819" s="2" t="str">
        <f t="shared" si="350"/>
        <v/>
      </c>
      <c r="Q1819" s="2" t="str">
        <f t="shared" si="351"/>
        <v/>
      </c>
      <c r="R1819" s="2" t="str">
        <f t="shared" si="352"/>
        <v/>
      </c>
    </row>
    <row r="1820" spans="1:18">
      <c r="A1820" s="6">
        <v>1818</v>
      </c>
      <c r="B1820" s="16" t="s">
        <v>3922</v>
      </c>
      <c r="C1820" s="7" t="b">
        <f t="shared" si="341"/>
        <v>0</v>
      </c>
      <c r="D1820" s="17" t="s">
        <v>3923</v>
      </c>
      <c r="E1820" s="17" t="s">
        <v>3923</v>
      </c>
      <c r="F1820" s="17" t="s">
        <v>3924</v>
      </c>
      <c r="G1820" s="2" t="s">
        <v>33</v>
      </c>
      <c r="H1820" s="2" t="str">
        <f t="shared" si="345"/>
        <v>N : ACTIVITÉS DE SERVICES ADMINISTRATIFS ET DE SOUTIEN</v>
      </c>
      <c r="I1820" s="2" t="str">
        <f t="shared" si="346"/>
        <v>82 : Activités administratives et autres activités de soutien aux entreprises</v>
      </c>
      <c r="J1820" s="2" t="str">
        <f t="shared" si="347"/>
        <v xml:space="preserve">82.1 : Activités administratives </v>
      </c>
      <c r="K1820" s="2" t="str">
        <f t="shared" si="342"/>
        <v/>
      </c>
      <c r="L1820" s="2" t="str">
        <f t="shared" si="343"/>
        <v/>
      </c>
      <c r="M1820" s="2" t="str">
        <f t="shared" si="344"/>
        <v/>
      </c>
      <c r="N1820" s="2" t="str">
        <f t="shared" si="348"/>
        <v>82.11 : Services administratifs combinés de bureau</v>
      </c>
      <c r="O1820" s="43" t="str">
        <f t="shared" si="349"/>
        <v/>
      </c>
      <c r="P1820" s="2" t="str">
        <f t="shared" si="350"/>
        <v/>
      </c>
      <c r="Q1820" s="2" t="str">
        <f t="shared" si="351"/>
        <v/>
      </c>
      <c r="R1820" s="2" t="str">
        <f t="shared" si="352"/>
        <v/>
      </c>
    </row>
    <row r="1821" spans="1:18">
      <c r="A1821" s="6">
        <v>1819</v>
      </c>
      <c r="B1821" s="7" t="s">
        <v>3925</v>
      </c>
      <c r="C1821" s="7" t="b">
        <f t="shared" si="341"/>
        <v>1</v>
      </c>
      <c r="D1821" s="8" t="s">
        <v>3923</v>
      </c>
      <c r="E1821" s="8" t="s">
        <v>3923</v>
      </c>
      <c r="F1821" s="8" t="s">
        <v>3924</v>
      </c>
      <c r="G1821" s="2" t="s">
        <v>3926</v>
      </c>
      <c r="H1821" s="2" t="str">
        <f t="shared" si="345"/>
        <v>N : ACTIVITÉS DE SERVICES ADMINISTRATIFS ET DE SOUTIEN</v>
      </c>
      <c r="I1821" s="2" t="str">
        <f t="shared" si="346"/>
        <v>82 : Activités administratives et autres activités de soutien aux entreprises</v>
      </c>
      <c r="J1821" s="2" t="str">
        <f t="shared" si="347"/>
        <v xml:space="preserve">82.1 : Activités administratives </v>
      </c>
      <c r="K1821" s="2" t="str">
        <f t="shared" si="342"/>
        <v/>
      </c>
      <c r="L1821" s="2" t="str">
        <f t="shared" si="343"/>
        <v/>
      </c>
      <c r="M1821" s="2" t="str">
        <f t="shared" si="344"/>
        <v/>
      </c>
      <c r="N1821" s="2" t="str">
        <f t="shared" si="348"/>
        <v>82.11 : Services administratifs combinés de bureau</v>
      </c>
      <c r="O1821" s="43" t="str">
        <f t="shared" si="349"/>
        <v>82.11Z</v>
      </c>
      <c r="P1821" s="2" t="str">
        <f t="shared" si="350"/>
        <v>Services administratifs combinés de bureau</v>
      </c>
      <c r="Q1821" s="2" t="str">
        <f t="shared" si="351"/>
        <v>Services administratifs combinés de bureau</v>
      </c>
      <c r="R1821" s="2" t="str">
        <f t="shared" si="352"/>
        <v>Services admin. combinés de bureau</v>
      </c>
    </row>
    <row r="1822" spans="1:18" ht="24.95">
      <c r="A1822" s="6">
        <v>1820</v>
      </c>
      <c r="B1822" s="16" t="s">
        <v>3927</v>
      </c>
      <c r="C1822" s="7" t="b">
        <f t="shared" si="341"/>
        <v>0</v>
      </c>
      <c r="D1822" s="17" t="s">
        <v>3928</v>
      </c>
      <c r="E1822" s="17" t="s">
        <v>3929</v>
      </c>
      <c r="F1822" s="17" t="s">
        <v>3930</v>
      </c>
      <c r="G1822" s="2" t="s">
        <v>33</v>
      </c>
      <c r="H1822" s="2" t="str">
        <f t="shared" si="345"/>
        <v>N : ACTIVITÉS DE SERVICES ADMINISTRATIFS ET DE SOUTIEN</v>
      </c>
      <c r="I1822" s="2" t="str">
        <f t="shared" si="346"/>
        <v>82 : Activités administratives et autres activités de soutien aux entreprises</v>
      </c>
      <c r="J1822" s="2" t="str">
        <f t="shared" si="347"/>
        <v xml:space="preserve">82.1 : Activités administratives </v>
      </c>
      <c r="K1822" s="2" t="str">
        <f t="shared" si="342"/>
        <v/>
      </c>
      <c r="L1822" s="2" t="str">
        <f t="shared" si="343"/>
        <v/>
      </c>
      <c r="M1822" s="2" t="str">
        <f t="shared" si="344"/>
        <v/>
      </c>
      <c r="N1822" s="2" t="str">
        <f t="shared" si="348"/>
        <v>82.19 : Photocopie, préparation de documents et autres activités spécialisées de soutien de bureau</v>
      </c>
      <c r="O1822" s="43" t="str">
        <f t="shared" si="349"/>
        <v/>
      </c>
      <c r="P1822" s="2" t="str">
        <f t="shared" si="350"/>
        <v/>
      </c>
      <c r="Q1822" s="2" t="str">
        <f t="shared" si="351"/>
        <v/>
      </c>
      <c r="R1822" s="2" t="str">
        <f t="shared" si="352"/>
        <v/>
      </c>
    </row>
    <row r="1823" spans="1:18" ht="25.7">
      <c r="A1823" s="6">
        <v>1821</v>
      </c>
      <c r="B1823" s="7" t="s">
        <v>3931</v>
      </c>
      <c r="C1823" s="7" t="b">
        <f t="shared" si="341"/>
        <v>1</v>
      </c>
      <c r="D1823" s="8" t="s">
        <v>3928</v>
      </c>
      <c r="E1823" s="8" t="s">
        <v>3929</v>
      </c>
      <c r="F1823" s="8" t="s">
        <v>3930</v>
      </c>
      <c r="G1823" s="2" t="s">
        <v>3932</v>
      </c>
      <c r="H1823" s="2" t="str">
        <f t="shared" si="345"/>
        <v>N : ACTIVITÉS DE SERVICES ADMINISTRATIFS ET DE SOUTIEN</v>
      </c>
      <c r="I1823" s="2" t="str">
        <f t="shared" si="346"/>
        <v>82 : Activités administratives et autres activités de soutien aux entreprises</v>
      </c>
      <c r="J1823" s="2" t="str">
        <f t="shared" si="347"/>
        <v xml:space="preserve">82.1 : Activités administratives </v>
      </c>
      <c r="K1823" s="2" t="str">
        <f t="shared" si="342"/>
        <v/>
      </c>
      <c r="L1823" s="2" t="str">
        <f t="shared" si="343"/>
        <v/>
      </c>
      <c r="M1823" s="2" t="str">
        <f t="shared" si="344"/>
        <v/>
      </c>
      <c r="N1823" s="2" t="str">
        <f t="shared" si="348"/>
        <v>82.19 : Photocopie, préparation de documents et autres activités spécialisées de soutien de bureau</v>
      </c>
      <c r="O1823" s="43" t="str">
        <f t="shared" si="349"/>
        <v>82.19Z</v>
      </c>
      <c r="P1823" s="2" t="str">
        <f t="shared" si="350"/>
        <v>Photocopie, préparation de documents et autres activités spécialisées de soutien de bureau</v>
      </c>
      <c r="Q1823" s="2" t="str">
        <f t="shared" si="351"/>
        <v>Photocopie prépa. documents &amp; aut. activ. spéc. soutien de bureau</v>
      </c>
      <c r="R1823" s="2" t="str">
        <f t="shared" si="352"/>
        <v>Photocopie &amp; aut. act. spé. sout. bureau</v>
      </c>
    </row>
    <row r="1824" spans="1:18">
      <c r="A1824" s="6">
        <v>1822</v>
      </c>
      <c r="B1824" s="12"/>
      <c r="C1824" s="7" t="b">
        <f t="shared" si="341"/>
        <v>0</v>
      </c>
      <c r="D1824" s="13"/>
      <c r="E1824" s="13"/>
      <c r="F1824" s="13"/>
      <c r="G1824" s="2" t="s">
        <v>25</v>
      </c>
      <c r="H1824" s="2" t="str">
        <f t="shared" si="345"/>
        <v>N : ACTIVITÉS DE SERVICES ADMINISTRATIFS ET DE SOUTIEN</v>
      </c>
      <c r="I1824" s="2" t="str">
        <f t="shared" si="346"/>
        <v>82 : Activités administratives et autres activités de soutien aux entreprises</v>
      </c>
      <c r="J1824" s="2" t="str">
        <f t="shared" si="347"/>
        <v xml:space="preserve">82.1 : Activités administratives </v>
      </c>
      <c r="K1824" s="2" t="str">
        <f t="shared" si="342"/>
        <v/>
      </c>
      <c r="L1824" s="2" t="str">
        <f t="shared" si="343"/>
        <v/>
      </c>
      <c r="M1824" s="2" t="str">
        <f t="shared" si="344"/>
        <v xml:space="preserve"> . . . . . . . . . . . . . . . . . . . . . . . . . . . . . . . . . . . . . . . . . . . . . . . . . . . . . . . . . . . . . . . . . . . . . . . . . .</v>
      </c>
      <c r="N1824" s="2" t="str">
        <f t="shared" si="348"/>
        <v>82.19 : Photocopie, préparation de documents et autres activités spécialisées de soutien de bureau</v>
      </c>
      <c r="O1824" s="43" t="str">
        <f t="shared" si="349"/>
        <v/>
      </c>
      <c r="P1824" s="2" t="str">
        <f t="shared" si="350"/>
        <v/>
      </c>
      <c r="Q1824" s="2" t="str">
        <f t="shared" si="351"/>
        <v/>
      </c>
      <c r="R1824" s="2" t="str">
        <f t="shared" si="352"/>
        <v/>
      </c>
    </row>
    <row r="1825" spans="1:18">
      <c r="A1825" s="6">
        <v>1823</v>
      </c>
      <c r="B1825" s="10" t="s">
        <v>3933</v>
      </c>
      <c r="C1825" s="7" t="b">
        <f t="shared" si="341"/>
        <v>0</v>
      </c>
      <c r="D1825" s="11" t="s">
        <v>3934</v>
      </c>
      <c r="E1825" s="11" t="s">
        <v>3934</v>
      </c>
      <c r="F1825" s="11" t="s">
        <v>3934</v>
      </c>
      <c r="G1825" s="2" t="s">
        <v>3935</v>
      </c>
      <c r="H1825" s="2" t="str">
        <f t="shared" si="345"/>
        <v>N : ACTIVITÉS DE SERVICES ADMINISTRATIFS ET DE SOUTIEN</v>
      </c>
      <c r="I1825" s="2" t="str">
        <f t="shared" si="346"/>
        <v>82 : Activités administratives et autres activités de soutien aux entreprises</v>
      </c>
      <c r="J1825" s="2" t="str">
        <f t="shared" si="347"/>
        <v>82.2 : Activités de centres d'appels</v>
      </c>
      <c r="K1825" s="2" t="str">
        <f t="shared" si="342"/>
        <v/>
      </c>
      <c r="L1825" s="2" t="str">
        <f t="shared" si="343"/>
        <v/>
      </c>
      <c r="M1825" s="2" t="str">
        <f t="shared" si="344"/>
        <v/>
      </c>
      <c r="N1825" s="2" t="str">
        <f t="shared" si="348"/>
        <v>82.19 : Photocopie, préparation de documents et autres activités spécialisées de soutien de bureau</v>
      </c>
      <c r="O1825" s="43" t="str">
        <f t="shared" si="349"/>
        <v/>
      </c>
      <c r="P1825" s="2" t="str">
        <f t="shared" si="350"/>
        <v/>
      </c>
      <c r="Q1825" s="2" t="str">
        <f t="shared" si="351"/>
        <v/>
      </c>
      <c r="R1825" s="2" t="str">
        <f t="shared" si="352"/>
        <v/>
      </c>
    </row>
    <row r="1826" spans="1:18">
      <c r="A1826" s="6">
        <v>1824</v>
      </c>
      <c r="B1826" s="16" t="s">
        <v>3936</v>
      </c>
      <c r="C1826" s="7" t="b">
        <f t="shared" si="341"/>
        <v>0</v>
      </c>
      <c r="D1826" s="17" t="s">
        <v>3934</v>
      </c>
      <c r="E1826" s="17" t="s">
        <v>3934</v>
      </c>
      <c r="F1826" s="17" t="s">
        <v>3934</v>
      </c>
      <c r="G1826" s="2" t="s">
        <v>33</v>
      </c>
      <c r="H1826" s="2" t="str">
        <f t="shared" si="345"/>
        <v>N : ACTIVITÉS DE SERVICES ADMINISTRATIFS ET DE SOUTIEN</v>
      </c>
      <c r="I1826" s="2" t="str">
        <f t="shared" si="346"/>
        <v>82 : Activités administratives et autres activités de soutien aux entreprises</v>
      </c>
      <c r="J1826" s="2" t="str">
        <f t="shared" si="347"/>
        <v>82.2 : Activités de centres d'appels</v>
      </c>
      <c r="K1826" s="2" t="str">
        <f t="shared" si="342"/>
        <v/>
      </c>
      <c r="L1826" s="2" t="str">
        <f t="shared" si="343"/>
        <v/>
      </c>
      <c r="M1826" s="2" t="str">
        <f t="shared" si="344"/>
        <v/>
      </c>
      <c r="N1826" s="2" t="str">
        <f t="shared" si="348"/>
        <v>82.20 : Activités de centres d'appels</v>
      </c>
      <c r="O1826" s="43" t="str">
        <f t="shared" si="349"/>
        <v/>
      </c>
      <c r="P1826" s="2" t="str">
        <f t="shared" si="350"/>
        <v/>
      </c>
      <c r="Q1826" s="2" t="str">
        <f t="shared" si="351"/>
        <v/>
      </c>
      <c r="R1826" s="2" t="str">
        <f t="shared" si="352"/>
        <v/>
      </c>
    </row>
    <row r="1827" spans="1:18">
      <c r="A1827" s="6">
        <v>1825</v>
      </c>
      <c r="B1827" s="7" t="s">
        <v>3937</v>
      </c>
      <c r="C1827" s="7" t="b">
        <f t="shared" si="341"/>
        <v>1</v>
      </c>
      <c r="D1827" s="8" t="s">
        <v>3934</v>
      </c>
      <c r="E1827" s="8" t="s">
        <v>3934</v>
      </c>
      <c r="F1827" s="8" t="s">
        <v>3934</v>
      </c>
      <c r="G1827" s="2" t="s">
        <v>3938</v>
      </c>
      <c r="H1827" s="2" t="str">
        <f t="shared" si="345"/>
        <v>N : ACTIVITÉS DE SERVICES ADMINISTRATIFS ET DE SOUTIEN</v>
      </c>
      <c r="I1827" s="2" t="str">
        <f t="shared" si="346"/>
        <v>82 : Activités administratives et autres activités de soutien aux entreprises</v>
      </c>
      <c r="J1827" s="2" t="str">
        <f t="shared" si="347"/>
        <v>82.2 : Activités de centres d'appels</v>
      </c>
      <c r="K1827" s="2" t="str">
        <f t="shared" si="342"/>
        <v/>
      </c>
      <c r="L1827" s="2" t="str">
        <f t="shared" si="343"/>
        <v/>
      </c>
      <c r="M1827" s="2" t="str">
        <f t="shared" si="344"/>
        <v/>
      </c>
      <c r="N1827" s="2" t="str">
        <f t="shared" si="348"/>
        <v>82.20 : Activités de centres d'appels</v>
      </c>
      <c r="O1827" s="43" t="str">
        <f t="shared" si="349"/>
        <v>82.20Z</v>
      </c>
      <c r="P1827" s="2" t="str">
        <f t="shared" si="350"/>
        <v>Activités de centres d'appels</v>
      </c>
      <c r="Q1827" s="2" t="str">
        <f t="shared" si="351"/>
        <v>Activités de centres d'appels</v>
      </c>
      <c r="R1827" s="2" t="str">
        <f t="shared" si="352"/>
        <v>Activités de centres d'appels</v>
      </c>
    </row>
    <row r="1828" spans="1:18">
      <c r="A1828" s="6">
        <v>1826</v>
      </c>
      <c r="B1828" s="12"/>
      <c r="C1828" s="7" t="b">
        <f t="shared" si="341"/>
        <v>0</v>
      </c>
      <c r="D1828" s="13"/>
      <c r="E1828" s="13"/>
      <c r="F1828" s="13"/>
      <c r="G1828" s="2" t="s">
        <v>25</v>
      </c>
      <c r="H1828" s="2" t="str">
        <f t="shared" si="345"/>
        <v>N : ACTIVITÉS DE SERVICES ADMINISTRATIFS ET DE SOUTIEN</v>
      </c>
      <c r="I1828" s="2" t="str">
        <f t="shared" si="346"/>
        <v>82 : Activités administratives et autres activités de soutien aux entreprises</v>
      </c>
      <c r="J1828" s="2" t="str">
        <f t="shared" si="347"/>
        <v>82.2 : Activités de centres d'appels</v>
      </c>
      <c r="K1828" s="2" t="str">
        <f t="shared" si="342"/>
        <v/>
      </c>
      <c r="L1828" s="2" t="str">
        <f t="shared" si="343"/>
        <v/>
      </c>
      <c r="M1828" s="2" t="str">
        <f t="shared" si="344"/>
        <v xml:space="preserve"> . . . . . . . . . . . . . . . . . . . . . . . . . . . . . . . . . . . . . . . . . . . . . . . . . . . . . . . . . . . . . . . . . . . . . . . . . .</v>
      </c>
      <c r="N1828" s="2" t="str">
        <f t="shared" si="348"/>
        <v>82.20 : Activités de centres d'appels</v>
      </c>
      <c r="O1828" s="43" t="str">
        <f t="shared" si="349"/>
        <v/>
      </c>
      <c r="P1828" s="2" t="str">
        <f t="shared" si="350"/>
        <v/>
      </c>
      <c r="Q1828" s="2" t="str">
        <f t="shared" si="351"/>
        <v/>
      </c>
      <c r="R1828" s="2" t="str">
        <f t="shared" si="352"/>
        <v/>
      </c>
    </row>
    <row r="1829" spans="1:18">
      <c r="A1829" s="6">
        <v>1827</v>
      </c>
      <c r="B1829" s="10" t="s">
        <v>3939</v>
      </c>
      <c r="C1829" s="7" t="b">
        <f t="shared" si="341"/>
        <v>0</v>
      </c>
      <c r="D1829" s="11" t="s">
        <v>3940</v>
      </c>
      <c r="E1829" s="11" t="s">
        <v>3940</v>
      </c>
      <c r="F1829" s="11" t="s">
        <v>3941</v>
      </c>
      <c r="G1829" s="2" t="s">
        <v>3942</v>
      </c>
      <c r="H1829" s="2" t="str">
        <f t="shared" si="345"/>
        <v>N : ACTIVITÉS DE SERVICES ADMINISTRATIFS ET DE SOUTIEN</v>
      </c>
      <c r="I1829" s="2" t="str">
        <f t="shared" si="346"/>
        <v>82 : Activités administratives et autres activités de soutien aux entreprises</v>
      </c>
      <c r="J1829" s="2" t="str">
        <f t="shared" si="347"/>
        <v>82.3 : Organisation de salons professionnels et congrès</v>
      </c>
      <c r="K1829" s="2" t="str">
        <f t="shared" si="342"/>
        <v/>
      </c>
      <c r="L1829" s="2" t="str">
        <f t="shared" si="343"/>
        <v/>
      </c>
      <c r="M1829" s="2" t="str">
        <f t="shared" si="344"/>
        <v/>
      </c>
      <c r="N1829" s="2" t="str">
        <f t="shared" si="348"/>
        <v>82.20 : Activités de centres d'appels</v>
      </c>
      <c r="O1829" s="43" t="str">
        <f t="shared" si="349"/>
        <v/>
      </c>
      <c r="P1829" s="2" t="str">
        <f t="shared" si="350"/>
        <v/>
      </c>
      <c r="Q1829" s="2" t="str">
        <f t="shared" si="351"/>
        <v/>
      </c>
      <c r="R1829" s="2" t="str">
        <f t="shared" si="352"/>
        <v/>
      </c>
    </row>
    <row r="1830" spans="1:18">
      <c r="A1830" s="6">
        <v>1828</v>
      </c>
      <c r="B1830" s="16" t="s">
        <v>3943</v>
      </c>
      <c r="C1830" s="7" t="b">
        <f t="shared" si="341"/>
        <v>0</v>
      </c>
      <c r="D1830" s="17" t="s">
        <v>3940</v>
      </c>
      <c r="E1830" s="17" t="s">
        <v>3940</v>
      </c>
      <c r="F1830" s="17" t="s">
        <v>3941</v>
      </c>
      <c r="G1830" s="2" t="s">
        <v>33</v>
      </c>
      <c r="H1830" s="2" t="str">
        <f t="shared" si="345"/>
        <v>N : ACTIVITÉS DE SERVICES ADMINISTRATIFS ET DE SOUTIEN</v>
      </c>
      <c r="I1830" s="2" t="str">
        <f t="shared" si="346"/>
        <v>82 : Activités administratives et autres activités de soutien aux entreprises</v>
      </c>
      <c r="J1830" s="2" t="str">
        <f t="shared" si="347"/>
        <v>82.3 : Organisation de salons professionnels et congrès</v>
      </c>
      <c r="K1830" s="2" t="str">
        <f t="shared" si="342"/>
        <v/>
      </c>
      <c r="L1830" s="2" t="str">
        <f t="shared" si="343"/>
        <v/>
      </c>
      <c r="M1830" s="2" t="str">
        <f t="shared" si="344"/>
        <v/>
      </c>
      <c r="N1830" s="2" t="str">
        <f t="shared" si="348"/>
        <v>82.30 : Organisation de salons professionnels et congrès</v>
      </c>
      <c r="O1830" s="43" t="str">
        <f t="shared" si="349"/>
        <v/>
      </c>
      <c r="P1830" s="2" t="str">
        <f t="shared" si="350"/>
        <v/>
      </c>
      <c r="Q1830" s="2" t="str">
        <f t="shared" si="351"/>
        <v/>
      </c>
      <c r="R1830" s="2" t="str">
        <f t="shared" si="352"/>
        <v/>
      </c>
    </row>
    <row r="1831" spans="1:18">
      <c r="A1831" s="6">
        <v>1829</v>
      </c>
      <c r="B1831" s="7" t="s">
        <v>3944</v>
      </c>
      <c r="C1831" s="7" t="b">
        <f t="shared" si="341"/>
        <v>1</v>
      </c>
      <c r="D1831" s="8" t="s">
        <v>3945</v>
      </c>
      <c r="E1831" s="8" t="s">
        <v>3945</v>
      </c>
      <c r="F1831" s="8" t="s">
        <v>3941</v>
      </c>
      <c r="G1831" s="2" t="s">
        <v>3946</v>
      </c>
      <c r="H1831" s="2" t="str">
        <f t="shared" si="345"/>
        <v>N : ACTIVITÉS DE SERVICES ADMINISTRATIFS ET DE SOUTIEN</v>
      </c>
      <c r="I1831" s="2" t="str">
        <f t="shared" si="346"/>
        <v>82 : Activités administratives et autres activités de soutien aux entreprises</v>
      </c>
      <c r="J1831" s="2" t="str">
        <f t="shared" si="347"/>
        <v>82.3 : Organisation de salons professionnels et congrès</v>
      </c>
      <c r="K1831" s="2" t="str">
        <f t="shared" si="342"/>
        <v/>
      </c>
      <c r="L1831" s="2" t="str">
        <f t="shared" si="343"/>
        <v/>
      </c>
      <c r="M1831" s="2" t="str">
        <f t="shared" si="344"/>
        <v/>
      </c>
      <c r="N1831" s="2" t="str">
        <f t="shared" si="348"/>
        <v>82.30 : Organisation de salons professionnels et congrès</v>
      </c>
      <c r="O1831" s="43" t="str">
        <f t="shared" si="349"/>
        <v>82.30Z</v>
      </c>
      <c r="P1831" s="2" t="str">
        <f t="shared" si="350"/>
        <v>Organisation de foires, salons professionnels et congrès</v>
      </c>
      <c r="Q1831" s="2" t="str">
        <f t="shared" si="351"/>
        <v>Organisation de foires, salons professionnels et congrès</v>
      </c>
      <c r="R1831" s="2" t="str">
        <f t="shared" si="352"/>
        <v>Organisation salon profession. &amp; congrès</v>
      </c>
    </row>
    <row r="1832" spans="1:18">
      <c r="A1832" s="6">
        <v>1830</v>
      </c>
      <c r="B1832" s="12"/>
      <c r="C1832" s="7" t="b">
        <f t="shared" si="341"/>
        <v>0</v>
      </c>
      <c r="D1832" s="13"/>
      <c r="E1832" s="13"/>
      <c r="F1832" s="13"/>
      <c r="G1832" s="2" t="s">
        <v>25</v>
      </c>
      <c r="H1832" s="2" t="str">
        <f t="shared" si="345"/>
        <v>N : ACTIVITÉS DE SERVICES ADMINISTRATIFS ET DE SOUTIEN</v>
      </c>
      <c r="I1832" s="2" t="str">
        <f t="shared" si="346"/>
        <v>82 : Activités administratives et autres activités de soutien aux entreprises</v>
      </c>
      <c r="J1832" s="2" t="str">
        <f t="shared" si="347"/>
        <v>82.3 : Organisation de salons professionnels et congrès</v>
      </c>
      <c r="K1832" s="2" t="str">
        <f t="shared" si="342"/>
        <v/>
      </c>
      <c r="L1832" s="2" t="str">
        <f t="shared" si="343"/>
        <v/>
      </c>
      <c r="M1832" s="2" t="str">
        <f t="shared" si="344"/>
        <v xml:space="preserve"> . . . . . . . . . . . . . . . . . . . . . . . . . . . . . . . . . . . . . . . . . . . . . . . . . . . . . . . . . . . . . . . . . . . . . . . . . .</v>
      </c>
      <c r="N1832" s="2" t="str">
        <f t="shared" si="348"/>
        <v>82.30 : Organisation de salons professionnels et congrès</v>
      </c>
      <c r="O1832" s="43" t="str">
        <f t="shared" si="349"/>
        <v/>
      </c>
      <c r="P1832" s="2" t="str">
        <f t="shared" si="350"/>
        <v/>
      </c>
      <c r="Q1832" s="2" t="str">
        <f t="shared" si="351"/>
        <v/>
      </c>
      <c r="R1832" s="2" t="str">
        <f t="shared" si="352"/>
        <v/>
      </c>
    </row>
    <row r="1833" spans="1:18">
      <c r="A1833" s="6">
        <v>1831</v>
      </c>
      <c r="B1833" s="10" t="s">
        <v>3947</v>
      </c>
      <c r="C1833" s="7" t="b">
        <f t="shared" si="341"/>
        <v>0</v>
      </c>
      <c r="D1833" s="11" t="s">
        <v>3948</v>
      </c>
      <c r="E1833" s="11" t="s">
        <v>3948</v>
      </c>
      <c r="F1833" s="11" t="s">
        <v>3949</v>
      </c>
      <c r="G1833" s="2" t="s">
        <v>3950</v>
      </c>
      <c r="H1833" s="2" t="str">
        <f t="shared" si="345"/>
        <v>N : ACTIVITÉS DE SERVICES ADMINISTRATIFS ET DE SOUTIEN</v>
      </c>
      <c r="I1833" s="2" t="str">
        <f t="shared" si="346"/>
        <v>82 : Activités administratives et autres activités de soutien aux entreprises</v>
      </c>
      <c r="J1833" s="2" t="str">
        <f t="shared" si="347"/>
        <v>82.9 : Activités de soutien aux entreprises n.c.a.</v>
      </c>
      <c r="K1833" s="2" t="str">
        <f t="shared" si="342"/>
        <v/>
      </c>
      <c r="L1833" s="2" t="str">
        <f t="shared" si="343"/>
        <v/>
      </c>
      <c r="M1833" s="2" t="str">
        <f t="shared" si="344"/>
        <v/>
      </c>
      <c r="N1833" s="2" t="str">
        <f t="shared" si="348"/>
        <v>82.30 : Organisation de salons professionnels et congrès</v>
      </c>
      <c r="O1833" s="43" t="str">
        <f t="shared" si="349"/>
        <v/>
      </c>
      <c r="P1833" s="2" t="str">
        <f t="shared" si="350"/>
        <v/>
      </c>
      <c r="Q1833" s="2" t="str">
        <f t="shared" si="351"/>
        <v/>
      </c>
      <c r="R1833" s="2" t="str">
        <f t="shared" si="352"/>
        <v/>
      </c>
    </row>
    <row r="1834" spans="1:18" ht="24.95">
      <c r="A1834" s="6">
        <v>1832</v>
      </c>
      <c r="B1834" s="16" t="s">
        <v>3951</v>
      </c>
      <c r="C1834" s="7" t="b">
        <f t="shared" si="341"/>
        <v>0</v>
      </c>
      <c r="D1834" s="17" t="s">
        <v>3952</v>
      </c>
      <c r="E1834" s="17" t="s">
        <v>3953</v>
      </c>
      <c r="F1834" s="17" t="s">
        <v>3954</v>
      </c>
      <c r="G1834" s="2" t="s">
        <v>33</v>
      </c>
      <c r="H1834" s="2" t="str">
        <f t="shared" si="345"/>
        <v>N : ACTIVITÉS DE SERVICES ADMINISTRATIFS ET DE SOUTIEN</v>
      </c>
      <c r="I1834" s="2" t="str">
        <f t="shared" si="346"/>
        <v>82 : Activités administratives et autres activités de soutien aux entreprises</v>
      </c>
      <c r="J1834" s="2" t="str">
        <f t="shared" si="347"/>
        <v>82.9 : Activités de soutien aux entreprises n.c.a.</v>
      </c>
      <c r="K1834" s="2" t="str">
        <f t="shared" si="342"/>
        <v/>
      </c>
      <c r="L1834" s="2" t="str">
        <f t="shared" si="343"/>
        <v/>
      </c>
      <c r="M1834" s="2" t="str">
        <f t="shared" si="344"/>
        <v/>
      </c>
      <c r="N1834" s="2" t="str">
        <f t="shared" si="348"/>
        <v>82.91 : Activités des agences de recouvrement de factures et des sociétés d'information financière sur la clientèle</v>
      </c>
      <c r="O1834" s="43" t="str">
        <f t="shared" si="349"/>
        <v/>
      </c>
      <c r="P1834" s="2" t="str">
        <f t="shared" si="350"/>
        <v/>
      </c>
      <c r="Q1834" s="2" t="str">
        <f t="shared" si="351"/>
        <v/>
      </c>
      <c r="R1834" s="2" t="str">
        <f t="shared" si="352"/>
        <v/>
      </c>
    </row>
    <row r="1835" spans="1:18" ht="25.7">
      <c r="A1835" s="6">
        <v>1833</v>
      </c>
      <c r="B1835" s="7" t="s">
        <v>3955</v>
      </c>
      <c r="C1835" s="7" t="b">
        <f t="shared" si="341"/>
        <v>1</v>
      </c>
      <c r="D1835" s="8" t="s">
        <v>3952</v>
      </c>
      <c r="E1835" s="8" t="s">
        <v>3953</v>
      </c>
      <c r="F1835" s="8" t="s">
        <v>3954</v>
      </c>
      <c r="G1835" s="2" t="s">
        <v>3956</v>
      </c>
      <c r="H1835" s="2" t="str">
        <f t="shared" si="345"/>
        <v>N : ACTIVITÉS DE SERVICES ADMINISTRATIFS ET DE SOUTIEN</v>
      </c>
      <c r="I1835" s="2" t="str">
        <f t="shared" si="346"/>
        <v>82 : Activités administratives et autres activités de soutien aux entreprises</v>
      </c>
      <c r="J1835" s="2" t="str">
        <f t="shared" si="347"/>
        <v>82.9 : Activités de soutien aux entreprises n.c.a.</v>
      </c>
      <c r="K1835" s="2" t="str">
        <f t="shared" si="342"/>
        <v/>
      </c>
      <c r="L1835" s="2" t="str">
        <f t="shared" si="343"/>
        <v/>
      </c>
      <c r="M1835" s="2" t="str">
        <f t="shared" si="344"/>
        <v/>
      </c>
      <c r="N1835" s="2" t="str">
        <f t="shared" si="348"/>
        <v>82.91 : Activités des agences de recouvrement de factures et des sociétés d'information financière sur la clientèle</v>
      </c>
      <c r="O1835" s="43" t="str">
        <f t="shared" si="349"/>
        <v>82.91Z</v>
      </c>
      <c r="P1835" s="2" t="str">
        <f t="shared" si="350"/>
        <v>Activités des agences de recouvrement de factures et des sociétés d'information financière sur la clientèle</v>
      </c>
      <c r="Q1835" s="2" t="str">
        <f t="shared" si="351"/>
        <v>Activ. de recouvrement factures &amp; d'info. financ. s/la clientèle</v>
      </c>
      <c r="R1835" s="2" t="str">
        <f t="shared" si="352"/>
        <v>Act. recouv. fac. &amp; info. fin. s/client.</v>
      </c>
    </row>
    <row r="1836" spans="1:18">
      <c r="A1836" s="6">
        <v>1834</v>
      </c>
      <c r="B1836" s="16" t="s">
        <v>3957</v>
      </c>
      <c r="C1836" s="7" t="b">
        <f t="shared" si="341"/>
        <v>0</v>
      </c>
      <c r="D1836" s="17" t="s">
        <v>3958</v>
      </c>
      <c r="E1836" s="17" t="s">
        <v>3958</v>
      </c>
      <c r="F1836" s="17" t="s">
        <v>3958</v>
      </c>
      <c r="G1836" s="2" t="s">
        <v>33</v>
      </c>
      <c r="H1836" s="2" t="str">
        <f t="shared" si="345"/>
        <v>N : ACTIVITÉS DE SERVICES ADMINISTRATIFS ET DE SOUTIEN</v>
      </c>
      <c r="I1836" s="2" t="str">
        <f t="shared" si="346"/>
        <v>82 : Activités administratives et autres activités de soutien aux entreprises</v>
      </c>
      <c r="J1836" s="2" t="str">
        <f t="shared" si="347"/>
        <v>82.9 : Activités de soutien aux entreprises n.c.a.</v>
      </c>
      <c r="K1836" s="2" t="str">
        <f t="shared" si="342"/>
        <v/>
      </c>
      <c r="L1836" s="2" t="str">
        <f t="shared" si="343"/>
        <v/>
      </c>
      <c r="M1836" s="2" t="str">
        <f t="shared" si="344"/>
        <v/>
      </c>
      <c r="N1836" s="2" t="str">
        <f t="shared" si="348"/>
        <v>82.92 : Activités de conditionnement</v>
      </c>
      <c r="O1836" s="43" t="str">
        <f t="shared" si="349"/>
        <v/>
      </c>
      <c r="P1836" s="2" t="str">
        <f t="shared" si="350"/>
        <v/>
      </c>
      <c r="Q1836" s="2" t="str">
        <f t="shared" si="351"/>
        <v/>
      </c>
      <c r="R1836" s="2" t="str">
        <f t="shared" si="352"/>
        <v/>
      </c>
    </row>
    <row r="1837" spans="1:18">
      <c r="A1837" s="6">
        <v>1835</v>
      </c>
      <c r="B1837" s="7" t="s">
        <v>3959</v>
      </c>
      <c r="C1837" s="7" t="b">
        <f t="shared" si="341"/>
        <v>1</v>
      </c>
      <c r="D1837" s="8" t="s">
        <v>3958</v>
      </c>
      <c r="E1837" s="8" t="s">
        <v>3958</v>
      </c>
      <c r="F1837" s="8" t="s">
        <v>3958</v>
      </c>
      <c r="G1837" s="2" t="s">
        <v>3960</v>
      </c>
      <c r="H1837" s="2" t="str">
        <f t="shared" si="345"/>
        <v>N : ACTIVITÉS DE SERVICES ADMINISTRATIFS ET DE SOUTIEN</v>
      </c>
      <c r="I1837" s="2" t="str">
        <f t="shared" si="346"/>
        <v>82 : Activités administratives et autres activités de soutien aux entreprises</v>
      </c>
      <c r="J1837" s="2" t="str">
        <f t="shared" si="347"/>
        <v>82.9 : Activités de soutien aux entreprises n.c.a.</v>
      </c>
      <c r="K1837" s="2" t="str">
        <f t="shared" si="342"/>
        <v/>
      </c>
      <c r="L1837" s="2" t="str">
        <f t="shared" si="343"/>
        <v/>
      </c>
      <c r="M1837" s="2" t="str">
        <f t="shared" si="344"/>
        <v/>
      </c>
      <c r="N1837" s="2" t="str">
        <f t="shared" si="348"/>
        <v>82.92 : Activités de conditionnement</v>
      </c>
      <c r="O1837" s="43" t="str">
        <f t="shared" si="349"/>
        <v>82.92Z</v>
      </c>
      <c r="P1837" s="2" t="str">
        <f t="shared" si="350"/>
        <v>Activités de conditionnement</v>
      </c>
      <c r="Q1837" s="2" t="str">
        <f t="shared" si="351"/>
        <v>Activités de conditionnement</v>
      </c>
      <c r="R1837" s="2" t="str">
        <f t="shared" si="352"/>
        <v>Activités de conditionnement</v>
      </c>
    </row>
    <row r="1838" spans="1:18">
      <c r="A1838" s="6">
        <v>1836</v>
      </c>
      <c r="B1838" s="16" t="s">
        <v>3961</v>
      </c>
      <c r="C1838" s="7" t="b">
        <f t="shared" si="341"/>
        <v>0</v>
      </c>
      <c r="D1838" s="17" t="s">
        <v>3962</v>
      </c>
      <c r="E1838" s="17" t="s">
        <v>3962</v>
      </c>
      <c r="F1838" s="17" t="s">
        <v>3963</v>
      </c>
      <c r="G1838" s="2" t="s">
        <v>33</v>
      </c>
      <c r="H1838" s="2" t="str">
        <f t="shared" si="345"/>
        <v>N : ACTIVITÉS DE SERVICES ADMINISTRATIFS ET DE SOUTIEN</v>
      </c>
      <c r="I1838" s="2" t="str">
        <f t="shared" si="346"/>
        <v>82 : Activités administratives et autres activités de soutien aux entreprises</v>
      </c>
      <c r="J1838" s="2" t="str">
        <f t="shared" si="347"/>
        <v>82.9 : Activités de soutien aux entreprises n.c.a.</v>
      </c>
      <c r="K1838" s="2" t="str">
        <f t="shared" si="342"/>
        <v/>
      </c>
      <c r="L1838" s="2" t="str">
        <f t="shared" si="343"/>
        <v/>
      </c>
      <c r="M1838" s="2" t="str">
        <f t="shared" si="344"/>
        <v/>
      </c>
      <c r="N1838" s="2" t="str">
        <f t="shared" si="348"/>
        <v>82.99 : Autres activités de soutien aux entreprises n.c.a.</v>
      </c>
      <c r="O1838" s="43" t="str">
        <f t="shared" si="349"/>
        <v/>
      </c>
      <c r="P1838" s="2" t="str">
        <f t="shared" si="350"/>
        <v/>
      </c>
      <c r="Q1838" s="2" t="str">
        <f t="shared" si="351"/>
        <v/>
      </c>
      <c r="R1838" s="2" t="str">
        <f t="shared" si="352"/>
        <v/>
      </c>
    </row>
    <row r="1839" spans="1:18">
      <c r="A1839" s="6">
        <v>1837</v>
      </c>
      <c r="B1839" s="7" t="s">
        <v>3964</v>
      </c>
      <c r="C1839" s="7" t="b">
        <f t="shared" si="341"/>
        <v>1</v>
      </c>
      <c r="D1839" s="8" t="s">
        <v>3962</v>
      </c>
      <c r="E1839" s="8" t="s">
        <v>3962</v>
      </c>
      <c r="F1839" s="8" t="s">
        <v>3963</v>
      </c>
      <c r="G1839" s="2" t="s">
        <v>3965</v>
      </c>
      <c r="H1839" s="2" t="str">
        <f t="shared" si="345"/>
        <v>N : ACTIVITÉS DE SERVICES ADMINISTRATIFS ET DE SOUTIEN</v>
      </c>
      <c r="I1839" s="2" t="str">
        <f t="shared" si="346"/>
        <v>82 : Activités administratives et autres activités de soutien aux entreprises</v>
      </c>
      <c r="J1839" s="2" t="str">
        <f t="shared" si="347"/>
        <v>82.9 : Activités de soutien aux entreprises n.c.a.</v>
      </c>
      <c r="K1839" s="2" t="str">
        <f t="shared" si="342"/>
        <v/>
      </c>
      <c r="L1839" s="2" t="str">
        <f t="shared" si="343"/>
        <v/>
      </c>
      <c r="M1839" s="2" t="str">
        <f t="shared" si="344"/>
        <v/>
      </c>
      <c r="N1839" s="2" t="str">
        <f t="shared" si="348"/>
        <v>82.99 : Autres activités de soutien aux entreprises n.c.a.</v>
      </c>
      <c r="O1839" s="43" t="str">
        <f t="shared" si="349"/>
        <v>82.99Z</v>
      </c>
      <c r="P1839" s="2" t="str">
        <f t="shared" si="350"/>
        <v>Autres activités de soutien aux entreprises n.c.a.</v>
      </c>
      <c r="Q1839" s="2" t="str">
        <f t="shared" si="351"/>
        <v>Autres activités de soutien aux entreprises n.c.a.</v>
      </c>
      <c r="R1839" s="2" t="str">
        <f t="shared" si="352"/>
        <v>Autre activité de soutien aux entr. nca.</v>
      </c>
    </row>
    <row r="1840" spans="1:18">
      <c r="A1840" s="6">
        <v>1838</v>
      </c>
      <c r="B1840" s="7"/>
      <c r="C1840" s="7" t="b">
        <f t="shared" si="341"/>
        <v>0</v>
      </c>
      <c r="D1840" s="8"/>
      <c r="E1840" s="8"/>
      <c r="F1840" s="8"/>
      <c r="G1840" s="2" t="s">
        <v>16</v>
      </c>
      <c r="H1840" s="2" t="str">
        <f t="shared" si="345"/>
        <v>N : ACTIVITÉS DE SERVICES ADMINISTRATIFS ET DE SOUTIEN</v>
      </c>
      <c r="I1840" s="2" t="str">
        <f t="shared" si="346"/>
        <v>82 : Activités administratives et autres activités de soutien aux entreprises</v>
      </c>
      <c r="J1840" s="2" t="str">
        <f t="shared" si="347"/>
        <v>82.9 : Activités de soutien aux entreprises n.c.a.</v>
      </c>
      <c r="K1840" s="2" t="str">
        <f t="shared" si="342"/>
        <v>============================================================================</v>
      </c>
      <c r="L1840" s="2" t="str">
        <f t="shared" si="343"/>
        <v/>
      </c>
      <c r="M1840" s="2" t="str">
        <f t="shared" si="344"/>
        <v/>
      </c>
      <c r="N1840" s="2" t="str">
        <f t="shared" si="348"/>
        <v>82.99 : Autres activités de soutien aux entreprises n.c.a.</v>
      </c>
      <c r="O1840" s="43" t="str">
        <f t="shared" si="349"/>
        <v/>
      </c>
      <c r="P1840" s="2" t="str">
        <f t="shared" si="350"/>
        <v/>
      </c>
      <c r="Q1840" s="2" t="str">
        <f t="shared" si="351"/>
        <v/>
      </c>
      <c r="R1840" s="2" t="str">
        <f t="shared" si="352"/>
        <v/>
      </c>
    </row>
    <row r="1841" spans="1:18" s="5" customFormat="1">
      <c r="A1841" s="9">
        <v>1839</v>
      </c>
      <c r="B1841" s="10" t="s">
        <v>3966</v>
      </c>
      <c r="C1841" s="7" t="b">
        <f t="shared" si="341"/>
        <v>0</v>
      </c>
      <c r="D1841" s="11" t="s">
        <v>3967</v>
      </c>
      <c r="E1841" s="11" t="s">
        <v>3968</v>
      </c>
      <c r="F1841" s="11" t="s">
        <v>3968</v>
      </c>
      <c r="G1841" s="2" t="s">
        <v>3969</v>
      </c>
      <c r="H1841" s="2" t="str">
        <f t="shared" si="345"/>
        <v xml:space="preserve">O : ADMINISTRATION PUBLIQUE </v>
      </c>
      <c r="I1841" s="2" t="str">
        <f t="shared" si="346"/>
        <v>82 : Activités administratives et autres activités de soutien aux entreprises</v>
      </c>
      <c r="J1841" s="2" t="str">
        <f t="shared" si="347"/>
        <v>82.9 : Activités de soutien aux entreprises n.c.a.</v>
      </c>
      <c r="K1841" s="2" t="str">
        <f t="shared" si="342"/>
        <v/>
      </c>
      <c r="L1841" s="2" t="str">
        <f t="shared" si="343"/>
        <v/>
      </c>
      <c r="M1841" s="2" t="str">
        <f t="shared" si="344"/>
        <v/>
      </c>
      <c r="N1841" s="2" t="str">
        <f t="shared" si="348"/>
        <v>82.99 : Autres activités de soutien aux entreprises n.c.a.</v>
      </c>
      <c r="O1841" s="43" t="str">
        <f t="shared" si="349"/>
        <v/>
      </c>
      <c r="P1841" s="2" t="str">
        <f t="shared" si="350"/>
        <v/>
      </c>
      <c r="Q1841" s="2" t="str">
        <f t="shared" si="351"/>
        <v/>
      </c>
      <c r="R1841" s="2" t="str">
        <f t="shared" si="352"/>
        <v/>
      </c>
    </row>
    <row r="1842" spans="1:18">
      <c r="A1842" s="6">
        <v>1840</v>
      </c>
      <c r="B1842" s="12"/>
      <c r="C1842" s="7" t="b">
        <f t="shared" si="341"/>
        <v>0</v>
      </c>
      <c r="D1842" s="13"/>
      <c r="E1842" s="13"/>
      <c r="F1842" s="13"/>
      <c r="G1842" s="2" t="s">
        <v>20</v>
      </c>
      <c r="H1842" s="2" t="str">
        <f t="shared" si="345"/>
        <v xml:space="preserve">O : ADMINISTRATION PUBLIQUE </v>
      </c>
      <c r="I1842" s="2" t="str">
        <f t="shared" si="346"/>
        <v>82 : Activités administratives et autres activités de soutien aux entreprises</v>
      </c>
      <c r="J1842" s="2" t="str">
        <f t="shared" si="347"/>
        <v>82.9 : Activités de soutien aux entreprises n.c.a.</v>
      </c>
      <c r="K1842" s="2" t="str">
        <f t="shared" si="342"/>
        <v/>
      </c>
      <c r="L1842" s="2" t="str">
        <f t="shared" si="343"/>
        <v xml:space="preserve"> - - - - - - - - - - - - - - - - - - - - - - - - - - - - - - - - - - - - - - - - - - - - - - - - - - - - - - - - - - - - - - - - - - - - - - - - - -</v>
      </c>
      <c r="M1842" s="2" t="str">
        <f t="shared" si="344"/>
        <v/>
      </c>
      <c r="N1842" s="2" t="str">
        <f t="shared" si="348"/>
        <v>82.99 : Autres activités de soutien aux entreprises n.c.a.</v>
      </c>
      <c r="O1842" s="43" t="str">
        <f t="shared" si="349"/>
        <v/>
      </c>
      <c r="P1842" s="2" t="str">
        <f t="shared" si="350"/>
        <v/>
      </c>
      <c r="Q1842" s="2" t="str">
        <f t="shared" si="351"/>
        <v/>
      </c>
      <c r="R1842" s="2" t="str">
        <f t="shared" si="352"/>
        <v/>
      </c>
    </row>
    <row r="1843" spans="1:18" ht="28.35">
      <c r="A1843" s="6">
        <v>1841</v>
      </c>
      <c r="B1843" s="14" t="s">
        <v>3970</v>
      </c>
      <c r="C1843" s="7" t="b">
        <f t="shared" si="341"/>
        <v>0</v>
      </c>
      <c r="D1843" s="15" t="s">
        <v>3971</v>
      </c>
      <c r="E1843" s="15" t="s">
        <v>3971</v>
      </c>
      <c r="F1843" s="15" t="s">
        <v>3972</v>
      </c>
      <c r="G1843" s="2" t="s">
        <v>3973</v>
      </c>
      <c r="H1843" s="2" t="str">
        <f t="shared" si="345"/>
        <v xml:space="preserve">O : ADMINISTRATION PUBLIQUE </v>
      </c>
      <c r="I1843" s="2" t="str">
        <f t="shared" si="346"/>
        <v>84 : Administration publique et défense ; sécurité sociale obligatoire</v>
      </c>
      <c r="J1843" s="2" t="str">
        <f t="shared" si="347"/>
        <v>82.9 : Activités de soutien aux entreprises n.c.a.</v>
      </c>
      <c r="K1843" s="2" t="str">
        <f t="shared" si="342"/>
        <v/>
      </c>
      <c r="L1843" s="2" t="str">
        <f t="shared" si="343"/>
        <v/>
      </c>
      <c r="M1843" s="2" t="str">
        <f t="shared" si="344"/>
        <v/>
      </c>
      <c r="N1843" s="2" t="str">
        <f t="shared" si="348"/>
        <v>82.99 : Autres activités de soutien aux entreprises n.c.a.</v>
      </c>
      <c r="O1843" s="43" t="str">
        <f t="shared" si="349"/>
        <v/>
      </c>
      <c r="P1843" s="2" t="str">
        <f t="shared" si="350"/>
        <v/>
      </c>
      <c r="Q1843" s="2" t="str">
        <f t="shared" si="351"/>
        <v/>
      </c>
      <c r="R1843" s="2" t="str">
        <f t="shared" si="352"/>
        <v/>
      </c>
    </row>
    <row r="1844" spans="1:18">
      <c r="A1844" s="6">
        <v>1842</v>
      </c>
      <c r="B1844" s="12"/>
      <c r="C1844" s="7" t="b">
        <f t="shared" si="341"/>
        <v>0</v>
      </c>
      <c r="D1844" s="13"/>
      <c r="E1844" s="13"/>
      <c r="F1844" s="13"/>
      <c r="G1844" s="2" t="s">
        <v>25</v>
      </c>
      <c r="H1844" s="2" t="str">
        <f t="shared" si="345"/>
        <v xml:space="preserve">O : ADMINISTRATION PUBLIQUE </v>
      </c>
      <c r="I1844" s="2" t="str">
        <f t="shared" si="346"/>
        <v>84 : Administration publique et défense ; sécurité sociale obligatoire</v>
      </c>
      <c r="J1844" s="2" t="str">
        <f t="shared" si="347"/>
        <v>82.9 : Activités de soutien aux entreprises n.c.a.</v>
      </c>
      <c r="K1844" s="2" t="str">
        <f t="shared" si="342"/>
        <v/>
      </c>
      <c r="L1844" s="2" t="str">
        <f t="shared" si="343"/>
        <v/>
      </c>
      <c r="M1844" s="2" t="str">
        <f t="shared" si="344"/>
        <v xml:space="preserve"> . . . . . . . . . . . . . . . . . . . . . . . . . . . . . . . . . . . . . . . . . . . . . . . . . . . . . . . . . . . . . . . . . . . . . . . . . .</v>
      </c>
      <c r="N1844" s="2" t="str">
        <f t="shared" si="348"/>
        <v>82.99 : Autres activités de soutien aux entreprises n.c.a.</v>
      </c>
      <c r="O1844" s="43" t="str">
        <f t="shared" si="349"/>
        <v/>
      </c>
      <c r="P1844" s="2" t="str">
        <f t="shared" si="350"/>
        <v/>
      </c>
      <c r="Q1844" s="2" t="str">
        <f t="shared" si="351"/>
        <v/>
      </c>
      <c r="R1844" s="2" t="str">
        <f t="shared" si="352"/>
        <v/>
      </c>
    </row>
    <row r="1845" spans="1:18">
      <c r="A1845" s="6">
        <v>1843</v>
      </c>
      <c r="B1845" s="10" t="s">
        <v>3974</v>
      </c>
      <c r="C1845" s="7" t="b">
        <f t="shared" si="341"/>
        <v>0</v>
      </c>
      <c r="D1845" s="11" t="s">
        <v>3975</v>
      </c>
      <c r="E1845" s="11" t="s">
        <v>3975</v>
      </c>
      <c r="F1845" s="11" t="s">
        <v>3976</v>
      </c>
      <c r="G1845" s="2" t="s">
        <v>3977</v>
      </c>
      <c r="H1845" s="2" t="str">
        <f t="shared" si="345"/>
        <v xml:space="preserve">O : ADMINISTRATION PUBLIQUE </v>
      </c>
      <c r="I1845" s="2" t="str">
        <f t="shared" si="346"/>
        <v>84 : Administration publique et défense ; sécurité sociale obligatoire</v>
      </c>
      <c r="J1845" s="2" t="str">
        <f t="shared" si="347"/>
        <v>84.1 : Administration générale, économique et sociale</v>
      </c>
      <c r="K1845" s="2" t="str">
        <f t="shared" si="342"/>
        <v/>
      </c>
      <c r="L1845" s="2" t="str">
        <f t="shared" si="343"/>
        <v/>
      </c>
      <c r="M1845" s="2" t="str">
        <f t="shared" si="344"/>
        <v/>
      </c>
      <c r="N1845" s="2" t="str">
        <f t="shared" si="348"/>
        <v>82.99 : Autres activités de soutien aux entreprises n.c.a.</v>
      </c>
      <c r="O1845" s="43" t="str">
        <f t="shared" si="349"/>
        <v/>
      </c>
      <c r="P1845" s="2" t="str">
        <f t="shared" si="350"/>
        <v/>
      </c>
      <c r="Q1845" s="2" t="str">
        <f t="shared" si="351"/>
        <v/>
      </c>
      <c r="R1845" s="2" t="str">
        <f t="shared" si="352"/>
        <v/>
      </c>
    </row>
    <row r="1846" spans="1:18">
      <c r="A1846" s="6">
        <v>1844</v>
      </c>
      <c r="B1846" s="16" t="s">
        <v>3978</v>
      </c>
      <c r="C1846" s="7" t="b">
        <f t="shared" si="341"/>
        <v>0</v>
      </c>
      <c r="D1846" s="17" t="s">
        <v>3979</v>
      </c>
      <c r="E1846" s="17" t="s">
        <v>3979</v>
      </c>
      <c r="F1846" s="17" t="s">
        <v>3979</v>
      </c>
      <c r="G1846" s="2" t="s">
        <v>33</v>
      </c>
      <c r="H1846" s="2" t="str">
        <f t="shared" si="345"/>
        <v xml:space="preserve">O : ADMINISTRATION PUBLIQUE </v>
      </c>
      <c r="I1846" s="2" t="str">
        <f t="shared" si="346"/>
        <v>84 : Administration publique et défense ; sécurité sociale obligatoire</v>
      </c>
      <c r="J1846" s="2" t="str">
        <f t="shared" si="347"/>
        <v>84.1 : Administration générale, économique et sociale</v>
      </c>
      <c r="K1846" s="2" t="str">
        <f t="shared" si="342"/>
        <v/>
      </c>
      <c r="L1846" s="2" t="str">
        <f t="shared" si="343"/>
        <v/>
      </c>
      <c r="M1846" s="2" t="str">
        <f t="shared" si="344"/>
        <v/>
      </c>
      <c r="N1846" s="2" t="str">
        <f t="shared" si="348"/>
        <v>84.11 : Administration publique générale</v>
      </c>
      <c r="O1846" s="43" t="str">
        <f t="shared" si="349"/>
        <v/>
      </c>
      <c r="P1846" s="2" t="str">
        <f t="shared" si="350"/>
        <v/>
      </c>
      <c r="Q1846" s="2" t="str">
        <f t="shared" si="351"/>
        <v/>
      </c>
      <c r="R1846" s="2" t="str">
        <f t="shared" si="352"/>
        <v/>
      </c>
    </row>
    <row r="1847" spans="1:18">
      <c r="A1847" s="6">
        <v>1845</v>
      </c>
      <c r="B1847" s="7" t="s">
        <v>3980</v>
      </c>
      <c r="C1847" s="7" t="b">
        <f t="shared" si="341"/>
        <v>1</v>
      </c>
      <c r="D1847" s="8" t="s">
        <v>3979</v>
      </c>
      <c r="E1847" s="8" t="s">
        <v>3979</v>
      </c>
      <c r="F1847" s="8" t="s">
        <v>3979</v>
      </c>
      <c r="G1847" s="2" t="s">
        <v>3981</v>
      </c>
      <c r="H1847" s="2" t="str">
        <f t="shared" si="345"/>
        <v xml:space="preserve">O : ADMINISTRATION PUBLIQUE </v>
      </c>
      <c r="I1847" s="2" t="str">
        <f t="shared" si="346"/>
        <v>84 : Administration publique et défense ; sécurité sociale obligatoire</v>
      </c>
      <c r="J1847" s="2" t="str">
        <f t="shared" si="347"/>
        <v>84.1 : Administration générale, économique et sociale</v>
      </c>
      <c r="K1847" s="2" t="str">
        <f t="shared" si="342"/>
        <v/>
      </c>
      <c r="L1847" s="2" t="str">
        <f t="shared" si="343"/>
        <v/>
      </c>
      <c r="M1847" s="2" t="str">
        <f t="shared" si="344"/>
        <v/>
      </c>
      <c r="N1847" s="2" t="str">
        <f t="shared" si="348"/>
        <v>84.11 : Administration publique générale</v>
      </c>
      <c r="O1847" s="43" t="str">
        <f t="shared" si="349"/>
        <v>84.11Z</v>
      </c>
      <c r="P1847" s="2" t="str">
        <f t="shared" si="350"/>
        <v>Administration publique générale</v>
      </c>
      <c r="Q1847" s="2" t="str">
        <f t="shared" si="351"/>
        <v>Administration publique générale</v>
      </c>
      <c r="R1847" s="2" t="str">
        <f t="shared" si="352"/>
        <v>Administration publique générale</v>
      </c>
    </row>
    <row r="1848" spans="1:18" ht="24.95">
      <c r="A1848" s="6">
        <v>1846</v>
      </c>
      <c r="B1848" s="16" t="s">
        <v>3982</v>
      </c>
      <c r="C1848" s="7" t="b">
        <f t="shared" si="341"/>
        <v>0</v>
      </c>
      <c r="D1848" s="17" t="s">
        <v>3983</v>
      </c>
      <c r="E1848" s="17" t="s">
        <v>3984</v>
      </c>
      <c r="F1848" s="17" t="s">
        <v>3985</v>
      </c>
      <c r="G1848" s="2" t="s">
        <v>33</v>
      </c>
      <c r="H1848" s="2" t="str">
        <f t="shared" si="345"/>
        <v xml:space="preserve">O : ADMINISTRATION PUBLIQUE </v>
      </c>
      <c r="I1848" s="2" t="str">
        <f t="shared" si="346"/>
        <v>84 : Administration publique et défense ; sécurité sociale obligatoire</v>
      </c>
      <c r="J1848" s="2" t="str">
        <f t="shared" si="347"/>
        <v>84.1 : Administration générale, économique et sociale</v>
      </c>
      <c r="K1848" s="2" t="str">
        <f t="shared" si="342"/>
        <v/>
      </c>
      <c r="L1848" s="2" t="str">
        <f t="shared" si="343"/>
        <v/>
      </c>
      <c r="M1848" s="2" t="str">
        <f t="shared" si="344"/>
        <v/>
      </c>
      <c r="N1848" s="2" t="str">
        <f t="shared" si="348"/>
        <v xml:space="preserve">84.12 : Administration publique (tutelle) de la santé, de la formation, de la culture et des services sociaux, autre que sécurité sociale </v>
      </c>
      <c r="O1848" s="43" t="str">
        <f t="shared" si="349"/>
        <v/>
      </c>
      <c r="P1848" s="2" t="str">
        <f t="shared" si="350"/>
        <v/>
      </c>
      <c r="Q1848" s="2" t="str">
        <f t="shared" si="351"/>
        <v/>
      </c>
      <c r="R1848" s="2" t="str">
        <f t="shared" si="352"/>
        <v/>
      </c>
    </row>
    <row r="1849" spans="1:18" ht="25.7">
      <c r="A1849" s="6">
        <v>1847</v>
      </c>
      <c r="B1849" s="7" t="s">
        <v>3986</v>
      </c>
      <c r="C1849" s="7" t="b">
        <f t="shared" si="341"/>
        <v>1</v>
      </c>
      <c r="D1849" s="8" t="s">
        <v>3983</v>
      </c>
      <c r="E1849" s="8" t="s">
        <v>3984</v>
      </c>
      <c r="F1849" s="8" t="s">
        <v>3985</v>
      </c>
      <c r="G1849" s="2" t="s">
        <v>3987</v>
      </c>
      <c r="H1849" s="2" t="str">
        <f t="shared" si="345"/>
        <v xml:space="preserve">O : ADMINISTRATION PUBLIQUE </v>
      </c>
      <c r="I1849" s="2" t="str">
        <f t="shared" si="346"/>
        <v>84 : Administration publique et défense ; sécurité sociale obligatoire</v>
      </c>
      <c r="J1849" s="2" t="str">
        <f t="shared" si="347"/>
        <v>84.1 : Administration générale, économique et sociale</v>
      </c>
      <c r="K1849" s="2" t="str">
        <f t="shared" si="342"/>
        <v/>
      </c>
      <c r="L1849" s="2" t="str">
        <f t="shared" si="343"/>
        <v/>
      </c>
      <c r="M1849" s="2" t="str">
        <f t="shared" si="344"/>
        <v/>
      </c>
      <c r="N1849" s="2" t="str">
        <f t="shared" si="348"/>
        <v xml:space="preserve">84.12 : Administration publique (tutelle) de la santé, de la formation, de la culture et des services sociaux, autre que sécurité sociale </v>
      </c>
      <c r="O1849" s="43" t="str">
        <f t="shared" si="349"/>
        <v>84.12Z</v>
      </c>
      <c r="P1849" s="2" t="str">
        <f t="shared" si="350"/>
        <v xml:space="preserve">Administration publique (tutelle) de la santé, de la formation, de la culture et des services sociaux, autre que sécurité sociale </v>
      </c>
      <c r="Q1849" s="2" t="str">
        <f t="shared" si="351"/>
        <v>Adm. pub. tutelle santé form. cult. &amp; social (aut que sécu. soc.)</v>
      </c>
      <c r="R1849" s="2" t="str">
        <f t="shared" si="352"/>
        <v>A. p. santé form. cult. &amp; soc. (sf sécu)</v>
      </c>
    </row>
    <row r="1850" spans="1:18">
      <c r="A1850" s="6">
        <v>1848</v>
      </c>
      <c r="B1850" s="16" t="s">
        <v>3988</v>
      </c>
      <c r="C1850" s="7" t="b">
        <f t="shared" si="341"/>
        <v>0</v>
      </c>
      <c r="D1850" s="17" t="s">
        <v>3989</v>
      </c>
      <c r="E1850" s="17" t="s">
        <v>3989</v>
      </c>
      <c r="F1850" s="17" t="s">
        <v>3990</v>
      </c>
      <c r="G1850" s="2" t="s">
        <v>33</v>
      </c>
      <c r="H1850" s="2" t="str">
        <f t="shared" si="345"/>
        <v xml:space="preserve">O : ADMINISTRATION PUBLIQUE </v>
      </c>
      <c r="I1850" s="2" t="str">
        <f t="shared" si="346"/>
        <v>84 : Administration publique et défense ; sécurité sociale obligatoire</v>
      </c>
      <c r="J1850" s="2" t="str">
        <f t="shared" si="347"/>
        <v>84.1 : Administration générale, économique et sociale</v>
      </c>
      <c r="K1850" s="2" t="str">
        <f t="shared" si="342"/>
        <v/>
      </c>
      <c r="L1850" s="2" t="str">
        <f t="shared" si="343"/>
        <v/>
      </c>
      <c r="M1850" s="2" t="str">
        <f t="shared" si="344"/>
        <v/>
      </c>
      <c r="N1850" s="2" t="str">
        <f t="shared" si="348"/>
        <v>84.13 : Administration publique (tutelle) des activités économiques</v>
      </c>
      <c r="O1850" s="43" t="str">
        <f t="shared" si="349"/>
        <v/>
      </c>
      <c r="P1850" s="2" t="str">
        <f t="shared" si="350"/>
        <v/>
      </c>
      <c r="Q1850" s="2" t="str">
        <f t="shared" si="351"/>
        <v/>
      </c>
      <c r="R1850" s="2" t="str">
        <f t="shared" si="352"/>
        <v/>
      </c>
    </row>
    <row r="1851" spans="1:18">
      <c r="A1851" s="6">
        <v>1849</v>
      </c>
      <c r="B1851" s="7" t="s">
        <v>3991</v>
      </c>
      <c r="C1851" s="7" t="b">
        <f t="shared" si="341"/>
        <v>1</v>
      </c>
      <c r="D1851" s="8" t="s">
        <v>3989</v>
      </c>
      <c r="E1851" s="8" t="s">
        <v>3989</v>
      </c>
      <c r="F1851" s="8" t="s">
        <v>3990</v>
      </c>
      <c r="G1851" s="2" t="s">
        <v>3992</v>
      </c>
      <c r="H1851" s="2" t="str">
        <f t="shared" si="345"/>
        <v xml:space="preserve">O : ADMINISTRATION PUBLIQUE </v>
      </c>
      <c r="I1851" s="2" t="str">
        <f t="shared" si="346"/>
        <v>84 : Administration publique et défense ; sécurité sociale obligatoire</v>
      </c>
      <c r="J1851" s="2" t="str">
        <f t="shared" si="347"/>
        <v>84.1 : Administration générale, économique et sociale</v>
      </c>
      <c r="K1851" s="2" t="str">
        <f t="shared" si="342"/>
        <v/>
      </c>
      <c r="L1851" s="2" t="str">
        <f t="shared" si="343"/>
        <v/>
      </c>
      <c r="M1851" s="2" t="str">
        <f t="shared" si="344"/>
        <v/>
      </c>
      <c r="N1851" s="2" t="str">
        <f t="shared" si="348"/>
        <v>84.13 : Administration publique (tutelle) des activités économiques</v>
      </c>
      <c r="O1851" s="43" t="str">
        <f t="shared" si="349"/>
        <v>84.13Z</v>
      </c>
      <c r="P1851" s="2" t="str">
        <f t="shared" si="350"/>
        <v>Administration publique (tutelle) des activités économiques</v>
      </c>
      <c r="Q1851" s="2" t="str">
        <f t="shared" si="351"/>
        <v>Administration publique (tutelle) des activités économiques</v>
      </c>
      <c r="R1851" s="2" t="str">
        <f t="shared" si="352"/>
        <v>Adm. publique des activités économiques</v>
      </c>
    </row>
    <row r="1852" spans="1:18">
      <c r="A1852" s="6">
        <v>1850</v>
      </c>
      <c r="B1852" s="12"/>
      <c r="C1852" s="7" t="b">
        <f t="shared" si="341"/>
        <v>0</v>
      </c>
      <c r="D1852" s="13"/>
      <c r="E1852" s="13"/>
      <c r="F1852" s="13"/>
      <c r="G1852" s="2" t="s">
        <v>25</v>
      </c>
      <c r="H1852" s="2" t="str">
        <f t="shared" si="345"/>
        <v xml:space="preserve">O : ADMINISTRATION PUBLIQUE </v>
      </c>
      <c r="I1852" s="2" t="str">
        <f t="shared" si="346"/>
        <v>84 : Administration publique et défense ; sécurité sociale obligatoire</v>
      </c>
      <c r="J1852" s="2" t="str">
        <f t="shared" si="347"/>
        <v>84.1 : Administration générale, économique et sociale</v>
      </c>
      <c r="K1852" s="2" t="str">
        <f t="shared" si="342"/>
        <v/>
      </c>
      <c r="L1852" s="2" t="str">
        <f t="shared" si="343"/>
        <v/>
      </c>
      <c r="M1852" s="2" t="str">
        <f t="shared" si="344"/>
        <v xml:space="preserve"> . . . . . . . . . . . . . . . . . . . . . . . . . . . . . . . . . . . . . . . . . . . . . . . . . . . . . . . . . . . . . . . . . . . . . . . . . .</v>
      </c>
      <c r="N1852" s="2" t="str">
        <f t="shared" si="348"/>
        <v>84.13 : Administration publique (tutelle) des activités économiques</v>
      </c>
      <c r="O1852" s="43" t="str">
        <f t="shared" si="349"/>
        <v/>
      </c>
      <c r="P1852" s="2" t="str">
        <f t="shared" si="350"/>
        <v/>
      </c>
      <c r="Q1852" s="2" t="str">
        <f t="shared" si="351"/>
        <v/>
      </c>
      <c r="R1852" s="2" t="str">
        <f t="shared" si="352"/>
        <v/>
      </c>
    </row>
    <row r="1853" spans="1:18">
      <c r="A1853" s="6">
        <v>1851</v>
      </c>
      <c r="B1853" s="10" t="s">
        <v>3993</v>
      </c>
      <c r="C1853" s="7" t="b">
        <f t="shared" si="341"/>
        <v>0</v>
      </c>
      <c r="D1853" s="11" t="s">
        <v>3994</v>
      </c>
      <c r="E1853" s="11" t="s">
        <v>3994</v>
      </c>
      <c r="F1853" s="11" t="s">
        <v>3994</v>
      </c>
      <c r="G1853" s="2" t="s">
        <v>3995</v>
      </c>
      <c r="H1853" s="2" t="str">
        <f t="shared" si="345"/>
        <v xml:space="preserve">O : ADMINISTRATION PUBLIQUE </v>
      </c>
      <c r="I1853" s="2" t="str">
        <f t="shared" si="346"/>
        <v>84 : Administration publique et défense ; sécurité sociale obligatoire</v>
      </c>
      <c r="J1853" s="2" t="str">
        <f t="shared" si="347"/>
        <v>84.2 : Services de prérogative publique</v>
      </c>
      <c r="K1853" s="2" t="str">
        <f t="shared" si="342"/>
        <v/>
      </c>
      <c r="L1853" s="2" t="str">
        <f t="shared" si="343"/>
        <v/>
      </c>
      <c r="M1853" s="2" t="str">
        <f t="shared" si="344"/>
        <v/>
      </c>
      <c r="N1853" s="2" t="str">
        <f t="shared" si="348"/>
        <v>84.13 : Administration publique (tutelle) des activités économiques</v>
      </c>
      <c r="O1853" s="43" t="str">
        <f t="shared" si="349"/>
        <v/>
      </c>
      <c r="P1853" s="2" t="str">
        <f t="shared" si="350"/>
        <v/>
      </c>
      <c r="Q1853" s="2" t="str">
        <f t="shared" si="351"/>
        <v/>
      </c>
      <c r="R1853" s="2" t="str">
        <f t="shared" si="352"/>
        <v/>
      </c>
    </row>
    <row r="1854" spans="1:18">
      <c r="A1854" s="6">
        <v>1852</v>
      </c>
      <c r="B1854" s="16" t="s">
        <v>3996</v>
      </c>
      <c r="C1854" s="7" t="b">
        <f t="shared" si="341"/>
        <v>0</v>
      </c>
      <c r="D1854" s="17" t="s">
        <v>3997</v>
      </c>
      <c r="E1854" s="17" t="s">
        <v>3997</v>
      </c>
      <c r="F1854" s="17" t="s">
        <v>3997</v>
      </c>
      <c r="G1854" s="2" t="s">
        <v>33</v>
      </c>
      <c r="H1854" s="2" t="str">
        <f t="shared" si="345"/>
        <v xml:space="preserve">O : ADMINISTRATION PUBLIQUE </v>
      </c>
      <c r="I1854" s="2" t="str">
        <f t="shared" si="346"/>
        <v>84 : Administration publique et défense ; sécurité sociale obligatoire</v>
      </c>
      <c r="J1854" s="2" t="str">
        <f t="shared" si="347"/>
        <v>84.2 : Services de prérogative publique</v>
      </c>
      <c r="K1854" s="2" t="str">
        <f t="shared" si="342"/>
        <v/>
      </c>
      <c r="L1854" s="2" t="str">
        <f t="shared" si="343"/>
        <v/>
      </c>
      <c r="M1854" s="2" t="str">
        <f t="shared" si="344"/>
        <v/>
      </c>
      <c r="N1854" s="2" t="str">
        <f t="shared" si="348"/>
        <v>84.21 : Affaires étrangères</v>
      </c>
      <c r="O1854" s="43" t="str">
        <f t="shared" si="349"/>
        <v/>
      </c>
      <c r="P1854" s="2" t="str">
        <f t="shared" si="350"/>
        <v/>
      </c>
      <c r="Q1854" s="2" t="str">
        <f t="shared" si="351"/>
        <v/>
      </c>
      <c r="R1854" s="2" t="str">
        <f t="shared" si="352"/>
        <v/>
      </c>
    </row>
    <row r="1855" spans="1:18">
      <c r="A1855" s="6">
        <v>1853</v>
      </c>
      <c r="B1855" s="7" t="s">
        <v>3998</v>
      </c>
      <c r="C1855" s="7" t="b">
        <f t="shared" si="341"/>
        <v>1</v>
      </c>
      <c r="D1855" s="8" t="s">
        <v>3997</v>
      </c>
      <c r="E1855" s="8" t="s">
        <v>3997</v>
      </c>
      <c r="F1855" s="8" t="s">
        <v>3997</v>
      </c>
      <c r="G1855" s="2" t="s">
        <v>3999</v>
      </c>
      <c r="H1855" s="2" t="str">
        <f t="shared" si="345"/>
        <v xml:space="preserve">O : ADMINISTRATION PUBLIQUE </v>
      </c>
      <c r="I1855" s="2" t="str">
        <f t="shared" si="346"/>
        <v>84 : Administration publique et défense ; sécurité sociale obligatoire</v>
      </c>
      <c r="J1855" s="2" t="str">
        <f t="shared" si="347"/>
        <v>84.2 : Services de prérogative publique</v>
      </c>
      <c r="K1855" s="2" t="str">
        <f t="shared" si="342"/>
        <v/>
      </c>
      <c r="L1855" s="2" t="str">
        <f t="shared" si="343"/>
        <v/>
      </c>
      <c r="M1855" s="2" t="str">
        <f t="shared" si="344"/>
        <v/>
      </c>
      <c r="N1855" s="2" t="str">
        <f t="shared" si="348"/>
        <v>84.21 : Affaires étrangères</v>
      </c>
      <c r="O1855" s="43" t="str">
        <f t="shared" si="349"/>
        <v>84.21Z</v>
      </c>
      <c r="P1855" s="2" t="str">
        <f t="shared" si="350"/>
        <v>Affaires étrangères</v>
      </c>
      <c r="Q1855" s="2" t="str">
        <f t="shared" si="351"/>
        <v>Affaires étrangères</v>
      </c>
      <c r="R1855" s="2" t="str">
        <f t="shared" si="352"/>
        <v>Affaires étrangères</v>
      </c>
    </row>
    <row r="1856" spans="1:18">
      <c r="A1856" s="6">
        <v>1854</v>
      </c>
      <c r="B1856" s="16" t="s">
        <v>4000</v>
      </c>
      <c r="C1856" s="7" t="b">
        <f t="shared" si="341"/>
        <v>0</v>
      </c>
      <c r="D1856" s="17" t="s">
        <v>4001</v>
      </c>
      <c r="E1856" s="17" t="s">
        <v>4001</v>
      </c>
      <c r="F1856" s="17" t="s">
        <v>4001</v>
      </c>
      <c r="G1856" s="2" t="s">
        <v>33</v>
      </c>
      <c r="H1856" s="2" t="str">
        <f t="shared" si="345"/>
        <v xml:space="preserve">O : ADMINISTRATION PUBLIQUE </v>
      </c>
      <c r="I1856" s="2" t="str">
        <f t="shared" si="346"/>
        <v>84 : Administration publique et défense ; sécurité sociale obligatoire</v>
      </c>
      <c r="J1856" s="2" t="str">
        <f t="shared" si="347"/>
        <v>84.2 : Services de prérogative publique</v>
      </c>
      <c r="K1856" s="2" t="str">
        <f t="shared" si="342"/>
        <v/>
      </c>
      <c r="L1856" s="2" t="str">
        <f t="shared" si="343"/>
        <v/>
      </c>
      <c r="M1856" s="2" t="str">
        <f t="shared" si="344"/>
        <v/>
      </c>
      <c r="N1856" s="2" t="str">
        <f t="shared" si="348"/>
        <v>84.22 : Défense</v>
      </c>
      <c r="O1856" s="43" t="str">
        <f t="shared" si="349"/>
        <v/>
      </c>
      <c r="P1856" s="2" t="str">
        <f t="shared" si="350"/>
        <v/>
      </c>
      <c r="Q1856" s="2" t="str">
        <f t="shared" si="351"/>
        <v/>
      </c>
      <c r="R1856" s="2" t="str">
        <f t="shared" si="352"/>
        <v/>
      </c>
    </row>
    <row r="1857" spans="1:18">
      <c r="A1857" s="6">
        <v>1855</v>
      </c>
      <c r="B1857" s="7" t="s">
        <v>4002</v>
      </c>
      <c r="C1857" s="7" t="b">
        <f t="shared" si="341"/>
        <v>1</v>
      </c>
      <c r="D1857" s="8" t="s">
        <v>4001</v>
      </c>
      <c r="E1857" s="8" t="s">
        <v>4001</v>
      </c>
      <c r="F1857" s="8" t="s">
        <v>4001</v>
      </c>
      <c r="G1857" s="2" t="s">
        <v>4003</v>
      </c>
      <c r="H1857" s="2" t="str">
        <f t="shared" si="345"/>
        <v xml:space="preserve">O : ADMINISTRATION PUBLIQUE </v>
      </c>
      <c r="I1857" s="2" t="str">
        <f t="shared" si="346"/>
        <v>84 : Administration publique et défense ; sécurité sociale obligatoire</v>
      </c>
      <c r="J1857" s="2" t="str">
        <f t="shared" si="347"/>
        <v>84.2 : Services de prérogative publique</v>
      </c>
      <c r="K1857" s="2" t="str">
        <f t="shared" si="342"/>
        <v/>
      </c>
      <c r="L1857" s="2" t="str">
        <f t="shared" si="343"/>
        <v/>
      </c>
      <c r="M1857" s="2" t="str">
        <f t="shared" si="344"/>
        <v/>
      </c>
      <c r="N1857" s="2" t="str">
        <f t="shared" si="348"/>
        <v>84.22 : Défense</v>
      </c>
      <c r="O1857" s="43" t="str">
        <f t="shared" si="349"/>
        <v>84.22Z</v>
      </c>
      <c r="P1857" s="2" t="str">
        <f t="shared" si="350"/>
        <v>Défense</v>
      </c>
      <c r="Q1857" s="2" t="str">
        <f t="shared" si="351"/>
        <v>Défense</v>
      </c>
      <c r="R1857" s="2" t="str">
        <f t="shared" si="352"/>
        <v>Défense</v>
      </c>
    </row>
    <row r="1858" spans="1:18">
      <c r="A1858" s="6">
        <v>1856</v>
      </c>
      <c r="B1858" s="16" t="s">
        <v>4004</v>
      </c>
      <c r="C1858" s="7" t="b">
        <f t="shared" si="341"/>
        <v>0</v>
      </c>
      <c r="D1858" s="17" t="s">
        <v>4005</v>
      </c>
      <c r="E1858" s="17" t="s">
        <v>4005</v>
      </c>
      <c r="F1858" s="17" t="s">
        <v>4005</v>
      </c>
      <c r="G1858" s="2" t="s">
        <v>33</v>
      </c>
      <c r="H1858" s="2" t="str">
        <f t="shared" si="345"/>
        <v xml:space="preserve">O : ADMINISTRATION PUBLIQUE </v>
      </c>
      <c r="I1858" s="2" t="str">
        <f t="shared" si="346"/>
        <v>84 : Administration publique et défense ; sécurité sociale obligatoire</v>
      </c>
      <c r="J1858" s="2" t="str">
        <f t="shared" si="347"/>
        <v>84.2 : Services de prérogative publique</v>
      </c>
      <c r="K1858" s="2" t="str">
        <f t="shared" si="342"/>
        <v/>
      </c>
      <c r="L1858" s="2" t="str">
        <f t="shared" si="343"/>
        <v/>
      </c>
      <c r="M1858" s="2" t="str">
        <f t="shared" si="344"/>
        <v/>
      </c>
      <c r="N1858" s="2" t="str">
        <f t="shared" si="348"/>
        <v>84.23 : Justice</v>
      </c>
      <c r="O1858" s="43" t="str">
        <f t="shared" si="349"/>
        <v/>
      </c>
      <c r="P1858" s="2" t="str">
        <f t="shared" si="350"/>
        <v/>
      </c>
      <c r="Q1858" s="2" t="str">
        <f t="shared" si="351"/>
        <v/>
      </c>
      <c r="R1858" s="2" t="str">
        <f t="shared" si="352"/>
        <v/>
      </c>
    </row>
    <row r="1859" spans="1:18">
      <c r="A1859" s="6">
        <v>1857</v>
      </c>
      <c r="B1859" s="7" t="s">
        <v>4006</v>
      </c>
      <c r="C1859" s="7" t="b">
        <f t="shared" si="341"/>
        <v>1</v>
      </c>
      <c r="D1859" s="8" t="s">
        <v>4005</v>
      </c>
      <c r="E1859" s="8" t="s">
        <v>4005</v>
      </c>
      <c r="F1859" s="8" t="s">
        <v>4005</v>
      </c>
      <c r="G1859" s="2" t="s">
        <v>4007</v>
      </c>
      <c r="H1859" s="2" t="str">
        <f t="shared" si="345"/>
        <v xml:space="preserve">O : ADMINISTRATION PUBLIQUE </v>
      </c>
      <c r="I1859" s="2" t="str">
        <f t="shared" si="346"/>
        <v>84 : Administration publique et défense ; sécurité sociale obligatoire</v>
      </c>
      <c r="J1859" s="2" t="str">
        <f t="shared" si="347"/>
        <v>84.2 : Services de prérogative publique</v>
      </c>
      <c r="K1859" s="2" t="str">
        <f t="shared" si="342"/>
        <v/>
      </c>
      <c r="L1859" s="2" t="str">
        <f t="shared" si="343"/>
        <v/>
      </c>
      <c r="M1859" s="2" t="str">
        <f t="shared" si="344"/>
        <v/>
      </c>
      <c r="N1859" s="2" t="str">
        <f t="shared" si="348"/>
        <v>84.23 : Justice</v>
      </c>
      <c r="O1859" s="43" t="str">
        <f t="shared" si="349"/>
        <v>84.23Z</v>
      </c>
      <c r="P1859" s="2" t="str">
        <f t="shared" si="350"/>
        <v>Justice</v>
      </c>
      <c r="Q1859" s="2" t="str">
        <f t="shared" si="351"/>
        <v>Justice</v>
      </c>
      <c r="R1859" s="2" t="str">
        <f t="shared" si="352"/>
        <v>Justice</v>
      </c>
    </row>
    <row r="1860" spans="1:18">
      <c r="A1860" s="6">
        <v>1858</v>
      </c>
      <c r="B1860" s="16" t="s">
        <v>4008</v>
      </c>
      <c r="C1860" s="7" t="b">
        <f t="shared" ref="C1860:C1923" si="353">IF(RIGHT(B1860,1)="Z",TRUE,FALSE)</f>
        <v>0</v>
      </c>
      <c r="D1860" s="17" t="s">
        <v>4009</v>
      </c>
      <c r="E1860" s="17" t="s">
        <v>4009</v>
      </c>
      <c r="F1860" s="17" t="s">
        <v>4009</v>
      </c>
      <c r="G1860" s="2" t="s">
        <v>33</v>
      </c>
      <c r="H1860" s="2" t="str">
        <f t="shared" si="345"/>
        <v xml:space="preserve">O : ADMINISTRATION PUBLIQUE </v>
      </c>
      <c r="I1860" s="2" t="str">
        <f t="shared" si="346"/>
        <v>84 : Administration publique et défense ; sécurité sociale obligatoire</v>
      </c>
      <c r="J1860" s="2" t="str">
        <f t="shared" si="347"/>
        <v>84.2 : Services de prérogative publique</v>
      </c>
      <c r="K1860" s="2" t="str">
        <f t="shared" ref="K1860:K1923" si="354">IFERROR(IF(_xlfn.TEXTBEFORE(B1861," ",,1)="SECTION","============================================================================",""),"")</f>
        <v/>
      </c>
      <c r="L1860" s="2" t="str">
        <f t="shared" ref="L1860:L1923" si="355">IF(LEN(B1861)=2," - - - - - - - - - - - - - - - - - - - - - - - - - - - - - - - - - - - - - - - - - - - - - - - - - - - - - - - - - - - - - - - - - - - - - - - - - -","")</f>
        <v/>
      </c>
      <c r="M1860" s="2" t="str">
        <f t="shared" ref="M1860:M1923" si="356">IF(LEN(B1861)=4," . . . . . . . . . . . . . . . . . . . . . . . . . . . . . . . . . . . . . . . . . . . . . . . . . . . . . . . . . . . . . . . . . . . . . . . . . .","")</f>
        <v/>
      </c>
      <c r="N1860" s="2" t="str">
        <f t="shared" si="348"/>
        <v>84.24 : Activités d’ordre public et de sécurité</v>
      </c>
      <c r="O1860" s="43" t="str">
        <f t="shared" si="349"/>
        <v/>
      </c>
      <c r="P1860" s="2" t="str">
        <f t="shared" si="350"/>
        <v/>
      </c>
      <c r="Q1860" s="2" t="str">
        <f t="shared" si="351"/>
        <v/>
      </c>
      <c r="R1860" s="2" t="str">
        <f t="shared" si="352"/>
        <v/>
      </c>
    </row>
    <row r="1861" spans="1:18">
      <c r="A1861" s="6">
        <v>1859</v>
      </c>
      <c r="B1861" s="7" t="s">
        <v>4010</v>
      </c>
      <c r="C1861" s="7" t="b">
        <f t="shared" si="353"/>
        <v>1</v>
      </c>
      <c r="D1861" s="8" t="s">
        <v>4009</v>
      </c>
      <c r="E1861" s="8" t="s">
        <v>4009</v>
      </c>
      <c r="F1861" s="8" t="s">
        <v>4009</v>
      </c>
      <c r="G1861" s="2" t="s">
        <v>4011</v>
      </c>
      <c r="H1861" s="2" t="str">
        <f t="shared" ref="H1861:H1924" si="357">IFERROR(IF(_xlfn.TEXTBEFORE(B1861," ",,1)="SECTION",_xlfn.TEXTAFTER(B1861,"SECTION ")&amp;" : "&amp;D1861,""),H1860)</f>
        <v xml:space="preserve">O : ADMINISTRATION PUBLIQUE </v>
      </c>
      <c r="I1861" s="2" t="str">
        <f t="shared" si="346"/>
        <v>84 : Administration publique et défense ; sécurité sociale obligatoire</v>
      </c>
      <c r="J1861" s="2" t="str">
        <f t="shared" si="347"/>
        <v>84.2 : Services de prérogative publique</v>
      </c>
      <c r="K1861" s="2" t="str">
        <f t="shared" si="354"/>
        <v/>
      </c>
      <c r="L1861" s="2" t="str">
        <f t="shared" si="355"/>
        <v/>
      </c>
      <c r="M1861" s="2" t="str">
        <f t="shared" si="356"/>
        <v/>
      </c>
      <c r="N1861" s="2" t="str">
        <f t="shared" si="348"/>
        <v>84.24 : Activités d’ordre public et de sécurité</v>
      </c>
      <c r="O1861" s="43" t="str">
        <f t="shared" si="349"/>
        <v>84.24Z</v>
      </c>
      <c r="P1861" s="2" t="str">
        <f t="shared" si="350"/>
        <v>Activités d’ordre public et de sécurité</v>
      </c>
      <c r="Q1861" s="2" t="str">
        <f t="shared" si="351"/>
        <v>Activités d’ordre public et de sécurité</v>
      </c>
      <c r="R1861" s="2" t="str">
        <f t="shared" si="352"/>
        <v>Activités d’ordre public et de sécurité</v>
      </c>
    </row>
    <row r="1862" spans="1:18">
      <c r="A1862" s="6">
        <v>1860</v>
      </c>
      <c r="B1862" s="16" t="s">
        <v>4012</v>
      </c>
      <c r="C1862" s="7" t="b">
        <f t="shared" si="353"/>
        <v>0</v>
      </c>
      <c r="D1862" s="17" t="s">
        <v>4013</v>
      </c>
      <c r="E1862" s="17" t="s">
        <v>4013</v>
      </c>
      <c r="F1862" s="17" t="s">
        <v>4013</v>
      </c>
      <c r="G1862" s="2" t="s">
        <v>33</v>
      </c>
      <c r="H1862" s="2" t="str">
        <f t="shared" si="357"/>
        <v xml:space="preserve">O : ADMINISTRATION PUBLIQUE </v>
      </c>
      <c r="I1862" s="2" t="str">
        <f t="shared" si="346"/>
        <v>84 : Administration publique et défense ; sécurité sociale obligatoire</v>
      </c>
      <c r="J1862" s="2" t="str">
        <f t="shared" si="347"/>
        <v>84.2 : Services de prérogative publique</v>
      </c>
      <c r="K1862" s="2" t="str">
        <f t="shared" si="354"/>
        <v/>
      </c>
      <c r="L1862" s="2" t="str">
        <f t="shared" si="355"/>
        <v/>
      </c>
      <c r="M1862" s="2" t="str">
        <f t="shared" si="356"/>
        <v/>
      </c>
      <c r="N1862" s="2" t="str">
        <f t="shared" si="348"/>
        <v>84.25 : Services du feu et de secours</v>
      </c>
      <c r="O1862" s="43" t="str">
        <f t="shared" si="349"/>
        <v/>
      </c>
      <c r="P1862" s="2" t="str">
        <f t="shared" si="350"/>
        <v/>
      </c>
      <c r="Q1862" s="2" t="str">
        <f t="shared" si="351"/>
        <v/>
      </c>
      <c r="R1862" s="2" t="str">
        <f t="shared" si="352"/>
        <v/>
      </c>
    </row>
    <row r="1863" spans="1:18">
      <c r="A1863" s="6">
        <v>1861</v>
      </c>
      <c r="B1863" s="7" t="s">
        <v>4014</v>
      </c>
      <c r="C1863" s="7" t="b">
        <f t="shared" si="353"/>
        <v>1</v>
      </c>
      <c r="D1863" s="8" t="s">
        <v>4013</v>
      </c>
      <c r="E1863" s="8" t="s">
        <v>4013</v>
      </c>
      <c r="F1863" s="8" t="s">
        <v>4013</v>
      </c>
      <c r="G1863" s="2" t="s">
        <v>4015</v>
      </c>
      <c r="H1863" s="2" t="str">
        <f t="shared" si="357"/>
        <v xml:space="preserve">O : ADMINISTRATION PUBLIQUE </v>
      </c>
      <c r="I1863" s="2" t="str">
        <f t="shared" ref="I1863:I1926" si="358">IF(LEN(B1863)=2,B1863&amp;" : "&amp;D1863,I1862)</f>
        <v>84 : Administration publique et défense ; sécurité sociale obligatoire</v>
      </c>
      <c r="J1863" s="2" t="str">
        <f t="shared" si="347"/>
        <v>84.2 : Services de prérogative publique</v>
      </c>
      <c r="K1863" s="2" t="str">
        <f t="shared" si="354"/>
        <v/>
      </c>
      <c r="L1863" s="2" t="str">
        <f t="shared" si="355"/>
        <v/>
      </c>
      <c r="M1863" s="2" t="str">
        <f t="shared" si="356"/>
        <v/>
      </c>
      <c r="N1863" s="2" t="str">
        <f t="shared" si="348"/>
        <v>84.25 : Services du feu et de secours</v>
      </c>
      <c r="O1863" s="43" t="str">
        <f t="shared" si="349"/>
        <v>84.25Z</v>
      </c>
      <c r="P1863" s="2" t="str">
        <f t="shared" si="350"/>
        <v>Services du feu et de secours</v>
      </c>
      <c r="Q1863" s="2" t="str">
        <f t="shared" si="351"/>
        <v>Services du feu et de secours</v>
      </c>
      <c r="R1863" s="2" t="str">
        <f t="shared" si="352"/>
        <v>Services du feu et de secours</v>
      </c>
    </row>
    <row r="1864" spans="1:18">
      <c r="A1864" s="6">
        <v>1862</v>
      </c>
      <c r="B1864" s="12"/>
      <c r="C1864" s="7" t="b">
        <f t="shared" si="353"/>
        <v>0</v>
      </c>
      <c r="D1864" s="13"/>
      <c r="E1864" s="13"/>
      <c r="F1864" s="13"/>
      <c r="G1864" s="2" t="s">
        <v>25</v>
      </c>
      <c r="H1864" s="2" t="str">
        <f t="shared" si="357"/>
        <v xml:space="preserve">O : ADMINISTRATION PUBLIQUE </v>
      </c>
      <c r="I1864" s="2" t="str">
        <f t="shared" si="358"/>
        <v>84 : Administration publique et défense ; sécurité sociale obligatoire</v>
      </c>
      <c r="J1864" s="2" t="str">
        <f t="shared" si="347"/>
        <v>84.2 : Services de prérogative publique</v>
      </c>
      <c r="K1864" s="2" t="str">
        <f t="shared" si="354"/>
        <v/>
      </c>
      <c r="L1864" s="2" t="str">
        <f t="shared" si="355"/>
        <v/>
      </c>
      <c r="M1864" s="2" t="str">
        <f t="shared" si="356"/>
        <v xml:space="preserve"> . . . . . . . . . . . . . . . . . . . . . . . . . . . . . . . . . . . . . . . . . . . . . . . . . . . . . . . . . . . . . . . . . . . . . . . . . .</v>
      </c>
      <c r="N1864" s="2" t="str">
        <f t="shared" si="348"/>
        <v>84.25 : Services du feu et de secours</v>
      </c>
      <c r="O1864" s="43" t="str">
        <f t="shared" si="349"/>
        <v/>
      </c>
      <c r="P1864" s="2" t="str">
        <f t="shared" si="350"/>
        <v/>
      </c>
      <c r="Q1864" s="2" t="str">
        <f t="shared" si="351"/>
        <v/>
      </c>
      <c r="R1864" s="2" t="str">
        <f t="shared" si="352"/>
        <v/>
      </c>
    </row>
    <row r="1865" spans="1:18">
      <c r="A1865" s="6">
        <v>1863</v>
      </c>
      <c r="B1865" s="10" t="s">
        <v>4016</v>
      </c>
      <c r="C1865" s="7" t="b">
        <f t="shared" si="353"/>
        <v>0</v>
      </c>
      <c r="D1865" s="11" t="s">
        <v>4017</v>
      </c>
      <c r="E1865" s="11" t="s">
        <v>4017</v>
      </c>
      <c r="F1865" s="11" t="s">
        <v>4017</v>
      </c>
      <c r="G1865" s="2" t="s">
        <v>4018</v>
      </c>
      <c r="H1865" s="2" t="str">
        <f t="shared" si="357"/>
        <v xml:space="preserve">O : ADMINISTRATION PUBLIQUE </v>
      </c>
      <c r="I1865" s="2" t="str">
        <f t="shared" si="358"/>
        <v>84 : Administration publique et défense ; sécurité sociale obligatoire</v>
      </c>
      <c r="J1865" s="2" t="str">
        <f t="shared" ref="J1865:J1928" si="359">IF(LEN(B1865)=4,B1865&amp;" : "&amp;D1865,J1864)</f>
        <v>84.3 : Sécurité sociale obligatoire</v>
      </c>
      <c r="K1865" s="2" t="str">
        <f t="shared" si="354"/>
        <v/>
      </c>
      <c r="L1865" s="2" t="str">
        <f t="shared" si="355"/>
        <v/>
      </c>
      <c r="M1865" s="2" t="str">
        <f t="shared" si="356"/>
        <v/>
      </c>
      <c r="N1865" s="2" t="str">
        <f t="shared" si="348"/>
        <v>84.25 : Services du feu et de secours</v>
      </c>
      <c r="O1865" s="43" t="str">
        <f t="shared" si="349"/>
        <v/>
      </c>
      <c r="P1865" s="2" t="str">
        <f t="shared" si="350"/>
        <v/>
      </c>
      <c r="Q1865" s="2" t="str">
        <f t="shared" si="351"/>
        <v/>
      </c>
      <c r="R1865" s="2" t="str">
        <f t="shared" si="352"/>
        <v/>
      </c>
    </row>
    <row r="1866" spans="1:18">
      <c r="A1866" s="6">
        <v>1864</v>
      </c>
      <c r="B1866" s="16" t="s">
        <v>4019</v>
      </c>
      <c r="C1866" s="7" t="b">
        <f t="shared" si="353"/>
        <v>0</v>
      </c>
      <c r="D1866" s="17" t="s">
        <v>4017</v>
      </c>
      <c r="E1866" s="17" t="s">
        <v>4017</v>
      </c>
      <c r="F1866" s="17" t="s">
        <v>4017</v>
      </c>
      <c r="G1866" s="2" t="s">
        <v>33</v>
      </c>
      <c r="H1866" s="2" t="str">
        <f t="shared" si="357"/>
        <v xml:space="preserve">O : ADMINISTRATION PUBLIQUE </v>
      </c>
      <c r="I1866" s="2" t="str">
        <f t="shared" si="358"/>
        <v>84 : Administration publique et défense ; sécurité sociale obligatoire</v>
      </c>
      <c r="J1866" s="2" t="str">
        <f t="shared" si="359"/>
        <v>84.3 : Sécurité sociale obligatoire</v>
      </c>
      <c r="K1866" s="2" t="str">
        <f t="shared" si="354"/>
        <v/>
      </c>
      <c r="L1866" s="2" t="str">
        <f t="shared" si="355"/>
        <v/>
      </c>
      <c r="M1866" s="2" t="str">
        <f t="shared" si="356"/>
        <v/>
      </c>
      <c r="N1866" s="2" t="str">
        <f t="shared" ref="N1866:N1929" si="360">IF(LEN(B1866)=5,B1866&amp;" : "&amp;D1866,N1865)</f>
        <v>84.30 : Sécurité sociale obligatoire</v>
      </c>
      <c r="O1866" s="43" t="str">
        <f t="shared" si="349"/>
        <v/>
      </c>
      <c r="P1866" s="2" t="str">
        <f t="shared" si="350"/>
        <v/>
      </c>
      <c r="Q1866" s="2" t="str">
        <f t="shared" si="351"/>
        <v/>
      </c>
      <c r="R1866" s="2" t="str">
        <f t="shared" si="352"/>
        <v/>
      </c>
    </row>
    <row r="1867" spans="1:18">
      <c r="A1867" s="6">
        <v>1865</v>
      </c>
      <c r="B1867" s="7" t="s">
        <v>4020</v>
      </c>
      <c r="C1867" s="7" t="b">
        <f t="shared" si="353"/>
        <v>0</v>
      </c>
      <c r="D1867" s="8" t="s">
        <v>4021</v>
      </c>
      <c r="E1867" s="8" t="s">
        <v>4021</v>
      </c>
      <c r="F1867" s="8" t="s">
        <v>4021</v>
      </c>
      <c r="G1867" s="2" t="s">
        <v>33</v>
      </c>
      <c r="H1867" s="2" t="str">
        <f t="shared" si="357"/>
        <v xml:space="preserve">O : ADMINISTRATION PUBLIQUE </v>
      </c>
      <c r="I1867" s="2" t="str">
        <f t="shared" si="358"/>
        <v>84 : Administration publique et défense ; sécurité sociale obligatoire</v>
      </c>
      <c r="J1867" s="2" t="str">
        <f t="shared" si="359"/>
        <v>84.3 : Sécurité sociale obligatoire</v>
      </c>
      <c r="K1867" s="2" t="str">
        <f t="shared" si="354"/>
        <v/>
      </c>
      <c r="L1867" s="2" t="str">
        <f t="shared" si="355"/>
        <v/>
      </c>
      <c r="M1867" s="2" t="str">
        <f t="shared" si="356"/>
        <v/>
      </c>
      <c r="N1867" s="2" t="str">
        <f t="shared" si="360"/>
        <v>84.30 : Sécurité sociale obligatoire</v>
      </c>
      <c r="O1867" s="43" t="str">
        <f t="shared" ref="O1867:O1930" si="361">IF(LEN(B1867)=6,B1867,"")</f>
        <v>84.30A</v>
      </c>
      <c r="P1867" s="2" t="str">
        <f t="shared" ref="P1867:P1930" si="362">IF(LEN(B1867)=6,D1867,"")</f>
        <v>Activités générales de sécurité sociale</v>
      </c>
      <c r="Q1867" s="2" t="str">
        <f t="shared" ref="Q1867:Q1930" si="363">IF(LEN(B1867)=6,E1867,"")</f>
        <v>Activités générales de sécurité sociale</v>
      </c>
      <c r="R1867" s="2" t="str">
        <f t="shared" ref="R1867:R1930" si="364">IF(LEN(B1867)=6,F1867,"")</f>
        <v>Activités générales de sécurité sociale</v>
      </c>
    </row>
    <row r="1868" spans="1:18">
      <c r="A1868" s="6">
        <v>1866</v>
      </c>
      <c r="B1868" s="7" t="s">
        <v>4022</v>
      </c>
      <c r="C1868" s="7" t="b">
        <f t="shared" si="353"/>
        <v>0</v>
      </c>
      <c r="D1868" s="8" t="s">
        <v>4023</v>
      </c>
      <c r="E1868" s="8" t="s">
        <v>4023</v>
      </c>
      <c r="F1868" s="8" t="s">
        <v>4023</v>
      </c>
      <c r="G1868" s="2" t="s">
        <v>33</v>
      </c>
      <c r="H1868" s="2" t="str">
        <f t="shared" si="357"/>
        <v xml:space="preserve">O : ADMINISTRATION PUBLIQUE </v>
      </c>
      <c r="I1868" s="2" t="str">
        <f t="shared" si="358"/>
        <v>84 : Administration publique et défense ; sécurité sociale obligatoire</v>
      </c>
      <c r="J1868" s="2" t="str">
        <f t="shared" si="359"/>
        <v>84.3 : Sécurité sociale obligatoire</v>
      </c>
      <c r="K1868" s="2" t="str">
        <f t="shared" si="354"/>
        <v/>
      </c>
      <c r="L1868" s="2" t="str">
        <f t="shared" si="355"/>
        <v/>
      </c>
      <c r="M1868" s="2" t="str">
        <f t="shared" si="356"/>
        <v/>
      </c>
      <c r="N1868" s="2" t="str">
        <f t="shared" si="360"/>
        <v>84.30 : Sécurité sociale obligatoire</v>
      </c>
      <c r="O1868" s="43" t="str">
        <f t="shared" si="361"/>
        <v>84.30B</v>
      </c>
      <c r="P1868" s="2" t="str">
        <f t="shared" si="362"/>
        <v>Gestion des retraites complémentaires</v>
      </c>
      <c r="Q1868" s="2" t="str">
        <f t="shared" si="363"/>
        <v>Gestion des retraites complémentaires</v>
      </c>
      <c r="R1868" s="2" t="str">
        <f t="shared" si="364"/>
        <v>Gestion des retraites complémentaires</v>
      </c>
    </row>
    <row r="1869" spans="1:18">
      <c r="A1869" s="6">
        <v>1867</v>
      </c>
      <c r="B1869" s="7" t="s">
        <v>4024</v>
      </c>
      <c r="C1869" s="7" t="b">
        <f t="shared" si="353"/>
        <v>0</v>
      </c>
      <c r="D1869" s="8" t="s">
        <v>4025</v>
      </c>
      <c r="E1869" s="8" t="s">
        <v>4025</v>
      </c>
      <c r="F1869" s="8" t="s">
        <v>4025</v>
      </c>
      <c r="G1869" s="2" t="s">
        <v>33</v>
      </c>
      <c r="H1869" s="2" t="str">
        <f t="shared" si="357"/>
        <v xml:space="preserve">O : ADMINISTRATION PUBLIQUE </v>
      </c>
      <c r="I1869" s="2" t="str">
        <f t="shared" si="358"/>
        <v>84 : Administration publique et défense ; sécurité sociale obligatoire</v>
      </c>
      <c r="J1869" s="2" t="str">
        <f t="shared" si="359"/>
        <v>84.3 : Sécurité sociale obligatoire</v>
      </c>
      <c r="K1869" s="2" t="str">
        <f t="shared" si="354"/>
        <v/>
      </c>
      <c r="L1869" s="2" t="str">
        <f t="shared" si="355"/>
        <v/>
      </c>
      <c r="M1869" s="2" t="str">
        <f t="shared" si="356"/>
        <v/>
      </c>
      <c r="N1869" s="2" t="str">
        <f t="shared" si="360"/>
        <v>84.30 : Sécurité sociale obligatoire</v>
      </c>
      <c r="O1869" s="43" t="str">
        <f t="shared" si="361"/>
        <v>84.30C</v>
      </c>
      <c r="P1869" s="2" t="str">
        <f t="shared" si="362"/>
        <v>Distribution sociale de revenus</v>
      </c>
      <c r="Q1869" s="2" t="str">
        <f t="shared" si="363"/>
        <v>Distribution sociale de revenus</v>
      </c>
      <c r="R1869" s="2" t="str">
        <f t="shared" si="364"/>
        <v>Distribution sociale de revenus</v>
      </c>
    </row>
    <row r="1870" spans="1:18">
      <c r="A1870" s="6">
        <v>1868</v>
      </c>
      <c r="B1870" s="7"/>
      <c r="C1870" s="7" t="b">
        <f t="shared" si="353"/>
        <v>0</v>
      </c>
      <c r="D1870" s="8"/>
      <c r="E1870" s="8"/>
      <c r="F1870" s="8"/>
      <c r="G1870" s="2" t="s">
        <v>16</v>
      </c>
      <c r="H1870" s="2" t="str">
        <f t="shared" si="357"/>
        <v xml:space="preserve">O : ADMINISTRATION PUBLIQUE </v>
      </c>
      <c r="I1870" s="2" t="str">
        <f t="shared" si="358"/>
        <v>84 : Administration publique et défense ; sécurité sociale obligatoire</v>
      </c>
      <c r="J1870" s="2" t="str">
        <f t="shared" si="359"/>
        <v>84.3 : Sécurité sociale obligatoire</v>
      </c>
      <c r="K1870" s="2" t="str">
        <f t="shared" si="354"/>
        <v>============================================================================</v>
      </c>
      <c r="L1870" s="2" t="str">
        <f t="shared" si="355"/>
        <v/>
      </c>
      <c r="M1870" s="2" t="str">
        <f t="shared" si="356"/>
        <v/>
      </c>
      <c r="N1870" s="2" t="str">
        <f t="shared" si="360"/>
        <v>84.30 : Sécurité sociale obligatoire</v>
      </c>
      <c r="O1870" s="43" t="str">
        <f t="shared" si="361"/>
        <v/>
      </c>
      <c r="P1870" s="2" t="str">
        <f t="shared" si="362"/>
        <v/>
      </c>
      <c r="Q1870" s="2" t="str">
        <f t="shared" si="363"/>
        <v/>
      </c>
      <c r="R1870" s="2" t="str">
        <f t="shared" si="364"/>
        <v/>
      </c>
    </row>
    <row r="1871" spans="1:18" s="5" customFormat="1">
      <c r="A1871" s="9">
        <v>1869</v>
      </c>
      <c r="B1871" s="10" t="s">
        <v>4026</v>
      </c>
      <c r="C1871" s="7" t="b">
        <f t="shared" si="353"/>
        <v>0</v>
      </c>
      <c r="D1871" s="11" t="s">
        <v>4027</v>
      </c>
      <c r="E1871" s="11" t="s">
        <v>4027</v>
      </c>
      <c r="F1871" s="11" t="s">
        <v>4027</v>
      </c>
      <c r="G1871" s="2" t="s">
        <v>4028</v>
      </c>
      <c r="H1871" s="2" t="str">
        <f t="shared" si="357"/>
        <v>P : ENSEIGNEMENT</v>
      </c>
      <c r="I1871" s="2" t="str">
        <f t="shared" si="358"/>
        <v>84 : Administration publique et défense ; sécurité sociale obligatoire</v>
      </c>
      <c r="J1871" s="2" t="str">
        <f t="shared" si="359"/>
        <v>84.3 : Sécurité sociale obligatoire</v>
      </c>
      <c r="K1871" s="2" t="str">
        <f t="shared" si="354"/>
        <v/>
      </c>
      <c r="L1871" s="2" t="str">
        <f t="shared" si="355"/>
        <v/>
      </c>
      <c r="M1871" s="2" t="str">
        <f t="shared" si="356"/>
        <v/>
      </c>
      <c r="N1871" s="2" t="str">
        <f t="shared" si="360"/>
        <v>84.30 : Sécurité sociale obligatoire</v>
      </c>
      <c r="O1871" s="43" t="str">
        <f t="shared" si="361"/>
        <v/>
      </c>
      <c r="P1871" s="2" t="str">
        <f t="shared" si="362"/>
        <v/>
      </c>
      <c r="Q1871" s="2" t="str">
        <f t="shared" si="363"/>
        <v/>
      </c>
      <c r="R1871" s="2" t="str">
        <f t="shared" si="364"/>
        <v/>
      </c>
    </row>
    <row r="1872" spans="1:18">
      <c r="A1872" s="6">
        <v>1870</v>
      </c>
      <c r="B1872" s="12"/>
      <c r="C1872" s="7" t="b">
        <f t="shared" si="353"/>
        <v>0</v>
      </c>
      <c r="D1872" s="13"/>
      <c r="E1872" s="13"/>
      <c r="F1872" s="13"/>
      <c r="G1872" s="2" t="s">
        <v>20</v>
      </c>
      <c r="H1872" s="2" t="str">
        <f t="shared" si="357"/>
        <v>P : ENSEIGNEMENT</v>
      </c>
      <c r="I1872" s="2" t="str">
        <f t="shared" si="358"/>
        <v>84 : Administration publique et défense ; sécurité sociale obligatoire</v>
      </c>
      <c r="J1872" s="2" t="str">
        <f t="shared" si="359"/>
        <v>84.3 : Sécurité sociale obligatoire</v>
      </c>
      <c r="K1872" s="2" t="str">
        <f t="shared" si="354"/>
        <v/>
      </c>
      <c r="L1872" s="2" t="str">
        <f t="shared" si="355"/>
        <v xml:space="preserve"> - - - - - - - - - - - - - - - - - - - - - - - - - - - - - - - - - - - - - - - - - - - - - - - - - - - - - - - - - - - - - - - - - - - - - - - - - -</v>
      </c>
      <c r="M1872" s="2" t="str">
        <f t="shared" si="356"/>
        <v/>
      </c>
      <c r="N1872" s="2" t="str">
        <f t="shared" si="360"/>
        <v>84.30 : Sécurité sociale obligatoire</v>
      </c>
      <c r="O1872" s="43" t="str">
        <f t="shared" si="361"/>
        <v/>
      </c>
      <c r="P1872" s="2" t="str">
        <f t="shared" si="362"/>
        <v/>
      </c>
      <c r="Q1872" s="2" t="str">
        <f t="shared" si="363"/>
        <v/>
      </c>
      <c r="R1872" s="2" t="str">
        <f t="shared" si="364"/>
        <v/>
      </c>
    </row>
    <row r="1873" spans="1:18" ht="14.1">
      <c r="A1873" s="6">
        <v>1871</v>
      </c>
      <c r="B1873" s="14" t="s">
        <v>4029</v>
      </c>
      <c r="C1873" s="7" t="b">
        <f t="shared" si="353"/>
        <v>0</v>
      </c>
      <c r="D1873" s="15" t="s">
        <v>4030</v>
      </c>
      <c r="E1873" s="15" t="s">
        <v>4030</v>
      </c>
      <c r="F1873" s="15" t="s">
        <v>4030</v>
      </c>
      <c r="G1873" s="2" t="s">
        <v>4031</v>
      </c>
      <c r="H1873" s="2" t="str">
        <f t="shared" si="357"/>
        <v>P : ENSEIGNEMENT</v>
      </c>
      <c r="I1873" s="2" t="str">
        <f t="shared" si="358"/>
        <v>85 : Enseignement</v>
      </c>
      <c r="J1873" s="2" t="str">
        <f t="shared" si="359"/>
        <v>84.3 : Sécurité sociale obligatoire</v>
      </c>
      <c r="K1873" s="2" t="str">
        <f t="shared" si="354"/>
        <v/>
      </c>
      <c r="L1873" s="2" t="str">
        <f t="shared" si="355"/>
        <v/>
      </c>
      <c r="M1873" s="2" t="str">
        <f t="shared" si="356"/>
        <v/>
      </c>
      <c r="N1873" s="2" t="str">
        <f t="shared" si="360"/>
        <v>84.30 : Sécurité sociale obligatoire</v>
      </c>
      <c r="O1873" s="43" t="str">
        <f t="shared" si="361"/>
        <v/>
      </c>
      <c r="P1873" s="2" t="str">
        <f t="shared" si="362"/>
        <v/>
      </c>
      <c r="Q1873" s="2" t="str">
        <f t="shared" si="363"/>
        <v/>
      </c>
      <c r="R1873" s="2" t="str">
        <f t="shared" si="364"/>
        <v/>
      </c>
    </row>
    <row r="1874" spans="1:18">
      <c r="A1874" s="6">
        <v>1872</v>
      </c>
      <c r="B1874" s="12"/>
      <c r="C1874" s="7" t="b">
        <f t="shared" si="353"/>
        <v>0</v>
      </c>
      <c r="D1874" s="13"/>
      <c r="E1874" s="13"/>
      <c r="F1874" s="13"/>
      <c r="G1874" s="2" t="s">
        <v>25</v>
      </c>
      <c r="H1874" s="2" t="str">
        <f t="shared" si="357"/>
        <v>P : ENSEIGNEMENT</v>
      </c>
      <c r="I1874" s="2" t="str">
        <f t="shared" si="358"/>
        <v>85 : Enseignement</v>
      </c>
      <c r="J1874" s="2" t="str">
        <f t="shared" si="359"/>
        <v>84.3 : Sécurité sociale obligatoire</v>
      </c>
      <c r="K1874" s="2" t="str">
        <f t="shared" si="354"/>
        <v/>
      </c>
      <c r="L1874" s="2" t="str">
        <f t="shared" si="355"/>
        <v/>
      </c>
      <c r="M1874" s="2" t="str">
        <f t="shared" si="356"/>
        <v xml:space="preserve"> . . . . . . . . . . . . . . . . . . . . . . . . . . . . . . . . . . . . . . . . . . . . . . . . . . . . . . . . . . . . . . . . . . . . . . . . . .</v>
      </c>
      <c r="N1874" s="2" t="str">
        <f t="shared" si="360"/>
        <v>84.30 : Sécurité sociale obligatoire</v>
      </c>
      <c r="O1874" s="43" t="str">
        <f t="shared" si="361"/>
        <v/>
      </c>
      <c r="P1874" s="2" t="str">
        <f t="shared" si="362"/>
        <v/>
      </c>
      <c r="Q1874" s="2" t="str">
        <f t="shared" si="363"/>
        <v/>
      </c>
      <c r="R1874" s="2" t="str">
        <f t="shared" si="364"/>
        <v/>
      </c>
    </row>
    <row r="1875" spans="1:18">
      <c r="A1875" s="6">
        <v>1873</v>
      </c>
      <c r="B1875" s="10" t="s">
        <v>4032</v>
      </c>
      <c r="C1875" s="7" t="b">
        <f t="shared" si="353"/>
        <v>0</v>
      </c>
      <c r="D1875" s="11" t="s">
        <v>4033</v>
      </c>
      <c r="E1875" s="11" t="s">
        <v>4033</v>
      </c>
      <c r="F1875" s="11" t="s">
        <v>4033</v>
      </c>
      <c r="G1875" s="2" t="s">
        <v>4034</v>
      </c>
      <c r="H1875" s="2" t="str">
        <f t="shared" si="357"/>
        <v>P : ENSEIGNEMENT</v>
      </c>
      <c r="I1875" s="2" t="str">
        <f t="shared" si="358"/>
        <v>85 : Enseignement</v>
      </c>
      <c r="J1875" s="2" t="str">
        <f t="shared" si="359"/>
        <v>85.1 : Enseignement pré-primaire</v>
      </c>
      <c r="K1875" s="2" t="str">
        <f t="shared" si="354"/>
        <v/>
      </c>
      <c r="L1875" s="2" t="str">
        <f t="shared" si="355"/>
        <v/>
      </c>
      <c r="M1875" s="2" t="str">
        <f t="shared" si="356"/>
        <v/>
      </c>
      <c r="N1875" s="2" t="str">
        <f t="shared" si="360"/>
        <v>84.30 : Sécurité sociale obligatoire</v>
      </c>
      <c r="O1875" s="43" t="str">
        <f t="shared" si="361"/>
        <v/>
      </c>
      <c r="P1875" s="2" t="str">
        <f t="shared" si="362"/>
        <v/>
      </c>
      <c r="Q1875" s="2" t="str">
        <f t="shared" si="363"/>
        <v/>
      </c>
      <c r="R1875" s="2" t="str">
        <f t="shared" si="364"/>
        <v/>
      </c>
    </row>
    <row r="1876" spans="1:18">
      <c r="A1876" s="6">
        <v>1874</v>
      </c>
      <c r="B1876" s="16" t="s">
        <v>4035</v>
      </c>
      <c r="C1876" s="7" t="b">
        <f t="shared" si="353"/>
        <v>0</v>
      </c>
      <c r="D1876" s="19" t="s">
        <v>4033</v>
      </c>
      <c r="E1876" s="19" t="s">
        <v>4033</v>
      </c>
      <c r="F1876" s="19" t="s">
        <v>4033</v>
      </c>
      <c r="G1876" s="2" t="s">
        <v>33</v>
      </c>
      <c r="H1876" s="2" t="str">
        <f t="shared" si="357"/>
        <v>P : ENSEIGNEMENT</v>
      </c>
      <c r="I1876" s="2" t="str">
        <f t="shared" si="358"/>
        <v>85 : Enseignement</v>
      </c>
      <c r="J1876" s="2" t="str">
        <f t="shared" si="359"/>
        <v>85.1 : Enseignement pré-primaire</v>
      </c>
      <c r="K1876" s="2" t="str">
        <f t="shared" si="354"/>
        <v/>
      </c>
      <c r="L1876" s="2" t="str">
        <f t="shared" si="355"/>
        <v/>
      </c>
      <c r="M1876" s="2" t="str">
        <f t="shared" si="356"/>
        <v/>
      </c>
      <c r="N1876" s="2" t="str">
        <f t="shared" si="360"/>
        <v>85.10 : Enseignement pré-primaire</v>
      </c>
      <c r="O1876" s="43" t="str">
        <f t="shared" si="361"/>
        <v/>
      </c>
      <c r="P1876" s="2" t="str">
        <f t="shared" si="362"/>
        <v/>
      </c>
      <c r="Q1876" s="2" t="str">
        <f t="shared" si="363"/>
        <v/>
      </c>
      <c r="R1876" s="2" t="str">
        <f t="shared" si="364"/>
        <v/>
      </c>
    </row>
    <row r="1877" spans="1:18">
      <c r="A1877" s="6">
        <v>1875</v>
      </c>
      <c r="B1877" s="7" t="s">
        <v>4036</v>
      </c>
      <c r="C1877" s="7" t="b">
        <f t="shared" si="353"/>
        <v>1</v>
      </c>
      <c r="D1877" s="8" t="s">
        <v>4033</v>
      </c>
      <c r="E1877" s="8" t="s">
        <v>4033</v>
      </c>
      <c r="F1877" s="8" t="s">
        <v>4033</v>
      </c>
      <c r="G1877" s="2" t="s">
        <v>4037</v>
      </c>
      <c r="H1877" s="2" t="str">
        <f t="shared" si="357"/>
        <v>P : ENSEIGNEMENT</v>
      </c>
      <c r="I1877" s="2" t="str">
        <f t="shared" si="358"/>
        <v>85 : Enseignement</v>
      </c>
      <c r="J1877" s="2" t="str">
        <f t="shared" si="359"/>
        <v>85.1 : Enseignement pré-primaire</v>
      </c>
      <c r="K1877" s="2" t="str">
        <f t="shared" si="354"/>
        <v/>
      </c>
      <c r="L1877" s="2" t="str">
        <f t="shared" si="355"/>
        <v/>
      </c>
      <c r="M1877" s="2" t="str">
        <f t="shared" si="356"/>
        <v/>
      </c>
      <c r="N1877" s="2" t="str">
        <f t="shared" si="360"/>
        <v>85.10 : Enseignement pré-primaire</v>
      </c>
      <c r="O1877" s="43" t="str">
        <f t="shared" si="361"/>
        <v>85.10Z</v>
      </c>
      <c r="P1877" s="2" t="str">
        <f t="shared" si="362"/>
        <v>Enseignement pré-primaire</v>
      </c>
      <c r="Q1877" s="2" t="str">
        <f t="shared" si="363"/>
        <v>Enseignement pré-primaire</v>
      </c>
      <c r="R1877" s="2" t="str">
        <f t="shared" si="364"/>
        <v>Enseignement pré-primaire</v>
      </c>
    </row>
    <row r="1878" spans="1:18">
      <c r="A1878" s="6">
        <v>1876</v>
      </c>
      <c r="B1878" s="12"/>
      <c r="C1878" s="7" t="b">
        <f t="shared" si="353"/>
        <v>0</v>
      </c>
      <c r="D1878" s="13"/>
      <c r="E1878" s="13"/>
      <c r="F1878" s="13"/>
      <c r="G1878" s="2" t="s">
        <v>25</v>
      </c>
      <c r="H1878" s="2" t="str">
        <f t="shared" si="357"/>
        <v>P : ENSEIGNEMENT</v>
      </c>
      <c r="I1878" s="2" t="str">
        <f t="shared" si="358"/>
        <v>85 : Enseignement</v>
      </c>
      <c r="J1878" s="2" t="str">
        <f t="shared" si="359"/>
        <v>85.1 : Enseignement pré-primaire</v>
      </c>
      <c r="K1878" s="2" t="str">
        <f t="shared" si="354"/>
        <v/>
      </c>
      <c r="L1878" s="2" t="str">
        <f t="shared" si="355"/>
        <v/>
      </c>
      <c r="M1878" s="2" t="str">
        <f t="shared" si="356"/>
        <v xml:space="preserve"> . . . . . . . . . . . . . . . . . . . . . . . . . . . . . . . . . . . . . . . . . . . . . . . . . . . . . . . . . . . . . . . . . . . . . . . . . .</v>
      </c>
      <c r="N1878" s="2" t="str">
        <f t="shared" si="360"/>
        <v>85.10 : Enseignement pré-primaire</v>
      </c>
      <c r="O1878" s="43" t="str">
        <f t="shared" si="361"/>
        <v/>
      </c>
      <c r="P1878" s="2" t="str">
        <f t="shared" si="362"/>
        <v/>
      </c>
      <c r="Q1878" s="2" t="str">
        <f t="shared" si="363"/>
        <v/>
      </c>
      <c r="R1878" s="2" t="str">
        <f t="shared" si="364"/>
        <v/>
      </c>
    </row>
    <row r="1879" spans="1:18">
      <c r="A1879" s="6">
        <v>1877</v>
      </c>
      <c r="B1879" s="10" t="s">
        <v>4038</v>
      </c>
      <c r="C1879" s="7" t="b">
        <f t="shared" si="353"/>
        <v>0</v>
      </c>
      <c r="D1879" s="11" t="s">
        <v>4039</v>
      </c>
      <c r="E1879" s="11" t="s">
        <v>4039</v>
      </c>
      <c r="F1879" s="11" t="s">
        <v>4039</v>
      </c>
      <c r="G1879" s="2" t="s">
        <v>4040</v>
      </c>
      <c r="H1879" s="2" t="str">
        <f t="shared" si="357"/>
        <v>P : ENSEIGNEMENT</v>
      </c>
      <c r="I1879" s="2" t="str">
        <f t="shared" si="358"/>
        <v>85 : Enseignement</v>
      </c>
      <c r="J1879" s="2" t="str">
        <f t="shared" si="359"/>
        <v>85.2 : Enseignement primaire</v>
      </c>
      <c r="K1879" s="2" t="str">
        <f t="shared" si="354"/>
        <v/>
      </c>
      <c r="L1879" s="2" t="str">
        <f t="shared" si="355"/>
        <v/>
      </c>
      <c r="M1879" s="2" t="str">
        <f t="shared" si="356"/>
        <v/>
      </c>
      <c r="N1879" s="2" t="str">
        <f t="shared" si="360"/>
        <v>85.10 : Enseignement pré-primaire</v>
      </c>
      <c r="O1879" s="43" t="str">
        <f t="shared" si="361"/>
        <v/>
      </c>
      <c r="P1879" s="2" t="str">
        <f t="shared" si="362"/>
        <v/>
      </c>
      <c r="Q1879" s="2" t="str">
        <f t="shared" si="363"/>
        <v/>
      </c>
      <c r="R1879" s="2" t="str">
        <f t="shared" si="364"/>
        <v/>
      </c>
    </row>
    <row r="1880" spans="1:18">
      <c r="A1880" s="6">
        <v>1878</v>
      </c>
      <c r="B1880" s="16" t="s">
        <v>4041</v>
      </c>
      <c r="C1880" s="7" t="b">
        <f t="shared" si="353"/>
        <v>0</v>
      </c>
      <c r="D1880" s="17" t="s">
        <v>4039</v>
      </c>
      <c r="E1880" s="17" t="s">
        <v>4039</v>
      </c>
      <c r="F1880" s="17" t="s">
        <v>4039</v>
      </c>
      <c r="G1880" s="2" t="s">
        <v>33</v>
      </c>
      <c r="H1880" s="2" t="str">
        <f t="shared" si="357"/>
        <v>P : ENSEIGNEMENT</v>
      </c>
      <c r="I1880" s="2" t="str">
        <f t="shared" si="358"/>
        <v>85 : Enseignement</v>
      </c>
      <c r="J1880" s="2" t="str">
        <f t="shared" si="359"/>
        <v>85.2 : Enseignement primaire</v>
      </c>
      <c r="K1880" s="2" t="str">
        <f t="shared" si="354"/>
        <v/>
      </c>
      <c r="L1880" s="2" t="str">
        <f t="shared" si="355"/>
        <v/>
      </c>
      <c r="M1880" s="2" t="str">
        <f t="shared" si="356"/>
        <v/>
      </c>
      <c r="N1880" s="2" t="str">
        <f t="shared" si="360"/>
        <v>85.20 : Enseignement primaire</v>
      </c>
      <c r="O1880" s="43" t="str">
        <f t="shared" si="361"/>
        <v/>
      </c>
      <c r="P1880" s="2" t="str">
        <f t="shared" si="362"/>
        <v/>
      </c>
      <c r="Q1880" s="2" t="str">
        <f t="shared" si="363"/>
        <v/>
      </c>
      <c r="R1880" s="2" t="str">
        <f t="shared" si="364"/>
        <v/>
      </c>
    </row>
    <row r="1881" spans="1:18">
      <c r="A1881" s="6">
        <v>1879</v>
      </c>
      <c r="B1881" s="7" t="s">
        <v>4042</v>
      </c>
      <c r="C1881" s="7" t="b">
        <f t="shared" si="353"/>
        <v>1</v>
      </c>
      <c r="D1881" s="8" t="s">
        <v>4039</v>
      </c>
      <c r="E1881" s="8" t="s">
        <v>4039</v>
      </c>
      <c r="F1881" s="8" t="s">
        <v>4039</v>
      </c>
      <c r="G1881" s="2" t="s">
        <v>4043</v>
      </c>
      <c r="H1881" s="2" t="str">
        <f t="shared" si="357"/>
        <v>P : ENSEIGNEMENT</v>
      </c>
      <c r="I1881" s="2" t="str">
        <f t="shared" si="358"/>
        <v>85 : Enseignement</v>
      </c>
      <c r="J1881" s="2" t="str">
        <f t="shared" si="359"/>
        <v>85.2 : Enseignement primaire</v>
      </c>
      <c r="K1881" s="2" t="str">
        <f t="shared" si="354"/>
        <v/>
      </c>
      <c r="L1881" s="2" t="str">
        <f t="shared" si="355"/>
        <v/>
      </c>
      <c r="M1881" s="2" t="str">
        <f t="shared" si="356"/>
        <v/>
      </c>
      <c r="N1881" s="2" t="str">
        <f t="shared" si="360"/>
        <v>85.20 : Enseignement primaire</v>
      </c>
      <c r="O1881" s="43" t="str">
        <f t="shared" si="361"/>
        <v>85.20Z</v>
      </c>
      <c r="P1881" s="2" t="str">
        <f t="shared" si="362"/>
        <v>Enseignement primaire</v>
      </c>
      <c r="Q1881" s="2" t="str">
        <f t="shared" si="363"/>
        <v>Enseignement primaire</v>
      </c>
      <c r="R1881" s="2" t="str">
        <f t="shared" si="364"/>
        <v>Enseignement primaire</v>
      </c>
    </row>
    <row r="1882" spans="1:18">
      <c r="A1882" s="6">
        <v>1880</v>
      </c>
      <c r="B1882" s="12"/>
      <c r="C1882" s="7" t="b">
        <f t="shared" si="353"/>
        <v>0</v>
      </c>
      <c r="D1882" s="13"/>
      <c r="E1882" s="13"/>
      <c r="F1882" s="13"/>
      <c r="G1882" s="2" t="s">
        <v>25</v>
      </c>
      <c r="H1882" s="2" t="str">
        <f t="shared" si="357"/>
        <v>P : ENSEIGNEMENT</v>
      </c>
      <c r="I1882" s="2" t="str">
        <f t="shared" si="358"/>
        <v>85 : Enseignement</v>
      </c>
      <c r="J1882" s="2" t="str">
        <f t="shared" si="359"/>
        <v>85.2 : Enseignement primaire</v>
      </c>
      <c r="K1882" s="2" t="str">
        <f t="shared" si="354"/>
        <v/>
      </c>
      <c r="L1882" s="2" t="str">
        <f t="shared" si="355"/>
        <v/>
      </c>
      <c r="M1882" s="2" t="str">
        <f t="shared" si="356"/>
        <v xml:space="preserve"> . . . . . . . . . . . . . . . . . . . . . . . . . . . . . . . . . . . . . . . . . . . . . . . . . . . . . . . . . . . . . . . . . . . . . . . . . .</v>
      </c>
      <c r="N1882" s="2" t="str">
        <f t="shared" si="360"/>
        <v>85.20 : Enseignement primaire</v>
      </c>
      <c r="O1882" s="43" t="str">
        <f t="shared" si="361"/>
        <v/>
      </c>
      <c r="P1882" s="2" t="str">
        <f t="shared" si="362"/>
        <v/>
      </c>
      <c r="Q1882" s="2" t="str">
        <f t="shared" si="363"/>
        <v/>
      </c>
      <c r="R1882" s="2" t="str">
        <f t="shared" si="364"/>
        <v/>
      </c>
    </row>
    <row r="1883" spans="1:18">
      <c r="A1883" s="6">
        <v>1881</v>
      </c>
      <c r="B1883" s="10" t="s">
        <v>4044</v>
      </c>
      <c r="C1883" s="7" t="b">
        <f t="shared" si="353"/>
        <v>0</v>
      </c>
      <c r="D1883" s="11" t="s">
        <v>4045</v>
      </c>
      <c r="E1883" s="11" t="s">
        <v>4045</v>
      </c>
      <c r="F1883" s="11" t="s">
        <v>4045</v>
      </c>
      <c r="G1883" s="2" t="s">
        <v>4046</v>
      </c>
      <c r="H1883" s="2" t="str">
        <f t="shared" si="357"/>
        <v>P : ENSEIGNEMENT</v>
      </c>
      <c r="I1883" s="2" t="str">
        <f t="shared" si="358"/>
        <v>85 : Enseignement</v>
      </c>
      <c r="J1883" s="2" t="str">
        <f t="shared" si="359"/>
        <v>85.3 : Enseignement secondaire</v>
      </c>
      <c r="K1883" s="2" t="str">
        <f t="shared" si="354"/>
        <v/>
      </c>
      <c r="L1883" s="2" t="str">
        <f t="shared" si="355"/>
        <v/>
      </c>
      <c r="M1883" s="2" t="str">
        <f t="shared" si="356"/>
        <v/>
      </c>
      <c r="N1883" s="2" t="str">
        <f t="shared" si="360"/>
        <v>85.20 : Enseignement primaire</v>
      </c>
      <c r="O1883" s="43" t="str">
        <f t="shared" si="361"/>
        <v/>
      </c>
      <c r="P1883" s="2" t="str">
        <f t="shared" si="362"/>
        <v/>
      </c>
      <c r="Q1883" s="2" t="str">
        <f t="shared" si="363"/>
        <v/>
      </c>
      <c r="R1883" s="2" t="str">
        <f t="shared" si="364"/>
        <v/>
      </c>
    </row>
    <row r="1884" spans="1:18">
      <c r="A1884" s="6">
        <v>1882</v>
      </c>
      <c r="B1884" s="16" t="s">
        <v>4047</v>
      </c>
      <c r="C1884" s="7" t="b">
        <f t="shared" si="353"/>
        <v>0</v>
      </c>
      <c r="D1884" s="17" t="s">
        <v>4048</v>
      </c>
      <c r="E1884" s="17" t="s">
        <v>4048</v>
      </c>
      <c r="F1884" s="17" t="s">
        <v>4048</v>
      </c>
      <c r="G1884" s="2" t="s">
        <v>33</v>
      </c>
      <c r="H1884" s="2" t="str">
        <f t="shared" si="357"/>
        <v>P : ENSEIGNEMENT</v>
      </c>
      <c r="I1884" s="2" t="str">
        <f t="shared" si="358"/>
        <v>85 : Enseignement</v>
      </c>
      <c r="J1884" s="2" t="str">
        <f t="shared" si="359"/>
        <v>85.3 : Enseignement secondaire</v>
      </c>
      <c r="K1884" s="2" t="str">
        <f t="shared" si="354"/>
        <v/>
      </c>
      <c r="L1884" s="2" t="str">
        <f t="shared" si="355"/>
        <v/>
      </c>
      <c r="M1884" s="2" t="str">
        <f t="shared" si="356"/>
        <v/>
      </c>
      <c r="N1884" s="2" t="str">
        <f t="shared" si="360"/>
        <v>85.31 : Enseignement secondaire général</v>
      </c>
      <c r="O1884" s="43" t="str">
        <f t="shared" si="361"/>
        <v/>
      </c>
      <c r="P1884" s="2" t="str">
        <f t="shared" si="362"/>
        <v/>
      </c>
      <c r="Q1884" s="2" t="str">
        <f t="shared" si="363"/>
        <v/>
      </c>
      <c r="R1884" s="2" t="str">
        <f t="shared" si="364"/>
        <v/>
      </c>
    </row>
    <row r="1885" spans="1:18">
      <c r="A1885" s="6">
        <v>1883</v>
      </c>
      <c r="B1885" s="7" t="s">
        <v>4049</v>
      </c>
      <c r="C1885" s="7" t="b">
        <f t="shared" si="353"/>
        <v>1</v>
      </c>
      <c r="D1885" s="8" t="s">
        <v>4048</v>
      </c>
      <c r="E1885" s="8" t="s">
        <v>4048</v>
      </c>
      <c r="F1885" s="8" t="s">
        <v>4048</v>
      </c>
      <c r="G1885" s="2" t="s">
        <v>4050</v>
      </c>
      <c r="H1885" s="2" t="str">
        <f t="shared" si="357"/>
        <v>P : ENSEIGNEMENT</v>
      </c>
      <c r="I1885" s="2" t="str">
        <f t="shared" si="358"/>
        <v>85 : Enseignement</v>
      </c>
      <c r="J1885" s="2" t="str">
        <f t="shared" si="359"/>
        <v>85.3 : Enseignement secondaire</v>
      </c>
      <c r="K1885" s="2" t="str">
        <f t="shared" si="354"/>
        <v/>
      </c>
      <c r="L1885" s="2" t="str">
        <f t="shared" si="355"/>
        <v/>
      </c>
      <c r="M1885" s="2" t="str">
        <f t="shared" si="356"/>
        <v/>
      </c>
      <c r="N1885" s="2" t="str">
        <f t="shared" si="360"/>
        <v>85.31 : Enseignement secondaire général</v>
      </c>
      <c r="O1885" s="43" t="str">
        <f t="shared" si="361"/>
        <v>85.31Z</v>
      </c>
      <c r="P1885" s="2" t="str">
        <f t="shared" si="362"/>
        <v>Enseignement secondaire général</v>
      </c>
      <c r="Q1885" s="2" t="str">
        <f t="shared" si="363"/>
        <v>Enseignement secondaire général</v>
      </c>
      <c r="R1885" s="2" t="str">
        <f t="shared" si="364"/>
        <v>Enseignement secondaire général</v>
      </c>
    </row>
    <row r="1886" spans="1:18">
      <c r="A1886" s="6">
        <v>1884</v>
      </c>
      <c r="B1886" s="16" t="s">
        <v>4051</v>
      </c>
      <c r="C1886" s="7" t="b">
        <f t="shared" si="353"/>
        <v>0</v>
      </c>
      <c r="D1886" s="17" t="s">
        <v>4052</v>
      </c>
      <c r="E1886" s="17" t="s">
        <v>4052</v>
      </c>
      <c r="F1886" s="17" t="s">
        <v>4053</v>
      </c>
      <c r="G1886" s="2" t="s">
        <v>33</v>
      </c>
      <c r="H1886" s="2" t="str">
        <f t="shared" si="357"/>
        <v>P : ENSEIGNEMENT</v>
      </c>
      <c r="I1886" s="2" t="str">
        <f t="shared" si="358"/>
        <v>85 : Enseignement</v>
      </c>
      <c r="J1886" s="2" t="str">
        <f t="shared" si="359"/>
        <v>85.3 : Enseignement secondaire</v>
      </c>
      <c r="K1886" s="2" t="str">
        <f t="shared" si="354"/>
        <v/>
      </c>
      <c r="L1886" s="2" t="str">
        <f t="shared" si="355"/>
        <v/>
      </c>
      <c r="M1886" s="2" t="str">
        <f t="shared" si="356"/>
        <v/>
      </c>
      <c r="N1886" s="2" t="str">
        <f t="shared" si="360"/>
        <v>85.32 : Enseignement secondaire technique ou professionnel</v>
      </c>
      <c r="O1886" s="43" t="str">
        <f t="shared" si="361"/>
        <v/>
      </c>
      <c r="P1886" s="2" t="str">
        <f t="shared" si="362"/>
        <v/>
      </c>
      <c r="Q1886" s="2" t="str">
        <f t="shared" si="363"/>
        <v/>
      </c>
      <c r="R1886" s="2" t="str">
        <f t="shared" si="364"/>
        <v/>
      </c>
    </row>
    <row r="1887" spans="1:18">
      <c r="A1887" s="6">
        <v>1885</v>
      </c>
      <c r="B1887" s="7" t="s">
        <v>4054</v>
      </c>
      <c r="C1887" s="7" t="b">
        <f t="shared" si="353"/>
        <v>1</v>
      </c>
      <c r="D1887" s="8" t="s">
        <v>4052</v>
      </c>
      <c r="E1887" s="8" t="s">
        <v>4052</v>
      </c>
      <c r="F1887" s="8" t="s">
        <v>4053</v>
      </c>
      <c r="G1887" s="2" t="s">
        <v>4055</v>
      </c>
      <c r="H1887" s="2" t="str">
        <f t="shared" si="357"/>
        <v>P : ENSEIGNEMENT</v>
      </c>
      <c r="I1887" s="2" t="str">
        <f t="shared" si="358"/>
        <v>85 : Enseignement</v>
      </c>
      <c r="J1887" s="2" t="str">
        <f t="shared" si="359"/>
        <v>85.3 : Enseignement secondaire</v>
      </c>
      <c r="K1887" s="2" t="str">
        <f t="shared" si="354"/>
        <v/>
      </c>
      <c r="L1887" s="2" t="str">
        <f t="shared" si="355"/>
        <v/>
      </c>
      <c r="M1887" s="2" t="str">
        <f t="shared" si="356"/>
        <v/>
      </c>
      <c r="N1887" s="2" t="str">
        <f t="shared" si="360"/>
        <v>85.32 : Enseignement secondaire technique ou professionnel</v>
      </c>
      <c r="O1887" s="43" t="str">
        <f t="shared" si="361"/>
        <v>85.32Z</v>
      </c>
      <c r="P1887" s="2" t="str">
        <f t="shared" si="362"/>
        <v>Enseignement secondaire technique ou professionnel</v>
      </c>
      <c r="Q1887" s="2" t="str">
        <f t="shared" si="363"/>
        <v>Enseignement secondaire technique ou professionnel</v>
      </c>
      <c r="R1887" s="2" t="str">
        <f t="shared" si="364"/>
        <v>Enseignemt secondaire techn. ou profess.</v>
      </c>
    </row>
    <row r="1888" spans="1:18">
      <c r="A1888" s="6">
        <v>1886</v>
      </c>
      <c r="B1888" s="12"/>
      <c r="C1888" s="7" t="b">
        <f t="shared" si="353"/>
        <v>0</v>
      </c>
      <c r="D1888" s="13"/>
      <c r="E1888" s="13"/>
      <c r="F1888" s="13"/>
      <c r="G1888" s="2" t="s">
        <v>25</v>
      </c>
      <c r="H1888" s="2" t="str">
        <f t="shared" si="357"/>
        <v>P : ENSEIGNEMENT</v>
      </c>
      <c r="I1888" s="2" t="str">
        <f t="shared" si="358"/>
        <v>85 : Enseignement</v>
      </c>
      <c r="J1888" s="2" t="str">
        <f t="shared" si="359"/>
        <v>85.3 : Enseignement secondaire</v>
      </c>
      <c r="K1888" s="2" t="str">
        <f t="shared" si="354"/>
        <v/>
      </c>
      <c r="L1888" s="2" t="str">
        <f t="shared" si="355"/>
        <v/>
      </c>
      <c r="M1888" s="2" t="str">
        <f t="shared" si="356"/>
        <v xml:space="preserve"> . . . . . . . . . . . . . . . . . . . . . . . . . . . . . . . . . . . . . . . . . . . . . . . . . . . . . . . . . . . . . . . . . . . . . . . . . .</v>
      </c>
      <c r="N1888" s="2" t="str">
        <f t="shared" si="360"/>
        <v>85.32 : Enseignement secondaire technique ou professionnel</v>
      </c>
      <c r="O1888" s="43" t="str">
        <f t="shared" si="361"/>
        <v/>
      </c>
      <c r="P1888" s="2" t="str">
        <f t="shared" si="362"/>
        <v/>
      </c>
      <c r="Q1888" s="2" t="str">
        <f t="shared" si="363"/>
        <v/>
      </c>
      <c r="R1888" s="2" t="str">
        <f t="shared" si="364"/>
        <v/>
      </c>
    </row>
    <row r="1889" spans="1:18">
      <c r="A1889" s="6">
        <v>1887</v>
      </c>
      <c r="B1889" s="10" t="s">
        <v>4056</v>
      </c>
      <c r="C1889" s="7" t="b">
        <f t="shared" si="353"/>
        <v>0</v>
      </c>
      <c r="D1889" s="11" t="s">
        <v>4057</v>
      </c>
      <c r="E1889" s="11" t="s">
        <v>4057</v>
      </c>
      <c r="F1889" s="11" t="s">
        <v>4058</v>
      </c>
      <c r="G1889" s="2" t="s">
        <v>4059</v>
      </c>
      <c r="H1889" s="2" t="str">
        <f t="shared" si="357"/>
        <v>P : ENSEIGNEMENT</v>
      </c>
      <c r="I1889" s="2" t="str">
        <f t="shared" si="358"/>
        <v>85 : Enseignement</v>
      </c>
      <c r="J1889" s="2" t="str">
        <f t="shared" si="359"/>
        <v>85.4 : Enseignement supérieur et post-secondaire non supérieur</v>
      </c>
      <c r="K1889" s="2" t="str">
        <f t="shared" si="354"/>
        <v/>
      </c>
      <c r="L1889" s="2" t="str">
        <f t="shared" si="355"/>
        <v/>
      </c>
      <c r="M1889" s="2" t="str">
        <f t="shared" si="356"/>
        <v/>
      </c>
      <c r="N1889" s="2" t="str">
        <f t="shared" si="360"/>
        <v>85.32 : Enseignement secondaire technique ou professionnel</v>
      </c>
      <c r="O1889" s="43" t="str">
        <f t="shared" si="361"/>
        <v/>
      </c>
      <c r="P1889" s="2" t="str">
        <f t="shared" si="362"/>
        <v/>
      </c>
      <c r="Q1889" s="2" t="str">
        <f t="shared" si="363"/>
        <v/>
      </c>
      <c r="R1889" s="2" t="str">
        <f t="shared" si="364"/>
        <v/>
      </c>
    </row>
    <row r="1890" spans="1:18">
      <c r="A1890" s="6">
        <v>1888</v>
      </c>
      <c r="B1890" s="16" t="s">
        <v>4060</v>
      </c>
      <c r="C1890" s="7" t="b">
        <f t="shared" si="353"/>
        <v>0</v>
      </c>
      <c r="D1890" s="17" t="s">
        <v>4061</v>
      </c>
      <c r="E1890" s="17" t="s">
        <v>4061</v>
      </c>
      <c r="F1890" s="17" t="s">
        <v>4062</v>
      </c>
      <c r="G1890" s="2" t="s">
        <v>33</v>
      </c>
      <c r="H1890" s="2" t="str">
        <f t="shared" si="357"/>
        <v>P : ENSEIGNEMENT</v>
      </c>
      <c r="I1890" s="2" t="str">
        <f t="shared" si="358"/>
        <v>85 : Enseignement</v>
      </c>
      <c r="J1890" s="2" t="str">
        <f t="shared" si="359"/>
        <v>85.4 : Enseignement supérieur et post-secondaire non supérieur</v>
      </c>
      <c r="K1890" s="2" t="str">
        <f t="shared" si="354"/>
        <v/>
      </c>
      <c r="L1890" s="2" t="str">
        <f t="shared" si="355"/>
        <v/>
      </c>
      <c r="M1890" s="2" t="str">
        <f t="shared" si="356"/>
        <v/>
      </c>
      <c r="N1890" s="2" t="str">
        <f t="shared" si="360"/>
        <v>85.41 : Enseignement post-secondaire non supérieur</v>
      </c>
      <c r="O1890" s="43" t="str">
        <f t="shared" si="361"/>
        <v/>
      </c>
      <c r="P1890" s="2" t="str">
        <f t="shared" si="362"/>
        <v/>
      </c>
      <c r="Q1890" s="2" t="str">
        <f t="shared" si="363"/>
        <v/>
      </c>
      <c r="R1890" s="2" t="str">
        <f t="shared" si="364"/>
        <v/>
      </c>
    </row>
    <row r="1891" spans="1:18">
      <c r="A1891" s="6">
        <v>1889</v>
      </c>
      <c r="B1891" s="7" t="s">
        <v>4063</v>
      </c>
      <c r="C1891" s="7" t="b">
        <f t="shared" si="353"/>
        <v>1</v>
      </c>
      <c r="D1891" s="8" t="s">
        <v>4061</v>
      </c>
      <c r="E1891" s="8" t="s">
        <v>4061</v>
      </c>
      <c r="F1891" s="8" t="s">
        <v>4062</v>
      </c>
      <c r="G1891" s="2" t="s">
        <v>4064</v>
      </c>
      <c r="H1891" s="2" t="str">
        <f t="shared" si="357"/>
        <v>P : ENSEIGNEMENT</v>
      </c>
      <c r="I1891" s="2" t="str">
        <f t="shared" si="358"/>
        <v>85 : Enseignement</v>
      </c>
      <c r="J1891" s="2" t="str">
        <f t="shared" si="359"/>
        <v>85.4 : Enseignement supérieur et post-secondaire non supérieur</v>
      </c>
      <c r="K1891" s="2" t="str">
        <f t="shared" si="354"/>
        <v/>
      </c>
      <c r="L1891" s="2" t="str">
        <f t="shared" si="355"/>
        <v/>
      </c>
      <c r="M1891" s="2" t="str">
        <f t="shared" si="356"/>
        <v/>
      </c>
      <c r="N1891" s="2" t="str">
        <f t="shared" si="360"/>
        <v>85.41 : Enseignement post-secondaire non supérieur</v>
      </c>
      <c r="O1891" s="43" t="str">
        <f t="shared" si="361"/>
        <v>85.41Z</v>
      </c>
      <c r="P1891" s="2" t="str">
        <f t="shared" si="362"/>
        <v>Enseignement post-secondaire non supérieur</v>
      </c>
      <c r="Q1891" s="2" t="str">
        <f t="shared" si="363"/>
        <v>Enseignement post-secondaire non supérieur</v>
      </c>
      <c r="R1891" s="2" t="str">
        <f t="shared" si="364"/>
        <v>Enseignement post-secondaire non sup.</v>
      </c>
    </row>
    <row r="1892" spans="1:18">
      <c r="A1892" s="6">
        <v>1890</v>
      </c>
      <c r="B1892" s="16" t="s">
        <v>4065</v>
      </c>
      <c r="C1892" s="7" t="b">
        <f t="shared" si="353"/>
        <v>0</v>
      </c>
      <c r="D1892" s="17" t="s">
        <v>4066</v>
      </c>
      <c r="E1892" s="17" t="s">
        <v>4066</v>
      </c>
      <c r="F1892" s="17" t="s">
        <v>4066</v>
      </c>
      <c r="G1892" s="2" t="s">
        <v>33</v>
      </c>
      <c r="H1892" s="2" t="str">
        <f t="shared" si="357"/>
        <v>P : ENSEIGNEMENT</v>
      </c>
      <c r="I1892" s="2" t="str">
        <f t="shared" si="358"/>
        <v>85 : Enseignement</v>
      </c>
      <c r="J1892" s="2" t="str">
        <f t="shared" si="359"/>
        <v>85.4 : Enseignement supérieur et post-secondaire non supérieur</v>
      </c>
      <c r="K1892" s="2" t="str">
        <f t="shared" si="354"/>
        <v/>
      </c>
      <c r="L1892" s="2" t="str">
        <f t="shared" si="355"/>
        <v/>
      </c>
      <c r="M1892" s="2" t="str">
        <f t="shared" si="356"/>
        <v/>
      </c>
      <c r="N1892" s="2" t="str">
        <f t="shared" si="360"/>
        <v>85.42 : Enseignement supérieur</v>
      </c>
      <c r="O1892" s="43" t="str">
        <f t="shared" si="361"/>
        <v/>
      </c>
      <c r="P1892" s="2" t="str">
        <f t="shared" si="362"/>
        <v/>
      </c>
      <c r="Q1892" s="2" t="str">
        <f t="shared" si="363"/>
        <v/>
      </c>
      <c r="R1892" s="2" t="str">
        <f t="shared" si="364"/>
        <v/>
      </c>
    </row>
    <row r="1893" spans="1:18">
      <c r="A1893" s="6">
        <v>1891</v>
      </c>
      <c r="B1893" s="7" t="s">
        <v>4067</v>
      </c>
      <c r="C1893" s="7" t="b">
        <f t="shared" si="353"/>
        <v>1</v>
      </c>
      <c r="D1893" s="8" t="s">
        <v>4066</v>
      </c>
      <c r="E1893" s="8" t="s">
        <v>4066</v>
      </c>
      <c r="F1893" s="8" t="s">
        <v>4066</v>
      </c>
      <c r="G1893" s="2" t="s">
        <v>4068</v>
      </c>
      <c r="H1893" s="2" t="str">
        <f t="shared" si="357"/>
        <v>P : ENSEIGNEMENT</v>
      </c>
      <c r="I1893" s="2" t="str">
        <f t="shared" si="358"/>
        <v>85 : Enseignement</v>
      </c>
      <c r="J1893" s="2" t="str">
        <f t="shared" si="359"/>
        <v>85.4 : Enseignement supérieur et post-secondaire non supérieur</v>
      </c>
      <c r="K1893" s="2" t="str">
        <f t="shared" si="354"/>
        <v/>
      </c>
      <c r="L1893" s="2" t="str">
        <f t="shared" si="355"/>
        <v/>
      </c>
      <c r="M1893" s="2" t="str">
        <f t="shared" si="356"/>
        <v/>
      </c>
      <c r="N1893" s="2" t="str">
        <f t="shared" si="360"/>
        <v>85.42 : Enseignement supérieur</v>
      </c>
      <c r="O1893" s="43" t="str">
        <f t="shared" si="361"/>
        <v>85.42Z</v>
      </c>
      <c r="P1893" s="2" t="str">
        <f t="shared" si="362"/>
        <v>Enseignement supérieur</v>
      </c>
      <c r="Q1893" s="2" t="str">
        <f t="shared" si="363"/>
        <v>Enseignement supérieur</v>
      </c>
      <c r="R1893" s="2" t="str">
        <f t="shared" si="364"/>
        <v>Enseignement supérieur</v>
      </c>
    </row>
    <row r="1894" spans="1:18">
      <c r="A1894" s="6">
        <v>1892</v>
      </c>
      <c r="B1894" s="12"/>
      <c r="C1894" s="7" t="b">
        <f t="shared" si="353"/>
        <v>0</v>
      </c>
      <c r="D1894" s="13"/>
      <c r="E1894" s="13"/>
      <c r="F1894" s="13"/>
      <c r="G1894" s="2" t="s">
        <v>25</v>
      </c>
      <c r="H1894" s="2" t="str">
        <f t="shared" si="357"/>
        <v>P : ENSEIGNEMENT</v>
      </c>
      <c r="I1894" s="2" t="str">
        <f t="shared" si="358"/>
        <v>85 : Enseignement</v>
      </c>
      <c r="J1894" s="2" t="str">
        <f t="shared" si="359"/>
        <v>85.4 : Enseignement supérieur et post-secondaire non supérieur</v>
      </c>
      <c r="K1894" s="2" t="str">
        <f t="shared" si="354"/>
        <v/>
      </c>
      <c r="L1894" s="2" t="str">
        <f t="shared" si="355"/>
        <v/>
      </c>
      <c r="M1894" s="2" t="str">
        <f t="shared" si="356"/>
        <v xml:space="preserve"> . . . . . . . . . . . . . . . . . . . . . . . . . . . . . . . . . . . . . . . . . . . . . . . . . . . . . . . . . . . . . . . . . . . . . . . . . .</v>
      </c>
      <c r="N1894" s="2" t="str">
        <f t="shared" si="360"/>
        <v>85.42 : Enseignement supérieur</v>
      </c>
      <c r="O1894" s="43" t="str">
        <f t="shared" si="361"/>
        <v/>
      </c>
      <c r="P1894" s="2" t="str">
        <f t="shared" si="362"/>
        <v/>
      </c>
      <c r="Q1894" s="2" t="str">
        <f t="shared" si="363"/>
        <v/>
      </c>
      <c r="R1894" s="2" t="str">
        <f t="shared" si="364"/>
        <v/>
      </c>
    </row>
    <row r="1895" spans="1:18">
      <c r="A1895" s="6">
        <v>1893</v>
      </c>
      <c r="B1895" s="10" t="s">
        <v>4069</v>
      </c>
      <c r="C1895" s="7" t="b">
        <f t="shared" si="353"/>
        <v>0</v>
      </c>
      <c r="D1895" s="11" t="s">
        <v>4070</v>
      </c>
      <c r="E1895" s="11" t="s">
        <v>4070</v>
      </c>
      <c r="F1895" s="11" t="s">
        <v>4070</v>
      </c>
      <c r="G1895" s="2" t="s">
        <v>4071</v>
      </c>
      <c r="H1895" s="2" t="str">
        <f t="shared" si="357"/>
        <v>P : ENSEIGNEMENT</v>
      </c>
      <c r="I1895" s="2" t="str">
        <f t="shared" si="358"/>
        <v>85 : Enseignement</v>
      </c>
      <c r="J1895" s="2" t="str">
        <f t="shared" si="359"/>
        <v>85.5 : Autres activités d'enseignement</v>
      </c>
      <c r="K1895" s="2" t="str">
        <f t="shared" si="354"/>
        <v/>
      </c>
      <c r="L1895" s="2" t="str">
        <f t="shared" si="355"/>
        <v/>
      </c>
      <c r="M1895" s="2" t="str">
        <f t="shared" si="356"/>
        <v/>
      </c>
      <c r="N1895" s="2" t="str">
        <f t="shared" si="360"/>
        <v>85.42 : Enseignement supérieur</v>
      </c>
      <c r="O1895" s="43" t="str">
        <f t="shared" si="361"/>
        <v/>
      </c>
      <c r="P1895" s="2" t="str">
        <f t="shared" si="362"/>
        <v/>
      </c>
      <c r="Q1895" s="2" t="str">
        <f t="shared" si="363"/>
        <v/>
      </c>
      <c r="R1895" s="2" t="str">
        <f t="shared" si="364"/>
        <v/>
      </c>
    </row>
    <row r="1896" spans="1:18">
      <c r="A1896" s="6">
        <v>1894</v>
      </c>
      <c r="B1896" s="16" t="s">
        <v>4072</v>
      </c>
      <c r="C1896" s="7" t="b">
        <f t="shared" si="353"/>
        <v>0</v>
      </c>
      <c r="D1896" s="17" t="s">
        <v>4073</v>
      </c>
      <c r="E1896" s="17" t="s">
        <v>4073</v>
      </c>
      <c r="F1896" s="17" t="s">
        <v>4074</v>
      </c>
      <c r="G1896" s="2" t="s">
        <v>33</v>
      </c>
      <c r="H1896" s="2" t="str">
        <f t="shared" si="357"/>
        <v>P : ENSEIGNEMENT</v>
      </c>
      <c r="I1896" s="2" t="str">
        <f t="shared" si="358"/>
        <v>85 : Enseignement</v>
      </c>
      <c r="J1896" s="2" t="str">
        <f t="shared" si="359"/>
        <v>85.5 : Autres activités d'enseignement</v>
      </c>
      <c r="K1896" s="2" t="str">
        <f t="shared" si="354"/>
        <v/>
      </c>
      <c r="L1896" s="2" t="str">
        <f t="shared" si="355"/>
        <v/>
      </c>
      <c r="M1896" s="2" t="str">
        <f t="shared" si="356"/>
        <v/>
      </c>
      <c r="N1896" s="2" t="str">
        <f t="shared" si="360"/>
        <v>85.51 : Enseignement de disciplines sportives et d'activités de loisirs</v>
      </c>
      <c r="O1896" s="43" t="str">
        <f t="shared" si="361"/>
        <v/>
      </c>
      <c r="P1896" s="2" t="str">
        <f t="shared" si="362"/>
        <v/>
      </c>
      <c r="Q1896" s="2" t="str">
        <f t="shared" si="363"/>
        <v/>
      </c>
      <c r="R1896" s="2" t="str">
        <f t="shared" si="364"/>
        <v/>
      </c>
    </row>
    <row r="1897" spans="1:18">
      <c r="A1897" s="6">
        <v>1895</v>
      </c>
      <c r="B1897" s="7" t="s">
        <v>4075</v>
      </c>
      <c r="C1897" s="7" t="b">
        <f t="shared" si="353"/>
        <v>1</v>
      </c>
      <c r="D1897" s="8" t="s">
        <v>4073</v>
      </c>
      <c r="E1897" s="8" t="s">
        <v>4073</v>
      </c>
      <c r="F1897" s="8" t="s">
        <v>4074</v>
      </c>
      <c r="G1897" s="2" t="s">
        <v>4076</v>
      </c>
      <c r="H1897" s="2" t="str">
        <f t="shared" si="357"/>
        <v>P : ENSEIGNEMENT</v>
      </c>
      <c r="I1897" s="2" t="str">
        <f t="shared" si="358"/>
        <v>85 : Enseignement</v>
      </c>
      <c r="J1897" s="2" t="str">
        <f t="shared" si="359"/>
        <v>85.5 : Autres activités d'enseignement</v>
      </c>
      <c r="K1897" s="2" t="str">
        <f t="shared" si="354"/>
        <v/>
      </c>
      <c r="L1897" s="2" t="str">
        <f t="shared" si="355"/>
        <v/>
      </c>
      <c r="M1897" s="2" t="str">
        <f t="shared" si="356"/>
        <v/>
      </c>
      <c r="N1897" s="2" t="str">
        <f t="shared" si="360"/>
        <v>85.51 : Enseignement de disciplines sportives et d'activités de loisirs</v>
      </c>
      <c r="O1897" s="43" t="str">
        <f t="shared" si="361"/>
        <v>85.51Z</v>
      </c>
      <c r="P1897" s="2" t="str">
        <f t="shared" si="362"/>
        <v>Enseignement de disciplines sportives et d'activités de loisirs</v>
      </c>
      <c r="Q1897" s="2" t="str">
        <f t="shared" si="363"/>
        <v>Enseignement de disciplines sportives et d'activités de loisirs</v>
      </c>
      <c r="R1897" s="2" t="str">
        <f t="shared" si="364"/>
        <v>Enseigmnt discipl. sport. &amp; act. loisir.</v>
      </c>
    </row>
    <row r="1898" spans="1:18">
      <c r="A1898" s="6">
        <v>1896</v>
      </c>
      <c r="B1898" s="16" t="s">
        <v>4077</v>
      </c>
      <c r="C1898" s="7" t="b">
        <f t="shared" si="353"/>
        <v>0</v>
      </c>
      <c r="D1898" s="17" t="s">
        <v>4078</v>
      </c>
      <c r="E1898" s="17" t="s">
        <v>4078</v>
      </c>
      <c r="F1898" s="17" t="s">
        <v>4078</v>
      </c>
      <c r="G1898" s="2" t="s">
        <v>33</v>
      </c>
      <c r="H1898" s="2" t="str">
        <f t="shared" si="357"/>
        <v>P : ENSEIGNEMENT</v>
      </c>
      <c r="I1898" s="2" t="str">
        <f t="shared" si="358"/>
        <v>85 : Enseignement</v>
      </c>
      <c r="J1898" s="2" t="str">
        <f t="shared" si="359"/>
        <v>85.5 : Autres activités d'enseignement</v>
      </c>
      <c r="K1898" s="2" t="str">
        <f t="shared" si="354"/>
        <v/>
      </c>
      <c r="L1898" s="2" t="str">
        <f t="shared" si="355"/>
        <v/>
      </c>
      <c r="M1898" s="2" t="str">
        <f t="shared" si="356"/>
        <v/>
      </c>
      <c r="N1898" s="2" t="str">
        <f t="shared" si="360"/>
        <v>85.52 : Enseignement culturel</v>
      </c>
      <c r="O1898" s="43" t="str">
        <f t="shared" si="361"/>
        <v/>
      </c>
      <c r="P1898" s="2" t="str">
        <f t="shared" si="362"/>
        <v/>
      </c>
      <c r="Q1898" s="2" t="str">
        <f t="shared" si="363"/>
        <v/>
      </c>
      <c r="R1898" s="2" t="str">
        <f t="shared" si="364"/>
        <v/>
      </c>
    </row>
    <row r="1899" spans="1:18">
      <c r="A1899" s="6">
        <v>1897</v>
      </c>
      <c r="B1899" s="7" t="s">
        <v>4079</v>
      </c>
      <c r="C1899" s="7" t="b">
        <f t="shared" si="353"/>
        <v>1</v>
      </c>
      <c r="D1899" s="8" t="s">
        <v>4078</v>
      </c>
      <c r="E1899" s="8" t="s">
        <v>4078</v>
      </c>
      <c r="F1899" s="8" t="s">
        <v>4078</v>
      </c>
      <c r="G1899" s="2" t="s">
        <v>4080</v>
      </c>
      <c r="H1899" s="2" t="str">
        <f t="shared" si="357"/>
        <v>P : ENSEIGNEMENT</v>
      </c>
      <c r="I1899" s="2" t="str">
        <f t="shared" si="358"/>
        <v>85 : Enseignement</v>
      </c>
      <c r="J1899" s="2" t="str">
        <f t="shared" si="359"/>
        <v>85.5 : Autres activités d'enseignement</v>
      </c>
      <c r="K1899" s="2" t="str">
        <f t="shared" si="354"/>
        <v/>
      </c>
      <c r="L1899" s="2" t="str">
        <f t="shared" si="355"/>
        <v/>
      </c>
      <c r="M1899" s="2" t="str">
        <f t="shared" si="356"/>
        <v/>
      </c>
      <c r="N1899" s="2" t="str">
        <f t="shared" si="360"/>
        <v>85.52 : Enseignement culturel</v>
      </c>
      <c r="O1899" s="43" t="str">
        <f t="shared" si="361"/>
        <v>85.52Z</v>
      </c>
      <c r="P1899" s="2" t="str">
        <f t="shared" si="362"/>
        <v>Enseignement culturel</v>
      </c>
      <c r="Q1899" s="2" t="str">
        <f t="shared" si="363"/>
        <v>Enseignement culturel</v>
      </c>
      <c r="R1899" s="2" t="str">
        <f t="shared" si="364"/>
        <v>Enseignement culturel</v>
      </c>
    </row>
    <row r="1900" spans="1:18">
      <c r="A1900" s="6">
        <v>1898</v>
      </c>
      <c r="B1900" s="16" t="s">
        <v>4081</v>
      </c>
      <c r="C1900" s="7" t="b">
        <f t="shared" si="353"/>
        <v>0</v>
      </c>
      <c r="D1900" s="17" t="s">
        <v>4082</v>
      </c>
      <c r="E1900" s="17" t="s">
        <v>4082</v>
      </c>
      <c r="F1900" s="17" t="s">
        <v>4082</v>
      </c>
      <c r="G1900" s="2" t="s">
        <v>33</v>
      </c>
      <c r="H1900" s="2" t="str">
        <f t="shared" si="357"/>
        <v>P : ENSEIGNEMENT</v>
      </c>
      <c r="I1900" s="2" t="str">
        <f t="shared" si="358"/>
        <v>85 : Enseignement</v>
      </c>
      <c r="J1900" s="2" t="str">
        <f t="shared" si="359"/>
        <v>85.5 : Autres activités d'enseignement</v>
      </c>
      <c r="K1900" s="2" t="str">
        <f t="shared" si="354"/>
        <v/>
      </c>
      <c r="L1900" s="2" t="str">
        <f t="shared" si="355"/>
        <v/>
      </c>
      <c r="M1900" s="2" t="str">
        <f t="shared" si="356"/>
        <v/>
      </c>
      <c r="N1900" s="2" t="str">
        <f t="shared" si="360"/>
        <v>85.53 : Enseignement de la conduite</v>
      </c>
      <c r="O1900" s="43" t="str">
        <f t="shared" si="361"/>
        <v/>
      </c>
      <c r="P1900" s="2" t="str">
        <f t="shared" si="362"/>
        <v/>
      </c>
      <c r="Q1900" s="2" t="str">
        <f t="shared" si="363"/>
        <v/>
      </c>
      <c r="R1900" s="2" t="str">
        <f t="shared" si="364"/>
        <v/>
      </c>
    </row>
    <row r="1901" spans="1:18">
      <c r="A1901" s="6">
        <v>1899</v>
      </c>
      <c r="B1901" s="7" t="s">
        <v>4083</v>
      </c>
      <c r="C1901" s="7" t="b">
        <f t="shared" si="353"/>
        <v>1</v>
      </c>
      <c r="D1901" s="8" t="s">
        <v>4082</v>
      </c>
      <c r="E1901" s="8" t="s">
        <v>4082</v>
      </c>
      <c r="F1901" s="8" t="s">
        <v>4082</v>
      </c>
      <c r="G1901" s="2" t="s">
        <v>4084</v>
      </c>
      <c r="H1901" s="2" t="str">
        <f t="shared" si="357"/>
        <v>P : ENSEIGNEMENT</v>
      </c>
      <c r="I1901" s="2" t="str">
        <f t="shared" si="358"/>
        <v>85 : Enseignement</v>
      </c>
      <c r="J1901" s="2" t="str">
        <f t="shared" si="359"/>
        <v>85.5 : Autres activités d'enseignement</v>
      </c>
      <c r="K1901" s="2" t="str">
        <f t="shared" si="354"/>
        <v/>
      </c>
      <c r="L1901" s="2" t="str">
        <f t="shared" si="355"/>
        <v/>
      </c>
      <c r="M1901" s="2" t="str">
        <f t="shared" si="356"/>
        <v/>
      </c>
      <c r="N1901" s="2" t="str">
        <f t="shared" si="360"/>
        <v>85.53 : Enseignement de la conduite</v>
      </c>
      <c r="O1901" s="43" t="str">
        <f t="shared" si="361"/>
        <v>85.53Z</v>
      </c>
      <c r="P1901" s="2" t="str">
        <f t="shared" si="362"/>
        <v>Enseignement de la conduite</v>
      </c>
      <c r="Q1901" s="2" t="str">
        <f t="shared" si="363"/>
        <v>Enseignement de la conduite</v>
      </c>
      <c r="R1901" s="2" t="str">
        <f t="shared" si="364"/>
        <v>Enseignement de la conduite</v>
      </c>
    </row>
    <row r="1902" spans="1:18">
      <c r="A1902" s="6">
        <v>1900</v>
      </c>
      <c r="B1902" s="16" t="s">
        <v>4085</v>
      </c>
      <c r="C1902" s="7" t="b">
        <f t="shared" si="353"/>
        <v>0</v>
      </c>
      <c r="D1902" s="17" t="s">
        <v>4086</v>
      </c>
      <c r="E1902" s="17" t="s">
        <v>4086</v>
      </c>
      <c r="F1902" s="17" t="s">
        <v>4086</v>
      </c>
      <c r="G1902" s="2" t="s">
        <v>33</v>
      </c>
      <c r="H1902" s="2" t="str">
        <f t="shared" si="357"/>
        <v>P : ENSEIGNEMENT</v>
      </c>
      <c r="I1902" s="2" t="str">
        <f t="shared" si="358"/>
        <v>85 : Enseignement</v>
      </c>
      <c r="J1902" s="2" t="str">
        <f t="shared" si="359"/>
        <v>85.5 : Autres activités d'enseignement</v>
      </c>
      <c r="K1902" s="2" t="str">
        <f t="shared" si="354"/>
        <v/>
      </c>
      <c r="L1902" s="2" t="str">
        <f t="shared" si="355"/>
        <v/>
      </c>
      <c r="M1902" s="2" t="str">
        <f t="shared" si="356"/>
        <v/>
      </c>
      <c r="N1902" s="2" t="str">
        <f t="shared" si="360"/>
        <v>85.59 : Enseignements divers</v>
      </c>
      <c r="O1902" s="43" t="str">
        <f t="shared" si="361"/>
        <v/>
      </c>
      <c r="P1902" s="2" t="str">
        <f t="shared" si="362"/>
        <v/>
      </c>
      <c r="Q1902" s="2" t="str">
        <f t="shared" si="363"/>
        <v/>
      </c>
      <c r="R1902" s="2" t="str">
        <f t="shared" si="364"/>
        <v/>
      </c>
    </row>
    <row r="1903" spans="1:18">
      <c r="A1903" s="6">
        <v>1901</v>
      </c>
      <c r="B1903" s="7" t="s">
        <v>4087</v>
      </c>
      <c r="C1903" s="7" t="b">
        <f t="shared" si="353"/>
        <v>0</v>
      </c>
      <c r="D1903" s="8" t="s">
        <v>4088</v>
      </c>
      <c r="E1903" s="8" t="s">
        <v>4088</v>
      </c>
      <c r="F1903" s="8" t="s">
        <v>4088</v>
      </c>
      <c r="G1903" s="2" t="s">
        <v>33</v>
      </c>
      <c r="H1903" s="2" t="str">
        <f t="shared" si="357"/>
        <v>P : ENSEIGNEMENT</v>
      </c>
      <c r="I1903" s="2" t="str">
        <f t="shared" si="358"/>
        <v>85 : Enseignement</v>
      </c>
      <c r="J1903" s="2" t="str">
        <f t="shared" si="359"/>
        <v>85.5 : Autres activités d'enseignement</v>
      </c>
      <c r="K1903" s="2" t="str">
        <f t="shared" si="354"/>
        <v/>
      </c>
      <c r="L1903" s="2" t="str">
        <f t="shared" si="355"/>
        <v/>
      </c>
      <c r="M1903" s="2" t="str">
        <f t="shared" si="356"/>
        <v/>
      </c>
      <c r="N1903" s="2" t="str">
        <f t="shared" si="360"/>
        <v>85.59 : Enseignements divers</v>
      </c>
      <c r="O1903" s="43" t="str">
        <f t="shared" si="361"/>
        <v>85.59A</v>
      </c>
      <c r="P1903" s="2" t="str">
        <f t="shared" si="362"/>
        <v>Formation continue d'adultes</v>
      </c>
      <c r="Q1903" s="2" t="str">
        <f t="shared" si="363"/>
        <v>Formation continue d'adultes</v>
      </c>
      <c r="R1903" s="2" t="str">
        <f t="shared" si="364"/>
        <v>Formation continue d'adultes</v>
      </c>
    </row>
    <row r="1904" spans="1:18">
      <c r="A1904" s="6">
        <v>1902</v>
      </c>
      <c r="B1904" s="7" t="s">
        <v>4089</v>
      </c>
      <c r="C1904" s="7" t="b">
        <f t="shared" si="353"/>
        <v>0</v>
      </c>
      <c r="D1904" s="8" t="s">
        <v>4090</v>
      </c>
      <c r="E1904" s="8" t="s">
        <v>4090</v>
      </c>
      <c r="F1904" s="8" t="s">
        <v>4090</v>
      </c>
      <c r="G1904" s="2" t="s">
        <v>33</v>
      </c>
      <c r="H1904" s="2" t="str">
        <f t="shared" si="357"/>
        <v>P : ENSEIGNEMENT</v>
      </c>
      <c r="I1904" s="2" t="str">
        <f t="shared" si="358"/>
        <v>85 : Enseignement</v>
      </c>
      <c r="J1904" s="2" t="str">
        <f t="shared" si="359"/>
        <v>85.5 : Autres activités d'enseignement</v>
      </c>
      <c r="K1904" s="2" t="str">
        <f t="shared" si="354"/>
        <v/>
      </c>
      <c r="L1904" s="2" t="str">
        <f t="shared" si="355"/>
        <v/>
      </c>
      <c r="M1904" s="2" t="str">
        <f t="shared" si="356"/>
        <v/>
      </c>
      <c r="N1904" s="2" t="str">
        <f t="shared" si="360"/>
        <v>85.59 : Enseignements divers</v>
      </c>
      <c r="O1904" s="43" t="str">
        <f t="shared" si="361"/>
        <v>85.59B</v>
      </c>
      <c r="P1904" s="2" t="str">
        <f t="shared" si="362"/>
        <v>Autres enseignements</v>
      </c>
      <c r="Q1904" s="2" t="str">
        <f t="shared" si="363"/>
        <v>Autres enseignements</v>
      </c>
      <c r="R1904" s="2" t="str">
        <f t="shared" si="364"/>
        <v>Autres enseignements</v>
      </c>
    </row>
    <row r="1905" spans="1:18">
      <c r="A1905" s="6">
        <v>1903</v>
      </c>
      <c r="B1905" s="12"/>
      <c r="C1905" s="7" t="b">
        <f t="shared" si="353"/>
        <v>0</v>
      </c>
      <c r="D1905" s="13"/>
      <c r="E1905" s="13"/>
      <c r="F1905" s="13"/>
      <c r="G1905" s="2" t="s">
        <v>25</v>
      </c>
      <c r="H1905" s="2" t="str">
        <f t="shared" si="357"/>
        <v>P : ENSEIGNEMENT</v>
      </c>
      <c r="I1905" s="2" t="str">
        <f t="shared" si="358"/>
        <v>85 : Enseignement</v>
      </c>
      <c r="J1905" s="2" t="str">
        <f t="shared" si="359"/>
        <v>85.5 : Autres activités d'enseignement</v>
      </c>
      <c r="K1905" s="2" t="str">
        <f t="shared" si="354"/>
        <v/>
      </c>
      <c r="L1905" s="2" t="str">
        <f t="shared" si="355"/>
        <v/>
      </c>
      <c r="M1905" s="2" t="str">
        <f t="shared" si="356"/>
        <v xml:space="preserve"> . . . . . . . . . . . . . . . . . . . . . . . . . . . . . . . . . . . . . . . . . . . . . . . . . . . . . . . . . . . . . . . . . . . . . . . . . .</v>
      </c>
      <c r="N1905" s="2" t="str">
        <f t="shared" si="360"/>
        <v>85.59 : Enseignements divers</v>
      </c>
      <c r="O1905" s="43" t="str">
        <f t="shared" si="361"/>
        <v/>
      </c>
      <c r="P1905" s="2" t="str">
        <f t="shared" si="362"/>
        <v/>
      </c>
      <c r="Q1905" s="2" t="str">
        <f t="shared" si="363"/>
        <v/>
      </c>
      <c r="R1905" s="2" t="str">
        <f t="shared" si="364"/>
        <v/>
      </c>
    </row>
    <row r="1906" spans="1:18">
      <c r="A1906" s="6">
        <v>1904</v>
      </c>
      <c r="B1906" s="10" t="s">
        <v>4091</v>
      </c>
      <c r="C1906" s="7" t="b">
        <f t="shared" si="353"/>
        <v>0</v>
      </c>
      <c r="D1906" s="11" t="s">
        <v>4092</v>
      </c>
      <c r="E1906" s="11" t="s">
        <v>4092</v>
      </c>
      <c r="F1906" s="11" t="s">
        <v>4092</v>
      </c>
      <c r="G1906" s="2" t="s">
        <v>4093</v>
      </c>
      <c r="H1906" s="2" t="str">
        <f t="shared" si="357"/>
        <v>P : ENSEIGNEMENT</v>
      </c>
      <c r="I1906" s="2" t="str">
        <f t="shared" si="358"/>
        <v>85 : Enseignement</v>
      </c>
      <c r="J1906" s="2" t="str">
        <f t="shared" si="359"/>
        <v>85.6 : Activités de soutien à l'enseignement</v>
      </c>
      <c r="K1906" s="2" t="str">
        <f t="shared" si="354"/>
        <v/>
      </c>
      <c r="L1906" s="2" t="str">
        <f t="shared" si="355"/>
        <v/>
      </c>
      <c r="M1906" s="2" t="str">
        <f t="shared" si="356"/>
        <v/>
      </c>
      <c r="N1906" s="2" t="str">
        <f t="shared" si="360"/>
        <v>85.59 : Enseignements divers</v>
      </c>
      <c r="O1906" s="43" t="str">
        <f t="shared" si="361"/>
        <v/>
      </c>
      <c r="P1906" s="2" t="str">
        <f t="shared" si="362"/>
        <v/>
      </c>
      <c r="Q1906" s="2" t="str">
        <f t="shared" si="363"/>
        <v/>
      </c>
      <c r="R1906" s="2" t="str">
        <f t="shared" si="364"/>
        <v/>
      </c>
    </row>
    <row r="1907" spans="1:18">
      <c r="A1907" s="6">
        <v>1905</v>
      </c>
      <c r="B1907" s="16" t="s">
        <v>4094</v>
      </c>
      <c r="C1907" s="7" t="b">
        <f t="shared" si="353"/>
        <v>0</v>
      </c>
      <c r="D1907" s="19" t="s">
        <v>4092</v>
      </c>
      <c r="E1907" s="19" t="s">
        <v>4092</v>
      </c>
      <c r="F1907" s="19" t="s">
        <v>4092</v>
      </c>
      <c r="G1907" s="2" t="s">
        <v>33</v>
      </c>
      <c r="H1907" s="2" t="str">
        <f t="shared" si="357"/>
        <v>P : ENSEIGNEMENT</v>
      </c>
      <c r="I1907" s="2" t="str">
        <f t="shared" si="358"/>
        <v>85 : Enseignement</v>
      </c>
      <c r="J1907" s="2" t="str">
        <f t="shared" si="359"/>
        <v>85.6 : Activités de soutien à l'enseignement</v>
      </c>
      <c r="K1907" s="2" t="str">
        <f t="shared" si="354"/>
        <v/>
      </c>
      <c r="L1907" s="2" t="str">
        <f t="shared" si="355"/>
        <v/>
      </c>
      <c r="M1907" s="2" t="str">
        <f t="shared" si="356"/>
        <v/>
      </c>
      <c r="N1907" s="2" t="str">
        <f t="shared" si="360"/>
        <v>85.60 : Activités de soutien à l'enseignement</v>
      </c>
      <c r="O1907" s="43" t="str">
        <f t="shared" si="361"/>
        <v/>
      </c>
      <c r="P1907" s="2" t="str">
        <f t="shared" si="362"/>
        <v/>
      </c>
      <c r="Q1907" s="2" t="str">
        <f t="shared" si="363"/>
        <v/>
      </c>
      <c r="R1907" s="2" t="str">
        <f t="shared" si="364"/>
        <v/>
      </c>
    </row>
    <row r="1908" spans="1:18">
      <c r="A1908" s="6">
        <v>1906</v>
      </c>
      <c r="B1908" s="7" t="s">
        <v>4095</v>
      </c>
      <c r="C1908" s="7" t="b">
        <f t="shared" si="353"/>
        <v>1</v>
      </c>
      <c r="D1908" s="8" t="s">
        <v>4092</v>
      </c>
      <c r="E1908" s="8" t="s">
        <v>4092</v>
      </c>
      <c r="F1908" s="8" t="s">
        <v>4092</v>
      </c>
      <c r="G1908" s="2" t="s">
        <v>4096</v>
      </c>
      <c r="H1908" s="2" t="str">
        <f t="shared" si="357"/>
        <v>P : ENSEIGNEMENT</v>
      </c>
      <c r="I1908" s="2" t="str">
        <f t="shared" si="358"/>
        <v>85 : Enseignement</v>
      </c>
      <c r="J1908" s="2" t="str">
        <f t="shared" si="359"/>
        <v>85.6 : Activités de soutien à l'enseignement</v>
      </c>
      <c r="K1908" s="2" t="str">
        <f t="shared" si="354"/>
        <v/>
      </c>
      <c r="L1908" s="2" t="str">
        <f t="shared" si="355"/>
        <v/>
      </c>
      <c r="M1908" s="2" t="str">
        <f t="shared" si="356"/>
        <v/>
      </c>
      <c r="N1908" s="2" t="str">
        <f t="shared" si="360"/>
        <v>85.60 : Activités de soutien à l'enseignement</v>
      </c>
      <c r="O1908" s="43" t="str">
        <f t="shared" si="361"/>
        <v>85.60Z</v>
      </c>
      <c r="P1908" s="2" t="str">
        <f t="shared" si="362"/>
        <v>Activités de soutien à l'enseignement</v>
      </c>
      <c r="Q1908" s="2" t="str">
        <f t="shared" si="363"/>
        <v>Activités de soutien à l'enseignement</v>
      </c>
      <c r="R1908" s="2" t="str">
        <f t="shared" si="364"/>
        <v>Activités de soutien à l'enseignement</v>
      </c>
    </row>
    <row r="1909" spans="1:18">
      <c r="A1909" s="6">
        <v>1907</v>
      </c>
      <c r="B1909" s="7"/>
      <c r="C1909" s="7" t="b">
        <f t="shared" si="353"/>
        <v>0</v>
      </c>
      <c r="D1909" s="8"/>
      <c r="E1909" s="8"/>
      <c r="F1909" s="8"/>
      <c r="G1909" s="2" t="s">
        <v>16</v>
      </c>
      <c r="H1909" s="2" t="str">
        <f t="shared" si="357"/>
        <v>P : ENSEIGNEMENT</v>
      </c>
      <c r="I1909" s="2" t="str">
        <f t="shared" si="358"/>
        <v>85 : Enseignement</v>
      </c>
      <c r="J1909" s="2" t="str">
        <f t="shared" si="359"/>
        <v>85.6 : Activités de soutien à l'enseignement</v>
      </c>
      <c r="K1909" s="2" t="str">
        <f t="shared" si="354"/>
        <v>============================================================================</v>
      </c>
      <c r="L1909" s="2" t="str">
        <f t="shared" si="355"/>
        <v/>
      </c>
      <c r="M1909" s="2" t="str">
        <f t="shared" si="356"/>
        <v/>
      </c>
      <c r="N1909" s="2" t="str">
        <f t="shared" si="360"/>
        <v>85.60 : Activités de soutien à l'enseignement</v>
      </c>
      <c r="O1909" s="43" t="str">
        <f t="shared" si="361"/>
        <v/>
      </c>
      <c r="P1909" s="2" t="str">
        <f t="shared" si="362"/>
        <v/>
      </c>
      <c r="Q1909" s="2" t="str">
        <f t="shared" si="363"/>
        <v/>
      </c>
      <c r="R1909" s="2" t="str">
        <f t="shared" si="364"/>
        <v/>
      </c>
    </row>
    <row r="1910" spans="1:18" s="5" customFormat="1">
      <c r="A1910" s="9">
        <v>1908</v>
      </c>
      <c r="B1910" s="10" t="s">
        <v>4097</v>
      </c>
      <c r="C1910" s="7" t="b">
        <f t="shared" si="353"/>
        <v>0</v>
      </c>
      <c r="D1910" s="11" t="s">
        <v>4098</v>
      </c>
      <c r="E1910" s="11" t="s">
        <v>4098</v>
      </c>
      <c r="F1910" s="11" t="s">
        <v>4098</v>
      </c>
      <c r="G1910" s="2" t="s">
        <v>4099</v>
      </c>
      <c r="H1910" s="2" t="str">
        <f t="shared" si="357"/>
        <v>Q : SANTÉ HUMAINE ET ACTION SOCIALE</v>
      </c>
      <c r="I1910" s="2" t="str">
        <f t="shared" si="358"/>
        <v>85 : Enseignement</v>
      </c>
      <c r="J1910" s="2" t="str">
        <f t="shared" si="359"/>
        <v>85.6 : Activités de soutien à l'enseignement</v>
      </c>
      <c r="K1910" s="2" t="str">
        <f t="shared" si="354"/>
        <v/>
      </c>
      <c r="L1910" s="2" t="str">
        <f t="shared" si="355"/>
        <v/>
      </c>
      <c r="M1910" s="2" t="str">
        <f t="shared" si="356"/>
        <v/>
      </c>
      <c r="N1910" s="2" t="str">
        <f t="shared" si="360"/>
        <v>85.60 : Activités de soutien à l'enseignement</v>
      </c>
      <c r="O1910" s="43" t="str">
        <f t="shared" si="361"/>
        <v/>
      </c>
      <c r="P1910" s="2" t="str">
        <f t="shared" si="362"/>
        <v/>
      </c>
      <c r="Q1910" s="2" t="str">
        <f t="shared" si="363"/>
        <v/>
      </c>
      <c r="R1910" s="2" t="str">
        <f t="shared" si="364"/>
        <v/>
      </c>
    </row>
    <row r="1911" spans="1:18">
      <c r="A1911" s="6">
        <v>1909</v>
      </c>
      <c r="B1911" s="12"/>
      <c r="C1911" s="7" t="b">
        <f t="shared" si="353"/>
        <v>0</v>
      </c>
      <c r="D1911" s="13"/>
      <c r="E1911" s="13"/>
      <c r="F1911" s="13"/>
      <c r="G1911" s="2" t="s">
        <v>20</v>
      </c>
      <c r="H1911" s="2" t="str">
        <f t="shared" si="357"/>
        <v>Q : SANTÉ HUMAINE ET ACTION SOCIALE</v>
      </c>
      <c r="I1911" s="2" t="str">
        <f t="shared" si="358"/>
        <v>85 : Enseignement</v>
      </c>
      <c r="J1911" s="2" t="str">
        <f t="shared" si="359"/>
        <v>85.6 : Activités de soutien à l'enseignement</v>
      </c>
      <c r="K1911" s="2" t="str">
        <f t="shared" si="354"/>
        <v/>
      </c>
      <c r="L1911" s="2" t="str">
        <f t="shared" si="355"/>
        <v xml:space="preserve"> - - - - - - - - - - - - - - - - - - - - - - - - - - - - - - - - - - - - - - - - - - - - - - - - - - - - - - - - - - - - - - - - - - - - - - - - - -</v>
      </c>
      <c r="M1911" s="2" t="str">
        <f t="shared" si="356"/>
        <v/>
      </c>
      <c r="N1911" s="2" t="str">
        <f t="shared" si="360"/>
        <v>85.60 : Activités de soutien à l'enseignement</v>
      </c>
      <c r="O1911" s="43" t="str">
        <f t="shared" si="361"/>
        <v/>
      </c>
      <c r="P1911" s="2" t="str">
        <f t="shared" si="362"/>
        <v/>
      </c>
      <c r="Q1911" s="2" t="str">
        <f t="shared" si="363"/>
        <v/>
      </c>
      <c r="R1911" s="2" t="str">
        <f t="shared" si="364"/>
        <v/>
      </c>
    </row>
    <row r="1912" spans="1:18" ht="14.1">
      <c r="A1912" s="6">
        <v>1910</v>
      </c>
      <c r="B1912" s="14" t="s">
        <v>4100</v>
      </c>
      <c r="C1912" s="7" t="b">
        <f t="shared" si="353"/>
        <v>0</v>
      </c>
      <c r="D1912" s="15" t="s">
        <v>4101</v>
      </c>
      <c r="E1912" s="15" t="s">
        <v>4101</v>
      </c>
      <c r="F1912" s="15" t="s">
        <v>4101</v>
      </c>
      <c r="G1912" s="2" t="s">
        <v>4102</v>
      </c>
      <c r="H1912" s="2" t="str">
        <f t="shared" si="357"/>
        <v>Q : SANTÉ HUMAINE ET ACTION SOCIALE</v>
      </c>
      <c r="I1912" s="2" t="str">
        <f t="shared" si="358"/>
        <v>86 : Activités pour la santé humaine</v>
      </c>
      <c r="J1912" s="2" t="str">
        <f t="shared" si="359"/>
        <v>85.6 : Activités de soutien à l'enseignement</v>
      </c>
      <c r="K1912" s="2" t="str">
        <f t="shared" si="354"/>
        <v/>
      </c>
      <c r="L1912" s="2" t="str">
        <f t="shared" si="355"/>
        <v/>
      </c>
      <c r="M1912" s="2" t="str">
        <f t="shared" si="356"/>
        <v/>
      </c>
      <c r="N1912" s="2" t="str">
        <f t="shared" si="360"/>
        <v>85.60 : Activités de soutien à l'enseignement</v>
      </c>
      <c r="O1912" s="43" t="str">
        <f t="shared" si="361"/>
        <v/>
      </c>
      <c r="P1912" s="2" t="str">
        <f t="shared" si="362"/>
        <v/>
      </c>
      <c r="Q1912" s="2" t="str">
        <f t="shared" si="363"/>
        <v/>
      </c>
      <c r="R1912" s="2" t="str">
        <f t="shared" si="364"/>
        <v/>
      </c>
    </row>
    <row r="1913" spans="1:18">
      <c r="A1913" s="6">
        <v>1911</v>
      </c>
      <c r="B1913" s="12"/>
      <c r="C1913" s="7" t="b">
        <f t="shared" si="353"/>
        <v>0</v>
      </c>
      <c r="D1913" s="13"/>
      <c r="E1913" s="13"/>
      <c r="F1913" s="13"/>
      <c r="G1913" s="2" t="s">
        <v>25</v>
      </c>
      <c r="H1913" s="2" t="str">
        <f t="shared" si="357"/>
        <v>Q : SANTÉ HUMAINE ET ACTION SOCIALE</v>
      </c>
      <c r="I1913" s="2" t="str">
        <f t="shared" si="358"/>
        <v>86 : Activités pour la santé humaine</v>
      </c>
      <c r="J1913" s="2" t="str">
        <f t="shared" si="359"/>
        <v>85.6 : Activités de soutien à l'enseignement</v>
      </c>
      <c r="K1913" s="2" t="str">
        <f t="shared" si="354"/>
        <v/>
      </c>
      <c r="L1913" s="2" t="str">
        <f t="shared" si="355"/>
        <v/>
      </c>
      <c r="M1913" s="2" t="str">
        <f t="shared" si="356"/>
        <v xml:space="preserve"> . . . . . . . . . . . . . . . . . . . . . . . . . . . . . . . . . . . . . . . . . . . . . . . . . . . . . . . . . . . . . . . . . . . . . . . . . .</v>
      </c>
      <c r="N1913" s="2" t="str">
        <f t="shared" si="360"/>
        <v>85.60 : Activités de soutien à l'enseignement</v>
      </c>
      <c r="O1913" s="43" t="str">
        <f t="shared" si="361"/>
        <v/>
      </c>
      <c r="P1913" s="2" t="str">
        <f t="shared" si="362"/>
        <v/>
      </c>
      <c r="Q1913" s="2" t="str">
        <f t="shared" si="363"/>
        <v/>
      </c>
      <c r="R1913" s="2" t="str">
        <f t="shared" si="364"/>
        <v/>
      </c>
    </row>
    <row r="1914" spans="1:18">
      <c r="A1914" s="6">
        <v>1912</v>
      </c>
      <c r="B1914" s="10" t="s">
        <v>4103</v>
      </c>
      <c r="C1914" s="7" t="b">
        <f t="shared" si="353"/>
        <v>0</v>
      </c>
      <c r="D1914" s="11" t="s">
        <v>4104</v>
      </c>
      <c r="E1914" s="11" t="s">
        <v>4104</v>
      </c>
      <c r="F1914" s="11" t="s">
        <v>4104</v>
      </c>
      <c r="G1914" s="2" t="s">
        <v>4105</v>
      </c>
      <c r="H1914" s="2" t="str">
        <f t="shared" si="357"/>
        <v>Q : SANTÉ HUMAINE ET ACTION SOCIALE</v>
      </c>
      <c r="I1914" s="2" t="str">
        <f t="shared" si="358"/>
        <v>86 : Activités pour la santé humaine</v>
      </c>
      <c r="J1914" s="2" t="str">
        <f t="shared" si="359"/>
        <v>86.1 : Activités hospitalières</v>
      </c>
      <c r="K1914" s="2" t="str">
        <f t="shared" si="354"/>
        <v/>
      </c>
      <c r="L1914" s="2" t="str">
        <f t="shared" si="355"/>
        <v/>
      </c>
      <c r="M1914" s="2" t="str">
        <f t="shared" si="356"/>
        <v/>
      </c>
      <c r="N1914" s="2" t="str">
        <f t="shared" si="360"/>
        <v>85.60 : Activités de soutien à l'enseignement</v>
      </c>
      <c r="O1914" s="43" t="str">
        <f t="shared" si="361"/>
        <v/>
      </c>
      <c r="P1914" s="2" t="str">
        <f t="shared" si="362"/>
        <v/>
      </c>
      <c r="Q1914" s="2" t="str">
        <f t="shared" si="363"/>
        <v/>
      </c>
      <c r="R1914" s="2" t="str">
        <f t="shared" si="364"/>
        <v/>
      </c>
    </row>
    <row r="1915" spans="1:18">
      <c r="A1915" s="6">
        <v>1913</v>
      </c>
      <c r="B1915" s="16" t="s">
        <v>4106</v>
      </c>
      <c r="C1915" s="7" t="b">
        <f t="shared" si="353"/>
        <v>0</v>
      </c>
      <c r="D1915" s="17" t="s">
        <v>4104</v>
      </c>
      <c r="E1915" s="17" t="s">
        <v>4104</v>
      </c>
      <c r="F1915" s="17" t="s">
        <v>4104</v>
      </c>
      <c r="G1915" s="2" t="s">
        <v>33</v>
      </c>
      <c r="H1915" s="2" t="str">
        <f t="shared" si="357"/>
        <v>Q : SANTÉ HUMAINE ET ACTION SOCIALE</v>
      </c>
      <c r="I1915" s="2" t="str">
        <f t="shared" si="358"/>
        <v>86 : Activités pour la santé humaine</v>
      </c>
      <c r="J1915" s="2" t="str">
        <f t="shared" si="359"/>
        <v>86.1 : Activités hospitalières</v>
      </c>
      <c r="K1915" s="2" t="str">
        <f t="shared" si="354"/>
        <v/>
      </c>
      <c r="L1915" s="2" t="str">
        <f t="shared" si="355"/>
        <v/>
      </c>
      <c r="M1915" s="2" t="str">
        <f t="shared" si="356"/>
        <v/>
      </c>
      <c r="N1915" s="2" t="str">
        <f t="shared" si="360"/>
        <v>86.10 : Activités hospitalières</v>
      </c>
      <c r="O1915" s="43" t="str">
        <f t="shared" si="361"/>
        <v/>
      </c>
      <c r="P1915" s="2" t="str">
        <f t="shared" si="362"/>
        <v/>
      </c>
      <c r="Q1915" s="2" t="str">
        <f t="shared" si="363"/>
        <v/>
      </c>
      <c r="R1915" s="2" t="str">
        <f t="shared" si="364"/>
        <v/>
      </c>
    </row>
    <row r="1916" spans="1:18">
      <c r="A1916" s="6">
        <v>1914</v>
      </c>
      <c r="B1916" s="7" t="s">
        <v>4107</v>
      </c>
      <c r="C1916" s="7" t="b">
        <f t="shared" si="353"/>
        <v>1</v>
      </c>
      <c r="D1916" s="8" t="s">
        <v>4104</v>
      </c>
      <c r="E1916" s="8" t="s">
        <v>4104</v>
      </c>
      <c r="F1916" s="8" t="s">
        <v>4104</v>
      </c>
      <c r="G1916" s="2" t="s">
        <v>4108</v>
      </c>
      <c r="H1916" s="2" t="str">
        <f t="shared" si="357"/>
        <v>Q : SANTÉ HUMAINE ET ACTION SOCIALE</v>
      </c>
      <c r="I1916" s="2" t="str">
        <f t="shared" si="358"/>
        <v>86 : Activités pour la santé humaine</v>
      </c>
      <c r="J1916" s="2" t="str">
        <f t="shared" si="359"/>
        <v>86.1 : Activités hospitalières</v>
      </c>
      <c r="K1916" s="2" t="str">
        <f t="shared" si="354"/>
        <v/>
      </c>
      <c r="L1916" s="2" t="str">
        <f t="shared" si="355"/>
        <v/>
      </c>
      <c r="M1916" s="2" t="str">
        <f t="shared" si="356"/>
        <v/>
      </c>
      <c r="N1916" s="2" t="str">
        <f t="shared" si="360"/>
        <v>86.10 : Activités hospitalières</v>
      </c>
      <c r="O1916" s="43" t="str">
        <f t="shared" si="361"/>
        <v>86.10Z</v>
      </c>
      <c r="P1916" s="2" t="str">
        <f t="shared" si="362"/>
        <v>Activités hospitalières</v>
      </c>
      <c r="Q1916" s="2" t="str">
        <f t="shared" si="363"/>
        <v>Activités hospitalières</v>
      </c>
      <c r="R1916" s="2" t="str">
        <f t="shared" si="364"/>
        <v>Activités hospitalières</v>
      </c>
    </row>
    <row r="1917" spans="1:18">
      <c r="A1917" s="6">
        <v>1915</v>
      </c>
      <c r="B1917" s="12"/>
      <c r="C1917" s="7" t="b">
        <f t="shared" si="353"/>
        <v>0</v>
      </c>
      <c r="D1917" s="13"/>
      <c r="E1917" s="13"/>
      <c r="F1917" s="13"/>
      <c r="G1917" s="2" t="s">
        <v>25</v>
      </c>
      <c r="H1917" s="2" t="str">
        <f t="shared" si="357"/>
        <v>Q : SANTÉ HUMAINE ET ACTION SOCIALE</v>
      </c>
      <c r="I1917" s="2" t="str">
        <f t="shared" si="358"/>
        <v>86 : Activités pour la santé humaine</v>
      </c>
      <c r="J1917" s="2" t="str">
        <f t="shared" si="359"/>
        <v>86.1 : Activités hospitalières</v>
      </c>
      <c r="K1917" s="2" t="str">
        <f t="shared" si="354"/>
        <v/>
      </c>
      <c r="L1917" s="2" t="str">
        <f t="shared" si="355"/>
        <v/>
      </c>
      <c r="M1917" s="2" t="str">
        <f t="shared" si="356"/>
        <v xml:space="preserve"> . . . . . . . . . . . . . . . . . . . . . . . . . . . . . . . . . . . . . . . . . . . . . . . . . . . . . . . . . . . . . . . . . . . . . . . . . .</v>
      </c>
      <c r="N1917" s="2" t="str">
        <f t="shared" si="360"/>
        <v>86.10 : Activités hospitalières</v>
      </c>
      <c r="O1917" s="43" t="str">
        <f t="shared" si="361"/>
        <v/>
      </c>
      <c r="P1917" s="2" t="str">
        <f t="shared" si="362"/>
        <v/>
      </c>
      <c r="Q1917" s="2" t="str">
        <f t="shared" si="363"/>
        <v/>
      </c>
      <c r="R1917" s="2" t="str">
        <f t="shared" si="364"/>
        <v/>
      </c>
    </row>
    <row r="1918" spans="1:18">
      <c r="A1918" s="6">
        <v>1916</v>
      </c>
      <c r="B1918" s="10" t="s">
        <v>4109</v>
      </c>
      <c r="C1918" s="7" t="b">
        <f t="shared" si="353"/>
        <v>0</v>
      </c>
      <c r="D1918" s="11" t="s">
        <v>4110</v>
      </c>
      <c r="E1918" s="11" t="s">
        <v>4110</v>
      </c>
      <c r="F1918" s="11" t="s">
        <v>4110</v>
      </c>
      <c r="G1918" s="2" t="s">
        <v>4111</v>
      </c>
      <c r="H1918" s="2" t="str">
        <f t="shared" si="357"/>
        <v>Q : SANTÉ HUMAINE ET ACTION SOCIALE</v>
      </c>
      <c r="I1918" s="2" t="str">
        <f t="shared" si="358"/>
        <v>86 : Activités pour la santé humaine</v>
      </c>
      <c r="J1918" s="2" t="str">
        <f t="shared" si="359"/>
        <v>86.2 : Activité des médecins et des dentistes</v>
      </c>
      <c r="K1918" s="2" t="str">
        <f t="shared" si="354"/>
        <v/>
      </c>
      <c r="L1918" s="2" t="str">
        <f t="shared" si="355"/>
        <v/>
      </c>
      <c r="M1918" s="2" t="str">
        <f t="shared" si="356"/>
        <v/>
      </c>
      <c r="N1918" s="2" t="str">
        <f t="shared" si="360"/>
        <v>86.10 : Activités hospitalières</v>
      </c>
      <c r="O1918" s="43" t="str">
        <f t="shared" si="361"/>
        <v/>
      </c>
      <c r="P1918" s="2" t="str">
        <f t="shared" si="362"/>
        <v/>
      </c>
      <c r="Q1918" s="2" t="str">
        <f t="shared" si="363"/>
        <v/>
      </c>
      <c r="R1918" s="2" t="str">
        <f t="shared" si="364"/>
        <v/>
      </c>
    </row>
    <row r="1919" spans="1:18">
      <c r="A1919" s="6">
        <v>1917</v>
      </c>
      <c r="B1919" s="16" t="s">
        <v>4112</v>
      </c>
      <c r="C1919" s="7" t="b">
        <f t="shared" si="353"/>
        <v>0</v>
      </c>
      <c r="D1919" s="17" t="s">
        <v>4113</v>
      </c>
      <c r="E1919" s="17" t="s">
        <v>4113</v>
      </c>
      <c r="F1919" s="17" t="s">
        <v>4113</v>
      </c>
      <c r="G1919" s="2" t="s">
        <v>33</v>
      </c>
      <c r="H1919" s="2" t="str">
        <f t="shared" si="357"/>
        <v>Q : SANTÉ HUMAINE ET ACTION SOCIALE</v>
      </c>
      <c r="I1919" s="2" t="str">
        <f t="shared" si="358"/>
        <v>86 : Activités pour la santé humaine</v>
      </c>
      <c r="J1919" s="2" t="str">
        <f t="shared" si="359"/>
        <v>86.2 : Activité des médecins et des dentistes</v>
      </c>
      <c r="K1919" s="2" t="str">
        <f t="shared" si="354"/>
        <v/>
      </c>
      <c r="L1919" s="2" t="str">
        <f t="shared" si="355"/>
        <v/>
      </c>
      <c r="M1919" s="2" t="str">
        <f t="shared" si="356"/>
        <v/>
      </c>
      <c r="N1919" s="2" t="str">
        <f t="shared" si="360"/>
        <v>86.21 : Activité des médecins généralistes</v>
      </c>
      <c r="O1919" s="43" t="str">
        <f t="shared" si="361"/>
        <v/>
      </c>
      <c r="P1919" s="2" t="str">
        <f t="shared" si="362"/>
        <v/>
      </c>
      <c r="Q1919" s="2" t="str">
        <f t="shared" si="363"/>
        <v/>
      </c>
      <c r="R1919" s="2" t="str">
        <f t="shared" si="364"/>
        <v/>
      </c>
    </row>
    <row r="1920" spans="1:18">
      <c r="A1920" s="6">
        <v>1918</v>
      </c>
      <c r="B1920" s="7" t="s">
        <v>4114</v>
      </c>
      <c r="C1920" s="7" t="b">
        <f t="shared" si="353"/>
        <v>1</v>
      </c>
      <c r="D1920" s="8" t="s">
        <v>4113</v>
      </c>
      <c r="E1920" s="8" t="s">
        <v>4113</v>
      </c>
      <c r="F1920" s="8" t="s">
        <v>4113</v>
      </c>
      <c r="G1920" s="2" t="s">
        <v>4115</v>
      </c>
      <c r="H1920" s="2" t="str">
        <f t="shared" si="357"/>
        <v>Q : SANTÉ HUMAINE ET ACTION SOCIALE</v>
      </c>
      <c r="I1920" s="2" t="str">
        <f t="shared" si="358"/>
        <v>86 : Activités pour la santé humaine</v>
      </c>
      <c r="J1920" s="2" t="str">
        <f t="shared" si="359"/>
        <v>86.2 : Activité des médecins et des dentistes</v>
      </c>
      <c r="K1920" s="2" t="str">
        <f t="shared" si="354"/>
        <v/>
      </c>
      <c r="L1920" s="2" t="str">
        <f t="shared" si="355"/>
        <v/>
      </c>
      <c r="M1920" s="2" t="str">
        <f t="shared" si="356"/>
        <v/>
      </c>
      <c r="N1920" s="2" t="str">
        <f t="shared" si="360"/>
        <v>86.21 : Activité des médecins généralistes</v>
      </c>
      <c r="O1920" s="43" t="str">
        <f t="shared" si="361"/>
        <v>86.21Z</v>
      </c>
      <c r="P1920" s="2" t="str">
        <f t="shared" si="362"/>
        <v>Activité des médecins généralistes</v>
      </c>
      <c r="Q1920" s="2" t="str">
        <f t="shared" si="363"/>
        <v>Activité des médecins généralistes</v>
      </c>
      <c r="R1920" s="2" t="str">
        <f t="shared" si="364"/>
        <v>Activité des médecins généralistes</v>
      </c>
    </row>
    <row r="1921" spans="1:18">
      <c r="A1921" s="6">
        <v>1919</v>
      </c>
      <c r="B1921" s="16" t="s">
        <v>4116</v>
      </c>
      <c r="C1921" s="7" t="b">
        <f t="shared" si="353"/>
        <v>0</v>
      </c>
      <c r="D1921" s="27" t="s">
        <v>4117</v>
      </c>
      <c r="E1921" s="27" t="s">
        <v>4117</v>
      </c>
      <c r="F1921" s="27" t="s">
        <v>4117</v>
      </c>
      <c r="G1921" s="2" t="s">
        <v>33</v>
      </c>
      <c r="H1921" s="2" t="str">
        <f t="shared" si="357"/>
        <v>Q : SANTÉ HUMAINE ET ACTION SOCIALE</v>
      </c>
      <c r="I1921" s="2" t="str">
        <f t="shared" si="358"/>
        <v>86 : Activités pour la santé humaine</v>
      </c>
      <c r="J1921" s="2" t="str">
        <f t="shared" si="359"/>
        <v>86.2 : Activité des médecins et des dentistes</v>
      </c>
      <c r="K1921" s="2" t="str">
        <f t="shared" si="354"/>
        <v/>
      </c>
      <c r="L1921" s="2" t="str">
        <f t="shared" si="355"/>
        <v/>
      </c>
      <c r="M1921" s="2" t="str">
        <f t="shared" si="356"/>
        <v/>
      </c>
      <c r="N1921" s="2" t="str">
        <f t="shared" si="360"/>
        <v>86.22 : Activité des médecins spécialistes</v>
      </c>
      <c r="O1921" s="43" t="str">
        <f t="shared" si="361"/>
        <v/>
      </c>
      <c r="P1921" s="2" t="str">
        <f t="shared" si="362"/>
        <v/>
      </c>
      <c r="Q1921" s="2" t="str">
        <f t="shared" si="363"/>
        <v/>
      </c>
      <c r="R1921" s="2" t="str">
        <f t="shared" si="364"/>
        <v/>
      </c>
    </row>
    <row r="1922" spans="1:18">
      <c r="A1922" s="6">
        <v>1920</v>
      </c>
      <c r="B1922" s="7" t="s">
        <v>4118</v>
      </c>
      <c r="C1922" s="7" t="b">
        <f t="shared" si="353"/>
        <v>0</v>
      </c>
      <c r="D1922" s="24" t="s">
        <v>4119</v>
      </c>
      <c r="E1922" s="24" t="s">
        <v>4119</v>
      </c>
      <c r="F1922" s="24" t="s">
        <v>4120</v>
      </c>
      <c r="G1922" s="2" t="s">
        <v>33</v>
      </c>
      <c r="H1922" s="2" t="str">
        <f t="shared" si="357"/>
        <v>Q : SANTÉ HUMAINE ET ACTION SOCIALE</v>
      </c>
      <c r="I1922" s="2" t="str">
        <f t="shared" si="358"/>
        <v>86 : Activités pour la santé humaine</v>
      </c>
      <c r="J1922" s="2" t="str">
        <f t="shared" si="359"/>
        <v>86.2 : Activité des médecins et des dentistes</v>
      </c>
      <c r="K1922" s="2" t="str">
        <f t="shared" si="354"/>
        <v/>
      </c>
      <c r="L1922" s="2" t="str">
        <f t="shared" si="355"/>
        <v/>
      </c>
      <c r="M1922" s="2" t="str">
        <f t="shared" si="356"/>
        <v/>
      </c>
      <c r="N1922" s="2" t="str">
        <f t="shared" si="360"/>
        <v>86.22 : Activité des médecins spécialistes</v>
      </c>
      <c r="O1922" s="43" t="str">
        <f t="shared" si="361"/>
        <v>86.22A</v>
      </c>
      <c r="P1922" s="2" t="str">
        <f t="shared" si="362"/>
        <v>Activités de radiodiagnostic et de radiothérapie</v>
      </c>
      <c r="Q1922" s="2" t="str">
        <f t="shared" si="363"/>
        <v>Activités de radiodiagnostic et de radiothérapie</v>
      </c>
      <c r="R1922" s="2" t="str">
        <f t="shared" si="364"/>
        <v>Act. radiodiagnostic et de radiothérapie</v>
      </c>
    </row>
    <row r="1923" spans="1:18">
      <c r="A1923" s="6">
        <v>1921</v>
      </c>
      <c r="B1923" s="7" t="s">
        <v>4121</v>
      </c>
      <c r="C1923" s="7" t="b">
        <f t="shared" si="353"/>
        <v>0</v>
      </c>
      <c r="D1923" s="24" t="s">
        <v>4122</v>
      </c>
      <c r="E1923" s="24" t="s">
        <v>4122</v>
      </c>
      <c r="F1923" s="24" t="s">
        <v>4122</v>
      </c>
      <c r="G1923" s="2" t="s">
        <v>33</v>
      </c>
      <c r="H1923" s="2" t="str">
        <f t="shared" si="357"/>
        <v>Q : SANTÉ HUMAINE ET ACTION SOCIALE</v>
      </c>
      <c r="I1923" s="2" t="str">
        <f t="shared" si="358"/>
        <v>86 : Activités pour la santé humaine</v>
      </c>
      <c r="J1923" s="2" t="str">
        <f t="shared" si="359"/>
        <v>86.2 : Activité des médecins et des dentistes</v>
      </c>
      <c r="K1923" s="2" t="str">
        <f t="shared" si="354"/>
        <v/>
      </c>
      <c r="L1923" s="2" t="str">
        <f t="shared" si="355"/>
        <v/>
      </c>
      <c r="M1923" s="2" t="str">
        <f t="shared" si="356"/>
        <v/>
      </c>
      <c r="N1923" s="2" t="str">
        <f t="shared" si="360"/>
        <v>86.22 : Activité des médecins spécialistes</v>
      </c>
      <c r="O1923" s="43" t="str">
        <f t="shared" si="361"/>
        <v>86.22B</v>
      </c>
      <c r="P1923" s="2" t="str">
        <f t="shared" si="362"/>
        <v>Activités chirurgicales</v>
      </c>
      <c r="Q1923" s="2" t="str">
        <f t="shared" si="363"/>
        <v>Activités chirurgicales</v>
      </c>
      <c r="R1923" s="2" t="str">
        <f t="shared" si="364"/>
        <v>Activités chirurgicales</v>
      </c>
    </row>
    <row r="1924" spans="1:18">
      <c r="A1924" s="6">
        <v>1922</v>
      </c>
      <c r="B1924" s="7" t="s">
        <v>4123</v>
      </c>
      <c r="C1924" s="7" t="b">
        <f t="shared" ref="C1924:C1987" si="365">IF(RIGHT(B1924,1)="Z",TRUE,FALSE)</f>
        <v>0</v>
      </c>
      <c r="D1924" s="28" t="s">
        <v>4124</v>
      </c>
      <c r="E1924" s="28" t="s">
        <v>4124</v>
      </c>
      <c r="F1924" s="28" t="s">
        <v>4125</v>
      </c>
      <c r="G1924" s="2" t="s">
        <v>33</v>
      </c>
      <c r="H1924" s="2" t="str">
        <f t="shared" si="357"/>
        <v>Q : SANTÉ HUMAINE ET ACTION SOCIALE</v>
      </c>
      <c r="I1924" s="2" t="str">
        <f t="shared" si="358"/>
        <v>86 : Activités pour la santé humaine</v>
      </c>
      <c r="J1924" s="2" t="str">
        <f t="shared" si="359"/>
        <v>86.2 : Activité des médecins et des dentistes</v>
      </c>
      <c r="K1924" s="2" t="str">
        <f t="shared" ref="K1924:K1987" si="366">IFERROR(IF(_xlfn.TEXTBEFORE(B1925," ",,1)="SECTION","============================================================================",""),"")</f>
        <v/>
      </c>
      <c r="L1924" s="2" t="str">
        <f t="shared" ref="L1924:L1987" si="367">IF(LEN(B1925)=2," - - - - - - - - - - - - - - - - - - - - - - - - - - - - - - - - - - - - - - - - - - - - - - - - - - - - - - - - - - - - - - - - - - - - - - - - - -","")</f>
        <v/>
      </c>
      <c r="M1924" s="2" t="str">
        <f t="shared" ref="M1924:M1987" si="368">IF(LEN(B1925)=4," . . . . . . . . . . . . . . . . . . . . . . . . . . . . . . . . . . . . . . . . . . . . . . . . . . . . . . . . . . . . . . . . . . . . . . . . . .","")</f>
        <v/>
      </c>
      <c r="N1924" s="2" t="str">
        <f t="shared" si="360"/>
        <v>86.22 : Activité des médecins spécialistes</v>
      </c>
      <c r="O1924" s="43" t="str">
        <f t="shared" si="361"/>
        <v>86.22C</v>
      </c>
      <c r="P1924" s="2" t="str">
        <f t="shared" si="362"/>
        <v>Autres activités des médecins spécialistes</v>
      </c>
      <c r="Q1924" s="2" t="str">
        <f t="shared" si="363"/>
        <v>Autres activités des médecins spécialistes</v>
      </c>
      <c r="R1924" s="2" t="str">
        <f t="shared" si="364"/>
        <v>Autre activité des médecins spécialistes</v>
      </c>
    </row>
    <row r="1925" spans="1:18">
      <c r="A1925" s="6">
        <v>1923</v>
      </c>
      <c r="B1925" s="16" t="s">
        <v>4126</v>
      </c>
      <c r="C1925" s="7" t="b">
        <f t="shared" si="365"/>
        <v>0</v>
      </c>
      <c r="D1925" s="17" t="s">
        <v>4127</v>
      </c>
      <c r="E1925" s="17" t="s">
        <v>4127</v>
      </c>
      <c r="F1925" s="17" t="s">
        <v>4127</v>
      </c>
      <c r="G1925" s="2" t="s">
        <v>33</v>
      </c>
      <c r="H1925" s="2" t="str">
        <f t="shared" ref="H1925:H1988" si="369">IFERROR(IF(_xlfn.TEXTBEFORE(B1925," ",,1)="SECTION",_xlfn.TEXTAFTER(B1925,"SECTION ")&amp;" : "&amp;D1925,""),H1924)</f>
        <v>Q : SANTÉ HUMAINE ET ACTION SOCIALE</v>
      </c>
      <c r="I1925" s="2" t="str">
        <f t="shared" si="358"/>
        <v>86 : Activités pour la santé humaine</v>
      </c>
      <c r="J1925" s="2" t="str">
        <f t="shared" si="359"/>
        <v>86.2 : Activité des médecins et des dentistes</v>
      </c>
      <c r="K1925" s="2" t="str">
        <f t="shared" si="366"/>
        <v/>
      </c>
      <c r="L1925" s="2" t="str">
        <f t="shared" si="367"/>
        <v/>
      </c>
      <c r="M1925" s="2" t="str">
        <f t="shared" si="368"/>
        <v/>
      </c>
      <c r="N1925" s="2" t="str">
        <f t="shared" si="360"/>
        <v>86.23 : Pratique dentaire</v>
      </c>
      <c r="O1925" s="43" t="str">
        <f t="shared" si="361"/>
        <v/>
      </c>
      <c r="P1925" s="2" t="str">
        <f t="shared" si="362"/>
        <v/>
      </c>
      <c r="Q1925" s="2" t="str">
        <f t="shared" si="363"/>
        <v/>
      </c>
      <c r="R1925" s="2" t="str">
        <f t="shared" si="364"/>
        <v/>
      </c>
    </row>
    <row r="1926" spans="1:18">
      <c r="A1926" s="6">
        <v>1924</v>
      </c>
      <c r="B1926" s="7" t="s">
        <v>4128</v>
      </c>
      <c r="C1926" s="7" t="b">
        <f t="shared" si="365"/>
        <v>1</v>
      </c>
      <c r="D1926" s="8" t="s">
        <v>4127</v>
      </c>
      <c r="E1926" s="8" t="s">
        <v>4127</v>
      </c>
      <c r="F1926" s="8" t="s">
        <v>4127</v>
      </c>
      <c r="G1926" s="2" t="s">
        <v>4129</v>
      </c>
      <c r="H1926" s="2" t="str">
        <f t="shared" si="369"/>
        <v>Q : SANTÉ HUMAINE ET ACTION SOCIALE</v>
      </c>
      <c r="I1926" s="2" t="str">
        <f t="shared" si="358"/>
        <v>86 : Activités pour la santé humaine</v>
      </c>
      <c r="J1926" s="2" t="str">
        <f t="shared" si="359"/>
        <v>86.2 : Activité des médecins et des dentistes</v>
      </c>
      <c r="K1926" s="2" t="str">
        <f t="shared" si="366"/>
        <v/>
      </c>
      <c r="L1926" s="2" t="str">
        <f t="shared" si="367"/>
        <v/>
      </c>
      <c r="M1926" s="2" t="str">
        <f t="shared" si="368"/>
        <v/>
      </c>
      <c r="N1926" s="2" t="str">
        <f t="shared" si="360"/>
        <v>86.23 : Pratique dentaire</v>
      </c>
      <c r="O1926" s="43" t="str">
        <f t="shared" si="361"/>
        <v>86.23Z</v>
      </c>
      <c r="P1926" s="2" t="str">
        <f t="shared" si="362"/>
        <v>Pratique dentaire</v>
      </c>
      <c r="Q1926" s="2" t="str">
        <f t="shared" si="363"/>
        <v>Pratique dentaire</v>
      </c>
      <c r="R1926" s="2" t="str">
        <f t="shared" si="364"/>
        <v>Pratique dentaire</v>
      </c>
    </row>
    <row r="1927" spans="1:18">
      <c r="A1927" s="6">
        <v>1925</v>
      </c>
      <c r="B1927" s="12"/>
      <c r="C1927" s="7" t="b">
        <f t="shared" si="365"/>
        <v>0</v>
      </c>
      <c r="D1927" s="13"/>
      <c r="E1927" s="13"/>
      <c r="F1927" s="13"/>
      <c r="G1927" s="2" t="s">
        <v>25</v>
      </c>
      <c r="H1927" s="2" t="str">
        <f t="shared" si="369"/>
        <v>Q : SANTÉ HUMAINE ET ACTION SOCIALE</v>
      </c>
      <c r="I1927" s="2" t="str">
        <f t="shared" ref="I1927:I1990" si="370">IF(LEN(B1927)=2,B1927&amp;" : "&amp;D1927,I1926)</f>
        <v>86 : Activités pour la santé humaine</v>
      </c>
      <c r="J1927" s="2" t="str">
        <f t="shared" si="359"/>
        <v>86.2 : Activité des médecins et des dentistes</v>
      </c>
      <c r="K1927" s="2" t="str">
        <f t="shared" si="366"/>
        <v/>
      </c>
      <c r="L1927" s="2" t="str">
        <f t="shared" si="367"/>
        <v/>
      </c>
      <c r="M1927" s="2" t="str">
        <f t="shared" si="368"/>
        <v xml:space="preserve"> . . . . . . . . . . . . . . . . . . . . . . . . . . . . . . . . . . . . . . . . . . . . . . . . . . . . . . . . . . . . . . . . . . . . . . . . . .</v>
      </c>
      <c r="N1927" s="2" t="str">
        <f t="shared" si="360"/>
        <v>86.23 : Pratique dentaire</v>
      </c>
      <c r="O1927" s="43" t="str">
        <f t="shared" si="361"/>
        <v/>
      </c>
      <c r="P1927" s="2" t="str">
        <f t="shared" si="362"/>
        <v/>
      </c>
      <c r="Q1927" s="2" t="str">
        <f t="shared" si="363"/>
        <v/>
      </c>
      <c r="R1927" s="2" t="str">
        <f t="shared" si="364"/>
        <v/>
      </c>
    </row>
    <row r="1928" spans="1:18">
      <c r="A1928" s="6">
        <v>1926</v>
      </c>
      <c r="B1928" s="10" t="s">
        <v>4130</v>
      </c>
      <c r="C1928" s="7" t="b">
        <f t="shared" si="365"/>
        <v>0</v>
      </c>
      <c r="D1928" s="11" t="s">
        <v>4131</v>
      </c>
      <c r="E1928" s="11" t="s">
        <v>4131</v>
      </c>
      <c r="F1928" s="11" t="s">
        <v>4131</v>
      </c>
      <c r="G1928" s="2" t="s">
        <v>4132</v>
      </c>
      <c r="H1928" s="2" t="str">
        <f t="shared" si="369"/>
        <v>Q : SANTÉ HUMAINE ET ACTION SOCIALE</v>
      </c>
      <c r="I1928" s="2" t="str">
        <f t="shared" si="370"/>
        <v>86 : Activités pour la santé humaine</v>
      </c>
      <c r="J1928" s="2" t="str">
        <f t="shared" si="359"/>
        <v>86.9 : Autres activités pour la santé humaine</v>
      </c>
      <c r="K1928" s="2" t="str">
        <f t="shared" si="366"/>
        <v/>
      </c>
      <c r="L1928" s="2" t="str">
        <f t="shared" si="367"/>
        <v/>
      </c>
      <c r="M1928" s="2" t="str">
        <f t="shared" si="368"/>
        <v/>
      </c>
      <c r="N1928" s="2" t="str">
        <f t="shared" si="360"/>
        <v>86.23 : Pratique dentaire</v>
      </c>
      <c r="O1928" s="43" t="str">
        <f t="shared" si="361"/>
        <v/>
      </c>
      <c r="P1928" s="2" t="str">
        <f t="shared" si="362"/>
        <v/>
      </c>
      <c r="Q1928" s="2" t="str">
        <f t="shared" si="363"/>
        <v/>
      </c>
      <c r="R1928" s="2" t="str">
        <f t="shared" si="364"/>
        <v/>
      </c>
    </row>
    <row r="1929" spans="1:18">
      <c r="A1929" s="6">
        <v>1927</v>
      </c>
      <c r="B1929" s="16" t="s">
        <v>4133</v>
      </c>
      <c r="C1929" s="7" t="b">
        <f t="shared" si="365"/>
        <v>0</v>
      </c>
      <c r="D1929" s="17" t="s">
        <v>4131</v>
      </c>
      <c r="E1929" s="17" t="s">
        <v>4131</v>
      </c>
      <c r="F1929" s="17" t="s">
        <v>4131</v>
      </c>
      <c r="G1929" s="2" t="s">
        <v>33</v>
      </c>
      <c r="H1929" s="2" t="str">
        <f t="shared" si="369"/>
        <v>Q : SANTÉ HUMAINE ET ACTION SOCIALE</v>
      </c>
      <c r="I1929" s="2" t="str">
        <f t="shared" si="370"/>
        <v>86 : Activités pour la santé humaine</v>
      </c>
      <c r="J1929" s="2" t="str">
        <f t="shared" ref="J1929:J1992" si="371">IF(LEN(B1929)=4,B1929&amp;" : "&amp;D1929,J1928)</f>
        <v>86.9 : Autres activités pour la santé humaine</v>
      </c>
      <c r="K1929" s="2" t="str">
        <f t="shared" si="366"/>
        <v/>
      </c>
      <c r="L1929" s="2" t="str">
        <f t="shared" si="367"/>
        <v/>
      </c>
      <c r="M1929" s="2" t="str">
        <f t="shared" si="368"/>
        <v/>
      </c>
      <c r="N1929" s="2" t="str">
        <f t="shared" si="360"/>
        <v>86.90 : Autres activités pour la santé humaine</v>
      </c>
      <c r="O1929" s="43" t="str">
        <f t="shared" si="361"/>
        <v/>
      </c>
      <c r="P1929" s="2" t="str">
        <f t="shared" si="362"/>
        <v/>
      </c>
      <c r="Q1929" s="2" t="str">
        <f t="shared" si="363"/>
        <v/>
      </c>
      <c r="R1929" s="2" t="str">
        <f t="shared" si="364"/>
        <v/>
      </c>
    </row>
    <row r="1930" spans="1:18">
      <c r="A1930" s="6">
        <v>1928</v>
      </c>
      <c r="B1930" s="7" t="s">
        <v>4134</v>
      </c>
      <c r="C1930" s="7" t="b">
        <f t="shared" si="365"/>
        <v>0</v>
      </c>
      <c r="D1930" s="8" t="s">
        <v>4135</v>
      </c>
      <c r="E1930" s="8" t="s">
        <v>4135</v>
      </c>
      <c r="F1930" s="8" t="s">
        <v>4135</v>
      </c>
      <c r="G1930" s="2" t="s">
        <v>33</v>
      </c>
      <c r="H1930" s="2" t="str">
        <f t="shared" si="369"/>
        <v>Q : SANTÉ HUMAINE ET ACTION SOCIALE</v>
      </c>
      <c r="I1930" s="2" t="str">
        <f t="shared" si="370"/>
        <v>86 : Activités pour la santé humaine</v>
      </c>
      <c r="J1930" s="2" t="str">
        <f t="shared" si="371"/>
        <v>86.9 : Autres activités pour la santé humaine</v>
      </c>
      <c r="K1930" s="2" t="str">
        <f t="shared" si="366"/>
        <v/>
      </c>
      <c r="L1930" s="2" t="str">
        <f t="shared" si="367"/>
        <v/>
      </c>
      <c r="M1930" s="2" t="str">
        <f t="shared" si="368"/>
        <v/>
      </c>
      <c r="N1930" s="2" t="str">
        <f t="shared" ref="N1930:N1993" si="372">IF(LEN(B1930)=5,B1930&amp;" : "&amp;D1930,N1929)</f>
        <v>86.90 : Autres activités pour la santé humaine</v>
      </c>
      <c r="O1930" s="43" t="str">
        <f t="shared" si="361"/>
        <v>86.90A</v>
      </c>
      <c r="P1930" s="2" t="str">
        <f t="shared" si="362"/>
        <v>Ambulances</v>
      </c>
      <c r="Q1930" s="2" t="str">
        <f t="shared" si="363"/>
        <v>Ambulances</v>
      </c>
      <c r="R1930" s="2" t="str">
        <f t="shared" si="364"/>
        <v>Ambulances</v>
      </c>
    </row>
    <row r="1931" spans="1:18">
      <c r="A1931" s="6">
        <v>1929</v>
      </c>
      <c r="B1931" s="7" t="s">
        <v>4136</v>
      </c>
      <c r="C1931" s="7" t="b">
        <f t="shared" si="365"/>
        <v>0</v>
      </c>
      <c r="D1931" s="8" t="s">
        <v>4137</v>
      </c>
      <c r="E1931" s="8" t="s">
        <v>4137</v>
      </c>
      <c r="F1931" s="8" t="s">
        <v>4137</v>
      </c>
      <c r="G1931" s="2" t="s">
        <v>33</v>
      </c>
      <c r="H1931" s="2" t="str">
        <f t="shared" si="369"/>
        <v>Q : SANTÉ HUMAINE ET ACTION SOCIALE</v>
      </c>
      <c r="I1931" s="2" t="str">
        <f t="shared" si="370"/>
        <v>86 : Activités pour la santé humaine</v>
      </c>
      <c r="J1931" s="2" t="str">
        <f t="shared" si="371"/>
        <v>86.9 : Autres activités pour la santé humaine</v>
      </c>
      <c r="K1931" s="2" t="str">
        <f t="shared" si="366"/>
        <v/>
      </c>
      <c r="L1931" s="2" t="str">
        <f t="shared" si="367"/>
        <v/>
      </c>
      <c r="M1931" s="2" t="str">
        <f t="shared" si="368"/>
        <v/>
      </c>
      <c r="N1931" s="2" t="str">
        <f t="shared" si="372"/>
        <v>86.90 : Autres activités pour la santé humaine</v>
      </c>
      <c r="O1931" s="43" t="str">
        <f t="shared" ref="O1931:O1994" si="373">IF(LEN(B1931)=6,B1931,"")</f>
        <v>86.90B</v>
      </c>
      <c r="P1931" s="2" t="str">
        <f t="shared" ref="P1931:P1994" si="374">IF(LEN(B1931)=6,D1931,"")</f>
        <v>Laboratoires d'analyses médicales</v>
      </c>
      <c r="Q1931" s="2" t="str">
        <f t="shared" ref="Q1931:Q1994" si="375">IF(LEN(B1931)=6,E1931,"")</f>
        <v>Laboratoires d'analyses médicales</v>
      </c>
      <c r="R1931" s="2" t="str">
        <f t="shared" ref="R1931:R1994" si="376">IF(LEN(B1931)=6,F1931,"")</f>
        <v>Laboratoires d'analyses médicales</v>
      </c>
    </row>
    <row r="1932" spans="1:18">
      <c r="A1932" s="6">
        <v>1930</v>
      </c>
      <c r="B1932" s="7" t="s">
        <v>4138</v>
      </c>
      <c r="C1932" s="7" t="b">
        <f t="shared" si="365"/>
        <v>0</v>
      </c>
      <c r="D1932" s="8" t="s">
        <v>4139</v>
      </c>
      <c r="E1932" s="8" t="s">
        <v>4139</v>
      </c>
      <c r="F1932" s="8" t="s">
        <v>4139</v>
      </c>
      <c r="G1932" s="2" t="s">
        <v>33</v>
      </c>
      <c r="H1932" s="2" t="str">
        <f t="shared" si="369"/>
        <v>Q : SANTÉ HUMAINE ET ACTION SOCIALE</v>
      </c>
      <c r="I1932" s="2" t="str">
        <f t="shared" si="370"/>
        <v>86 : Activités pour la santé humaine</v>
      </c>
      <c r="J1932" s="2" t="str">
        <f t="shared" si="371"/>
        <v>86.9 : Autres activités pour la santé humaine</v>
      </c>
      <c r="K1932" s="2" t="str">
        <f t="shared" si="366"/>
        <v/>
      </c>
      <c r="L1932" s="2" t="str">
        <f t="shared" si="367"/>
        <v/>
      </c>
      <c r="M1932" s="2" t="str">
        <f t="shared" si="368"/>
        <v/>
      </c>
      <c r="N1932" s="2" t="str">
        <f t="shared" si="372"/>
        <v>86.90 : Autres activités pour la santé humaine</v>
      </c>
      <c r="O1932" s="43" t="str">
        <f t="shared" si="373"/>
        <v>86.90C</v>
      </c>
      <c r="P1932" s="2" t="str">
        <f t="shared" si="374"/>
        <v>Centres de collecte et banques d'organes</v>
      </c>
      <c r="Q1932" s="2" t="str">
        <f t="shared" si="375"/>
        <v>Centres de collecte et banques d'organes</v>
      </c>
      <c r="R1932" s="2" t="str">
        <f t="shared" si="376"/>
        <v>Centres de collecte et banques d'organes</v>
      </c>
    </row>
    <row r="1933" spans="1:18">
      <c r="A1933" s="6">
        <v>1931</v>
      </c>
      <c r="B1933" s="7" t="s">
        <v>4140</v>
      </c>
      <c r="C1933" s="7" t="b">
        <f t="shared" si="365"/>
        <v>0</v>
      </c>
      <c r="D1933" s="8" t="s">
        <v>4141</v>
      </c>
      <c r="E1933" s="8" t="s">
        <v>4141</v>
      </c>
      <c r="F1933" s="8" t="s">
        <v>4142</v>
      </c>
      <c r="G1933" s="2" t="s">
        <v>33</v>
      </c>
      <c r="H1933" s="2" t="str">
        <f t="shared" si="369"/>
        <v>Q : SANTÉ HUMAINE ET ACTION SOCIALE</v>
      </c>
      <c r="I1933" s="2" t="str">
        <f t="shared" si="370"/>
        <v>86 : Activités pour la santé humaine</v>
      </c>
      <c r="J1933" s="2" t="str">
        <f t="shared" si="371"/>
        <v>86.9 : Autres activités pour la santé humaine</v>
      </c>
      <c r="K1933" s="2" t="str">
        <f t="shared" si="366"/>
        <v/>
      </c>
      <c r="L1933" s="2" t="str">
        <f t="shared" si="367"/>
        <v/>
      </c>
      <c r="M1933" s="2" t="str">
        <f t="shared" si="368"/>
        <v/>
      </c>
      <c r="N1933" s="2" t="str">
        <f t="shared" si="372"/>
        <v>86.90 : Autres activités pour la santé humaine</v>
      </c>
      <c r="O1933" s="43" t="str">
        <f t="shared" si="373"/>
        <v>86.90D</v>
      </c>
      <c r="P1933" s="2" t="str">
        <f t="shared" si="374"/>
        <v>Activités des infirmiers et des sages-femmes</v>
      </c>
      <c r="Q1933" s="2" t="str">
        <f t="shared" si="375"/>
        <v>Activités des infirmiers et des sages-femmes</v>
      </c>
      <c r="R1933" s="2" t="str">
        <f t="shared" si="376"/>
        <v>Act. des infirmiers et des sages-femmes</v>
      </c>
    </row>
    <row r="1934" spans="1:18" ht="25.7">
      <c r="A1934" s="6">
        <v>1932</v>
      </c>
      <c r="B1934" s="7" t="s">
        <v>4143</v>
      </c>
      <c r="C1934" s="7" t="b">
        <f t="shared" si="365"/>
        <v>0</v>
      </c>
      <c r="D1934" s="24" t="s">
        <v>4144</v>
      </c>
      <c r="E1934" s="24" t="s">
        <v>4145</v>
      </c>
      <c r="F1934" s="24" t="s">
        <v>4146</v>
      </c>
      <c r="G1934" s="2" t="s">
        <v>33</v>
      </c>
      <c r="H1934" s="2" t="str">
        <f t="shared" si="369"/>
        <v>Q : SANTÉ HUMAINE ET ACTION SOCIALE</v>
      </c>
      <c r="I1934" s="2" t="str">
        <f t="shared" si="370"/>
        <v>86 : Activités pour la santé humaine</v>
      </c>
      <c r="J1934" s="2" t="str">
        <f t="shared" si="371"/>
        <v>86.9 : Autres activités pour la santé humaine</v>
      </c>
      <c r="K1934" s="2" t="str">
        <f t="shared" si="366"/>
        <v/>
      </c>
      <c r="L1934" s="2" t="str">
        <f t="shared" si="367"/>
        <v/>
      </c>
      <c r="M1934" s="2" t="str">
        <f t="shared" si="368"/>
        <v/>
      </c>
      <c r="N1934" s="2" t="str">
        <f t="shared" si="372"/>
        <v>86.90 : Autres activités pour la santé humaine</v>
      </c>
      <c r="O1934" s="43" t="str">
        <f t="shared" si="373"/>
        <v>86.90E</v>
      </c>
      <c r="P1934" s="2" t="str">
        <f t="shared" si="374"/>
        <v>Activités des professionnels de la rééducation, de l’appareillage et des pédicures-podologues</v>
      </c>
      <c r="Q1934" s="2" t="str">
        <f t="shared" si="375"/>
        <v>Activité profess. rééducation appareillage &amp; pédicures-podologues</v>
      </c>
      <c r="R1934" s="2" t="str">
        <f t="shared" si="376"/>
        <v>Act. rééduc. appareillag. &amp; pédic.-podo.</v>
      </c>
    </row>
    <row r="1935" spans="1:18">
      <c r="A1935" s="6">
        <v>1933</v>
      </c>
      <c r="B1935" s="7" t="s">
        <v>4147</v>
      </c>
      <c r="C1935" s="7" t="b">
        <f t="shared" si="365"/>
        <v>0</v>
      </c>
      <c r="D1935" s="24" t="s">
        <v>4148</v>
      </c>
      <c r="E1935" s="24" t="s">
        <v>4148</v>
      </c>
      <c r="F1935" s="24" t="s">
        <v>4149</v>
      </c>
      <c r="G1935" s="2" t="s">
        <v>33</v>
      </c>
      <c r="H1935" s="2" t="str">
        <f t="shared" si="369"/>
        <v>Q : SANTÉ HUMAINE ET ACTION SOCIALE</v>
      </c>
      <c r="I1935" s="2" t="str">
        <f t="shared" si="370"/>
        <v>86 : Activités pour la santé humaine</v>
      </c>
      <c r="J1935" s="2" t="str">
        <f t="shared" si="371"/>
        <v>86.9 : Autres activités pour la santé humaine</v>
      </c>
      <c r="K1935" s="2" t="str">
        <f t="shared" si="366"/>
        <v/>
      </c>
      <c r="L1935" s="2" t="str">
        <f t="shared" si="367"/>
        <v/>
      </c>
      <c r="M1935" s="2" t="str">
        <f t="shared" si="368"/>
        <v/>
      </c>
      <c r="N1935" s="2" t="str">
        <f t="shared" si="372"/>
        <v>86.90 : Autres activités pour la santé humaine</v>
      </c>
      <c r="O1935" s="43" t="str">
        <f t="shared" si="373"/>
        <v>86.90F</v>
      </c>
      <c r="P1935" s="2" t="str">
        <f t="shared" si="374"/>
        <v>Activités de santé humaine non classées ailleurs</v>
      </c>
      <c r="Q1935" s="2" t="str">
        <f t="shared" si="375"/>
        <v>Activités de santé humaine non classées ailleurs</v>
      </c>
      <c r="R1935" s="2" t="str">
        <f t="shared" si="376"/>
        <v>Activités de santé humaine nca.</v>
      </c>
    </row>
    <row r="1936" spans="1:18">
      <c r="A1936" s="6">
        <v>1934</v>
      </c>
      <c r="B1936" s="12"/>
      <c r="C1936" s="7" t="b">
        <f t="shared" si="365"/>
        <v>0</v>
      </c>
      <c r="D1936" s="13"/>
      <c r="E1936" s="13"/>
      <c r="F1936" s="13"/>
      <c r="G1936" s="2" t="s">
        <v>20</v>
      </c>
      <c r="H1936" s="2" t="str">
        <f t="shared" si="369"/>
        <v>Q : SANTÉ HUMAINE ET ACTION SOCIALE</v>
      </c>
      <c r="I1936" s="2" t="str">
        <f t="shared" si="370"/>
        <v>86 : Activités pour la santé humaine</v>
      </c>
      <c r="J1936" s="2" t="str">
        <f t="shared" si="371"/>
        <v>86.9 : Autres activités pour la santé humaine</v>
      </c>
      <c r="K1936" s="2" t="str">
        <f t="shared" si="366"/>
        <v/>
      </c>
      <c r="L1936" s="2" t="str">
        <f t="shared" si="367"/>
        <v xml:space="preserve"> - - - - - - - - - - - - - - - - - - - - - - - - - - - - - - - - - - - - - - - - - - - - - - - - - - - - - - - - - - - - - - - - - - - - - - - - - -</v>
      </c>
      <c r="M1936" s="2" t="str">
        <f t="shared" si="368"/>
        <v/>
      </c>
      <c r="N1936" s="2" t="str">
        <f t="shared" si="372"/>
        <v>86.90 : Autres activités pour la santé humaine</v>
      </c>
      <c r="O1936" s="43" t="str">
        <f t="shared" si="373"/>
        <v/>
      </c>
      <c r="P1936" s="2" t="str">
        <f t="shared" si="374"/>
        <v/>
      </c>
      <c r="Q1936" s="2" t="str">
        <f t="shared" si="375"/>
        <v/>
      </c>
      <c r="R1936" s="2" t="str">
        <f t="shared" si="376"/>
        <v/>
      </c>
    </row>
    <row r="1937" spans="1:18" ht="14.1">
      <c r="A1937" s="6">
        <v>1935</v>
      </c>
      <c r="B1937" s="14" t="s">
        <v>4150</v>
      </c>
      <c r="C1937" s="7" t="b">
        <f t="shared" si="365"/>
        <v>0</v>
      </c>
      <c r="D1937" s="15" t="s">
        <v>4151</v>
      </c>
      <c r="E1937" s="15" t="s">
        <v>4151</v>
      </c>
      <c r="F1937" s="15" t="s">
        <v>4151</v>
      </c>
      <c r="G1937" s="2" t="s">
        <v>4152</v>
      </c>
      <c r="H1937" s="2" t="str">
        <f t="shared" si="369"/>
        <v>Q : SANTÉ HUMAINE ET ACTION SOCIALE</v>
      </c>
      <c r="I1937" s="2" t="str">
        <f t="shared" si="370"/>
        <v>87 : Hébergement médico-social et social</v>
      </c>
      <c r="J1937" s="2" t="str">
        <f t="shared" si="371"/>
        <v>86.9 : Autres activités pour la santé humaine</v>
      </c>
      <c r="K1937" s="2" t="str">
        <f t="shared" si="366"/>
        <v/>
      </c>
      <c r="L1937" s="2" t="str">
        <f t="shared" si="367"/>
        <v/>
      </c>
      <c r="M1937" s="2" t="str">
        <f t="shared" si="368"/>
        <v/>
      </c>
      <c r="N1937" s="2" t="str">
        <f t="shared" si="372"/>
        <v>86.90 : Autres activités pour la santé humaine</v>
      </c>
      <c r="O1937" s="43" t="str">
        <f t="shared" si="373"/>
        <v/>
      </c>
      <c r="P1937" s="2" t="str">
        <f t="shared" si="374"/>
        <v/>
      </c>
      <c r="Q1937" s="2" t="str">
        <f t="shared" si="375"/>
        <v/>
      </c>
      <c r="R1937" s="2" t="str">
        <f t="shared" si="376"/>
        <v/>
      </c>
    </row>
    <row r="1938" spans="1:18">
      <c r="A1938" s="6">
        <v>1936</v>
      </c>
      <c r="B1938" s="12"/>
      <c r="C1938" s="7" t="b">
        <f t="shared" si="365"/>
        <v>0</v>
      </c>
      <c r="D1938" s="13"/>
      <c r="E1938" s="13"/>
      <c r="F1938" s="13"/>
      <c r="G1938" s="2" t="s">
        <v>25</v>
      </c>
      <c r="H1938" s="2" t="str">
        <f t="shared" si="369"/>
        <v>Q : SANTÉ HUMAINE ET ACTION SOCIALE</v>
      </c>
      <c r="I1938" s="2" t="str">
        <f t="shared" si="370"/>
        <v>87 : Hébergement médico-social et social</v>
      </c>
      <c r="J1938" s="2" t="str">
        <f t="shared" si="371"/>
        <v>86.9 : Autres activités pour la santé humaine</v>
      </c>
      <c r="K1938" s="2" t="str">
        <f t="shared" si="366"/>
        <v/>
      </c>
      <c r="L1938" s="2" t="str">
        <f t="shared" si="367"/>
        <v/>
      </c>
      <c r="M1938" s="2" t="str">
        <f t="shared" si="368"/>
        <v xml:space="preserve"> . . . . . . . . . . . . . . . . . . . . . . . . . . . . . . . . . . . . . . . . . . . . . . . . . . . . . . . . . . . . . . . . . . . . . . . . . .</v>
      </c>
      <c r="N1938" s="2" t="str">
        <f t="shared" si="372"/>
        <v>86.90 : Autres activités pour la santé humaine</v>
      </c>
      <c r="O1938" s="43" t="str">
        <f t="shared" si="373"/>
        <v/>
      </c>
      <c r="P1938" s="2" t="str">
        <f t="shared" si="374"/>
        <v/>
      </c>
      <c r="Q1938" s="2" t="str">
        <f t="shared" si="375"/>
        <v/>
      </c>
      <c r="R1938" s="2" t="str">
        <f t="shared" si="376"/>
        <v/>
      </c>
    </row>
    <row r="1939" spans="1:18">
      <c r="A1939" s="6">
        <v>1937</v>
      </c>
      <c r="B1939" s="10" t="s">
        <v>4153</v>
      </c>
      <c r="C1939" s="7" t="b">
        <f t="shared" si="365"/>
        <v>0</v>
      </c>
      <c r="D1939" s="11" t="s">
        <v>4154</v>
      </c>
      <c r="E1939" s="11" t="s">
        <v>4154</v>
      </c>
      <c r="F1939" s="11" t="s">
        <v>4154</v>
      </c>
      <c r="G1939" s="2" t="s">
        <v>4155</v>
      </c>
      <c r="H1939" s="2" t="str">
        <f t="shared" si="369"/>
        <v>Q : SANTÉ HUMAINE ET ACTION SOCIALE</v>
      </c>
      <c r="I1939" s="2" t="str">
        <f t="shared" si="370"/>
        <v>87 : Hébergement médico-social et social</v>
      </c>
      <c r="J1939" s="2" t="str">
        <f t="shared" si="371"/>
        <v>87.1 : Hébergement médicalisé</v>
      </c>
      <c r="K1939" s="2" t="str">
        <f t="shared" si="366"/>
        <v/>
      </c>
      <c r="L1939" s="2" t="str">
        <f t="shared" si="367"/>
        <v/>
      </c>
      <c r="M1939" s="2" t="str">
        <f t="shared" si="368"/>
        <v/>
      </c>
      <c r="N1939" s="2" t="str">
        <f t="shared" si="372"/>
        <v>86.90 : Autres activités pour la santé humaine</v>
      </c>
      <c r="O1939" s="43" t="str">
        <f t="shared" si="373"/>
        <v/>
      </c>
      <c r="P1939" s="2" t="str">
        <f t="shared" si="374"/>
        <v/>
      </c>
      <c r="Q1939" s="2" t="str">
        <f t="shared" si="375"/>
        <v/>
      </c>
      <c r="R1939" s="2" t="str">
        <f t="shared" si="376"/>
        <v/>
      </c>
    </row>
    <row r="1940" spans="1:18">
      <c r="A1940" s="6">
        <v>1938</v>
      </c>
      <c r="B1940" s="16" t="s">
        <v>4156</v>
      </c>
      <c r="C1940" s="7" t="b">
        <f t="shared" si="365"/>
        <v>0</v>
      </c>
      <c r="D1940" s="17" t="s">
        <v>4154</v>
      </c>
      <c r="E1940" s="17" t="s">
        <v>4154</v>
      </c>
      <c r="F1940" s="17" t="s">
        <v>4154</v>
      </c>
      <c r="G1940" s="2" t="s">
        <v>33</v>
      </c>
      <c r="H1940" s="2" t="str">
        <f t="shared" si="369"/>
        <v>Q : SANTÉ HUMAINE ET ACTION SOCIALE</v>
      </c>
      <c r="I1940" s="2" t="str">
        <f t="shared" si="370"/>
        <v>87 : Hébergement médico-social et social</v>
      </c>
      <c r="J1940" s="2" t="str">
        <f t="shared" si="371"/>
        <v>87.1 : Hébergement médicalisé</v>
      </c>
      <c r="K1940" s="2" t="str">
        <f t="shared" si="366"/>
        <v/>
      </c>
      <c r="L1940" s="2" t="str">
        <f t="shared" si="367"/>
        <v/>
      </c>
      <c r="M1940" s="2" t="str">
        <f t="shared" si="368"/>
        <v/>
      </c>
      <c r="N1940" s="2" t="str">
        <f t="shared" si="372"/>
        <v>87.10 : Hébergement médicalisé</v>
      </c>
      <c r="O1940" s="43" t="str">
        <f t="shared" si="373"/>
        <v/>
      </c>
      <c r="P1940" s="2" t="str">
        <f t="shared" si="374"/>
        <v/>
      </c>
      <c r="Q1940" s="2" t="str">
        <f t="shared" si="375"/>
        <v/>
      </c>
      <c r="R1940" s="2" t="str">
        <f t="shared" si="376"/>
        <v/>
      </c>
    </row>
    <row r="1941" spans="1:18">
      <c r="A1941" s="6">
        <v>1939</v>
      </c>
      <c r="B1941" s="7" t="s">
        <v>4157</v>
      </c>
      <c r="C1941" s="7" t="b">
        <f t="shared" si="365"/>
        <v>0</v>
      </c>
      <c r="D1941" s="22" t="s">
        <v>4158</v>
      </c>
      <c r="E1941" s="22" t="s">
        <v>4158</v>
      </c>
      <c r="F1941" s="22" t="s">
        <v>4159</v>
      </c>
      <c r="G1941" s="2" t="s">
        <v>33</v>
      </c>
      <c r="H1941" s="2" t="str">
        <f t="shared" si="369"/>
        <v>Q : SANTÉ HUMAINE ET ACTION SOCIALE</v>
      </c>
      <c r="I1941" s="2" t="str">
        <f t="shared" si="370"/>
        <v>87 : Hébergement médico-social et social</v>
      </c>
      <c r="J1941" s="2" t="str">
        <f t="shared" si="371"/>
        <v>87.1 : Hébergement médicalisé</v>
      </c>
      <c r="K1941" s="2" t="str">
        <f t="shared" si="366"/>
        <v/>
      </c>
      <c r="L1941" s="2" t="str">
        <f t="shared" si="367"/>
        <v/>
      </c>
      <c r="M1941" s="2" t="str">
        <f t="shared" si="368"/>
        <v/>
      </c>
      <c r="N1941" s="2" t="str">
        <f t="shared" si="372"/>
        <v>87.10 : Hébergement médicalisé</v>
      </c>
      <c r="O1941" s="43" t="str">
        <f t="shared" si="373"/>
        <v>87.10A</v>
      </c>
      <c r="P1941" s="2" t="str">
        <f t="shared" si="374"/>
        <v>Hébergement médicalisé pour personnes âgées</v>
      </c>
      <c r="Q1941" s="2" t="str">
        <f t="shared" si="375"/>
        <v>Hébergement médicalisé pour personnes âgées</v>
      </c>
      <c r="R1941" s="2" t="str">
        <f t="shared" si="376"/>
        <v>Hébergt médicalisé pour personnes âgées</v>
      </c>
    </row>
    <row r="1942" spans="1:18">
      <c r="A1942" s="6">
        <v>1940</v>
      </c>
      <c r="B1942" s="7" t="s">
        <v>4160</v>
      </c>
      <c r="C1942" s="7" t="b">
        <f t="shared" si="365"/>
        <v>0</v>
      </c>
      <c r="D1942" s="24" t="s">
        <v>4161</v>
      </c>
      <c r="E1942" s="24" t="s">
        <v>4162</v>
      </c>
      <c r="F1942" s="24" t="s">
        <v>4163</v>
      </c>
      <c r="G1942" s="2" t="s">
        <v>33</v>
      </c>
      <c r="H1942" s="2" t="str">
        <f t="shared" si="369"/>
        <v>Q : SANTÉ HUMAINE ET ACTION SOCIALE</v>
      </c>
      <c r="I1942" s="2" t="str">
        <f t="shared" si="370"/>
        <v>87 : Hébergement médico-social et social</v>
      </c>
      <c r="J1942" s="2" t="str">
        <f t="shared" si="371"/>
        <v>87.1 : Hébergement médicalisé</v>
      </c>
      <c r="K1942" s="2" t="str">
        <f t="shared" si="366"/>
        <v/>
      </c>
      <c r="L1942" s="2" t="str">
        <f t="shared" si="367"/>
        <v/>
      </c>
      <c r="M1942" s="2" t="str">
        <f t="shared" si="368"/>
        <v/>
      </c>
      <c r="N1942" s="2" t="str">
        <f t="shared" si="372"/>
        <v>87.10 : Hébergement médicalisé</v>
      </c>
      <c r="O1942" s="43" t="str">
        <f t="shared" si="373"/>
        <v>87.10B</v>
      </c>
      <c r="P1942" s="2" t="str">
        <f t="shared" si="374"/>
        <v xml:space="preserve">Hébergement médicalisé pour enfants handicapés </v>
      </c>
      <c r="Q1942" s="2" t="str">
        <f t="shared" si="375"/>
        <v>Hébergement médicalisé pour enfants handicapés</v>
      </c>
      <c r="R1942" s="2" t="str">
        <f t="shared" si="376"/>
        <v>Hébergt médicalisé pr enfants handicapés</v>
      </c>
    </row>
    <row r="1943" spans="1:18" ht="38.65">
      <c r="A1943" s="6">
        <v>1941</v>
      </c>
      <c r="B1943" s="7" t="s">
        <v>4164</v>
      </c>
      <c r="C1943" s="7" t="b">
        <f t="shared" si="365"/>
        <v>0</v>
      </c>
      <c r="D1943" s="24" t="s">
        <v>4165</v>
      </c>
      <c r="E1943" s="24" t="s">
        <v>4166</v>
      </c>
      <c r="F1943" s="24" t="s">
        <v>4167</v>
      </c>
      <c r="G1943" s="2" t="s">
        <v>33</v>
      </c>
      <c r="H1943" s="2" t="str">
        <f t="shared" si="369"/>
        <v>Q : SANTÉ HUMAINE ET ACTION SOCIALE</v>
      </c>
      <c r="I1943" s="2" t="str">
        <f t="shared" si="370"/>
        <v>87 : Hébergement médico-social et social</v>
      </c>
      <c r="J1943" s="2" t="str">
        <f t="shared" si="371"/>
        <v>87.1 : Hébergement médicalisé</v>
      </c>
      <c r="K1943" s="2" t="str">
        <f t="shared" si="366"/>
        <v/>
      </c>
      <c r="L1943" s="2" t="str">
        <f t="shared" si="367"/>
        <v/>
      </c>
      <c r="M1943" s="2" t="str">
        <f t="shared" si="368"/>
        <v/>
      </c>
      <c r="N1943" s="2" t="str">
        <f t="shared" si="372"/>
        <v>87.10 : Hébergement médicalisé</v>
      </c>
      <c r="O1943" s="43" t="str">
        <f t="shared" si="373"/>
        <v>87.10C</v>
      </c>
      <c r="P1943" s="2" t="str">
        <f t="shared" si="374"/>
        <v xml:space="preserve">Hébergement médicalisé pour adultes handicapés et autre hébergement médicalisé 
</v>
      </c>
      <c r="Q1943" s="2" t="str">
        <f t="shared" si="375"/>
        <v>Héberg. médicalisé adultes handicapés &amp; autre héberg. médicalisé</v>
      </c>
      <c r="R1943" s="2" t="str">
        <f t="shared" si="376"/>
        <v>Hébrgt médic. adul. hand. &amp; aut. ht méd.</v>
      </c>
    </row>
    <row r="1944" spans="1:18">
      <c r="A1944" s="6">
        <v>1942</v>
      </c>
      <c r="B1944" s="12"/>
      <c r="C1944" s="7" t="b">
        <f t="shared" si="365"/>
        <v>0</v>
      </c>
      <c r="D1944" s="13"/>
      <c r="E1944" s="13"/>
      <c r="F1944" s="13"/>
      <c r="G1944" s="2" t="s">
        <v>25</v>
      </c>
      <c r="H1944" s="2" t="str">
        <f t="shared" si="369"/>
        <v>Q : SANTÉ HUMAINE ET ACTION SOCIALE</v>
      </c>
      <c r="I1944" s="2" t="str">
        <f t="shared" si="370"/>
        <v>87 : Hébergement médico-social et social</v>
      </c>
      <c r="J1944" s="2" t="str">
        <f t="shared" si="371"/>
        <v>87.1 : Hébergement médicalisé</v>
      </c>
      <c r="K1944" s="2" t="str">
        <f t="shared" si="366"/>
        <v/>
      </c>
      <c r="L1944" s="2" t="str">
        <f t="shared" si="367"/>
        <v/>
      </c>
      <c r="M1944" s="2" t="str">
        <f t="shared" si="368"/>
        <v xml:space="preserve"> . . . . . . . . . . . . . . . . . . . . . . . . . . . . . . . . . . . . . . . . . . . . . . . . . . . . . . . . . . . . . . . . . . . . . . . . . .</v>
      </c>
      <c r="N1944" s="2" t="str">
        <f t="shared" si="372"/>
        <v>87.10 : Hébergement médicalisé</v>
      </c>
      <c r="O1944" s="43" t="str">
        <f t="shared" si="373"/>
        <v/>
      </c>
      <c r="P1944" s="2" t="str">
        <f t="shared" si="374"/>
        <v/>
      </c>
      <c r="Q1944" s="2" t="str">
        <f t="shared" si="375"/>
        <v/>
      </c>
      <c r="R1944" s="2" t="str">
        <f t="shared" si="376"/>
        <v/>
      </c>
    </row>
    <row r="1945" spans="1:18" ht="24.95">
      <c r="A1945" s="6">
        <v>1943</v>
      </c>
      <c r="B1945" s="10" t="s">
        <v>4168</v>
      </c>
      <c r="C1945" s="7" t="b">
        <f t="shared" si="365"/>
        <v>0</v>
      </c>
      <c r="D1945" s="11" t="s">
        <v>4169</v>
      </c>
      <c r="E1945" s="11" t="s">
        <v>4170</v>
      </c>
      <c r="F1945" s="11" t="s">
        <v>4171</v>
      </c>
      <c r="G1945" s="2" t="s">
        <v>4172</v>
      </c>
      <c r="H1945" s="2" t="str">
        <f t="shared" si="369"/>
        <v>Q : SANTÉ HUMAINE ET ACTION SOCIALE</v>
      </c>
      <c r="I1945" s="2" t="str">
        <f t="shared" si="370"/>
        <v>87 : Hébergement médico-social et social</v>
      </c>
      <c r="J1945" s="2" t="str">
        <f t="shared" si="371"/>
        <v>87.2 : Hébergement social pour personnes handicapées mentales, malades mentales et toxicomanes</v>
      </c>
      <c r="K1945" s="2" t="str">
        <f t="shared" si="366"/>
        <v/>
      </c>
      <c r="L1945" s="2" t="str">
        <f t="shared" si="367"/>
        <v/>
      </c>
      <c r="M1945" s="2" t="str">
        <f t="shared" si="368"/>
        <v/>
      </c>
      <c r="N1945" s="2" t="str">
        <f t="shared" si="372"/>
        <v>87.10 : Hébergement médicalisé</v>
      </c>
      <c r="O1945" s="43" t="str">
        <f t="shared" si="373"/>
        <v/>
      </c>
      <c r="P1945" s="2" t="str">
        <f t="shared" si="374"/>
        <v/>
      </c>
      <c r="Q1945" s="2" t="str">
        <f t="shared" si="375"/>
        <v/>
      </c>
      <c r="R1945" s="2" t="str">
        <f t="shared" si="376"/>
        <v/>
      </c>
    </row>
    <row r="1946" spans="1:18" ht="24.95">
      <c r="A1946" s="6">
        <v>1944</v>
      </c>
      <c r="B1946" s="16" t="s">
        <v>4173</v>
      </c>
      <c r="C1946" s="7" t="b">
        <f t="shared" si="365"/>
        <v>0</v>
      </c>
      <c r="D1946" s="19" t="s">
        <v>4169</v>
      </c>
      <c r="E1946" s="19" t="s">
        <v>4170</v>
      </c>
      <c r="F1946" s="19" t="s">
        <v>4171</v>
      </c>
      <c r="G1946" s="2" t="s">
        <v>33</v>
      </c>
      <c r="H1946" s="2" t="str">
        <f t="shared" si="369"/>
        <v>Q : SANTÉ HUMAINE ET ACTION SOCIALE</v>
      </c>
      <c r="I1946" s="2" t="str">
        <f t="shared" si="370"/>
        <v>87 : Hébergement médico-social et social</v>
      </c>
      <c r="J1946" s="2" t="str">
        <f t="shared" si="371"/>
        <v>87.2 : Hébergement social pour personnes handicapées mentales, malades mentales et toxicomanes</v>
      </c>
      <c r="K1946" s="2" t="str">
        <f t="shared" si="366"/>
        <v/>
      </c>
      <c r="L1946" s="2" t="str">
        <f t="shared" si="367"/>
        <v/>
      </c>
      <c r="M1946" s="2" t="str">
        <f t="shared" si="368"/>
        <v/>
      </c>
      <c r="N1946" s="2" t="str">
        <f t="shared" si="372"/>
        <v>87.20 : Hébergement social pour personnes handicapées mentales, malades mentales et toxicomanes</v>
      </c>
      <c r="O1946" s="43" t="str">
        <f t="shared" si="373"/>
        <v/>
      </c>
      <c r="P1946" s="2" t="str">
        <f t="shared" si="374"/>
        <v/>
      </c>
      <c r="Q1946" s="2" t="str">
        <f t="shared" si="375"/>
        <v/>
      </c>
      <c r="R1946" s="2" t="str">
        <f t="shared" si="376"/>
        <v/>
      </c>
    </row>
    <row r="1947" spans="1:18">
      <c r="A1947" s="6">
        <v>1945</v>
      </c>
      <c r="B1947" s="7" t="s">
        <v>4174</v>
      </c>
      <c r="C1947" s="7" t="b">
        <f t="shared" si="365"/>
        <v>0</v>
      </c>
      <c r="D1947" s="8" t="s">
        <v>4175</v>
      </c>
      <c r="E1947" s="8" t="s">
        <v>4176</v>
      </c>
      <c r="F1947" s="8" t="s">
        <v>4177</v>
      </c>
      <c r="G1947" s="2" t="s">
        <v>33</v>
      </c>
      <c r="H1947" s="2" t="str">
        <f t="shared" si="369"/>
        <v>Q : SANTÉ HUMAINE ET ACTION SOCIALE</v>
      </c>
      <c r="I1947" s="2" t="str">
        <f t="shared" si="370"/>
        <v>87 : Hébergement médico-social et social</v>
      </c>
      <c r="J1947" s="2" t="str">
        <f t="shared" si="371"/>
        <v>87.2 : Hébergement social pour personnes handicapées mentales, malades mentales et toxicomanes</v>
      </c>
      <c r="K1947" s="2" t="str">
        <f t="shared" si="366"/>
        <v/>
      </c>
      <c r="L1947" s="2" t="str">
        <f t="shared" si="367"/>
        <v/>
      </c>
      <c r="M1947" s="2" t="str">
        <f t="shared" si="368"/>
        <v/>
      </c>
      <c r="N1947" s="2" t="str">
        <f t="shared" si="372"/>
        <v>87.20 : Hébergement social pour personnes handicapées mentales, malades mentales et toxicomanes</v>
      </c>
      <c r="O1947" s="43" t="str">
        <f t="shared" si="373"/>
        <v>87.20A</v>
      </c>
      <c r="P1947" s="2" t="str">
        <f t="shared" si="374"/>
        <v xml:space="preserve">Hébergement social pour handicapés mentaux et malades mentaux </v>
      </c>
      <c r="Q1947" s="2" t="str">
        <f t="shared" si="375"/>
        <v>Hébergement social pour handicapés mentaux et malades mentaux</v>
      </c>
      <c r="R1947" s="2" t="str">
        <f t="shared" si="376"/>
        <v>Hébrgt soc. hand. mental &amp; malade mental</v>
      </c>
    </row>
    <row r="1948" spans="1:18">
      <c r="A1948" s="6">
        <v>1946</v>
      </c>
      <c r="B1948" s="7" t="s">
        <v>4178</v>
      </c>
      <c r="C1948" s="7" t="b">
        <f t="shared" si="365"/>
        <v>0</v>
      </c>
      <c r="D1948" s="8" t="s">
        <v>4179</v>
      </c>
      <c r="E1948" s="8" t="s">
        <v>4179</v>
      </c>
      <c r="F1948" s="8" t="s">
        <v>4179</v>
      </c>
      <c r="G1948" s="2" t="s">
        <v>33</v>
      </c>
      <c r="H1948" s="2" t="str">
        <f t="shared" si="369"/>
        <v>Q : SANTÉ HUMAINE ET ACTION SOCIALE</v>
      </c>
      <c r="I1948" s="2" t="str">
        <f t="shared" si="370"/>
        <v>87 : Hébergement médico-social et social</v>
      </c>
      <c r="J1948" s="2" t="str">
        <f t="shared" si="371"/>
        <v>87.2 : Hébergement social pour personnes handicapées mentales, malades mentales et toxicomanes</v>
      </c>
      <c r="K1948" s="2" t="str">
        <f t="shared" si="366"/>
        <v/>
      </c>
      <c r="L1948" s="2" t="str">
        <f t="shared" si="367"/>
        <v/>
      </c>
      <c r="M1948" s="2" t="str">
        <f t="shared" si="368"/>
        <v/>
      </c>
      <c r="N1948" s="2" t="str">
        <f t="shared" si="372"/>
        <v>87.20 : Hébergement social pour personnes handicapées mentales, malades mentales et toxicomanes</v>
      </c>
      <c r="O1948" s="43" t="str">
        <f t="shared" si="373"/>
        <v>87.20B</v>
      </c>
      <c r="P1948" s="2" t="str">
        <f t="shared" si="374"/>
        <v>Hébergement social pour toxicomanes</v>
      </c>
      <c r="Q1948" s="2" t="str">
        <f t="shared" si="375"/>
        <v>Hébergement social pour toxicomanes</v>
      </c>
      <c r="R1948" s="2" t="str">
        <f t="shared" si="376"/>
        <v>Hébergement social pour toxicomanes</v>
      </c>
    </row>
    <row r="1949" spans="1:18">
      <c r="A1949" s="6">
        <v>1947</v>
      </c>
      <c r="B1949" s="12"/>
      <c r="C1949" s="7" t="b">
        <f t="shared" si="365"/>
        <v>0</v>
      </c>
      <c r="D1949" s="13"/>
      <c r="E1949" s="13"/>
      <c r="F1949" s="13"/>
      <c r="G1949" s="2" t="s">
        <v>25</v>
      </c>
      <c r="H1949" s="2" t="str">
        <f t="shared" si="369"/>
        <v>Q : SANTÉ HUMAINE ET ACTION SOCIALE</v>
      </c>
      <c r="I1949" s="2" t="str">
        <f t="shared" si="370"/>
        <v>87 : Hébergement médico-social et social</v>
      </c>
      <c r="J1949" s="2" t="str">
        <f t="shared" si="371"/>
        <v>87.2 : Hébergement social pour personnes handicapées mentales, malades mentales et toxicomanes</v>
      </c>
      <c r="K1949" s="2" t="str">
        <f t="shared" si="366"/>
        <v/>
      </c>
      <c r="L1949" s="2" t="str">
        <f t="shared" si="367"/>
        <v/>
      </c>
      <c r="M1949" s="2" t="str">
        <f t="shared" si="368"/>
        <v xml:space="preserve"> . . . . . . . . . . . . . . . . . . . . . . . . . . . . . . . . . . . . . . . . . . . . . . . . . . . . . . . . . . . . . . . . . . . . . . . . . .</v>
      </c>
      <c r="N1949" s="2" t="str">
        <f t="shared" si="372"/>
        <v>87.20 : Hébergement social pour personnes handicapées mentales, malades mentales et toxicomanes</v>
      </c>
      <c r="O1949" s="43" t="str">
        <f t="shared" si="373"/>
        <v/>
      </c>
      <c r="P1949" s="2" t="str">
        <f t="shared" si="374"/>
        <v/>
      </c>
      <c r="Q1949" s="2" t="str">
        <f t="shared" si="375"/>
        <v/>
      </c>
      <c r="R1949" s="2" t="str">
        <f t="shared" si="376"/>
        <v/>
      </c>
    </row>
    <row r="1950" spans="1:18" ht="24.95">
      <c r="A1950" s="6">
        <v>1948</v>
      </c>
      <c r="B1950" s="10" t="s">
        <v>4180</v>
      </c>
      <c r="C1950" s="7" t="b">
        <f t="shared" si="365"/>
        <v>0</v>
      </c>
      <c r="D1950" s="11" t="s">
        <v>4181</v>
      </c>
      <c r="E1950" s="11" t="s">
        <v>4182</v>
      </c>
      <c r="F1950" s="11" t="s">
        <v>4183</v>
      </c>
      <c r="G1950" s="2" t="s">
        <v>4184</v>
      </c>
      <c r="H1950" s="2" t="str">
        <f t="shared" si="369"/>
        <v>Q : SANTÉ HUMAINE ET ACTION SOCIALE</v>
      </c>
      <c r="I1950" s="2" t="str">
        <f t="shared" si="370"/>
        <v>87 : Hébergement médico-social et social</v>
      </c>
      <c r="J1950" s="2" t="str">
        <f t="shared" si="371"/>
        <v xml:space="preserve">87.3 : Hébergement social pour personnes âgées ou handicapées physiques </v>
      </c>
      <c r="K1950" s="2" t="str">
        <f t="shared" si="366"/>
        <v/>
      </c>
      <c r="L1950" s="2" t="str">
        <f t="shared" si="367"/>
        <v/>
      </c>
      <c r="M1950" s="2" t="str">
        <f t="shared" si="368"/>
        <v/>
      </c>
      <c r="N1950" s="2" t="str">
        <f t="shared" si="372"/>
        <v>87.20 : Hébergement social pour personnes handicapées mentales, malades mentales et toxicomanes</v>
      </c>
      <c r="O1950" s="43" t="str">
        <f t="shared" si="373"/>
        <v/>
      </c>
      <c r="P1950" s="2" t="str">
        <f t="shared" si="374"/>
        <v/>
      </c>
      <c r="Q1950" s="2" t="str">
        <f t="shared" si="375"/>
        <v/>
      </c>
      <c r="R1950" s="2" t="str">
        <f t="shared" si="376"/>
        <v/>
      </c>
    </row>
    <row r="1951" spans="1:18">
      <c r="A1951" s="6">
        <v>1949</v>
      </c>
      <c r="B1951" s="16" t="s">
        <v>4185</v>
      </c>
      <c r="C1951" s="7" t="b">
        <f t="shared" si="365"/>
        <v>0</v>
      </c>
      <c r="D1951" s="19" t="s">
        <v>4181</v>
      </c>
      <c r="E1951" s="19" t="s">
        <v>4182</v>
      </c>
      <c r="F1951" s="19" t="s">
        <v>4183</v>
      </c>
      <c r="G1951" s="2" t="s">
        <v>33</v>
      </c>
      <c r="H1951" s="2" t="str">
        <f t="shared" si="369"/>
        <v>Q : SANTÉ HUMAINE ET ACTION SOCIALE</v>
      </c>
      <c r="I1951" s="2" t="str">
        <f t="shared" si="370"/>
        <v>87 : Hébergement médico-social et social</v>
      </c>
      <c r="J1951" s="2" t="str">
        <f t="shared" si="371"/>
        <v xml:space="preserve">87.3 : Hébergement social pour personnes âgées ou handicapées physiques </v>
      </c>
      <c r="K1951" s="2" t="str">
        <f t="shared" si="366"/>
        <v/>
      </c>
      <c r="L1951" s="2" t="str">
        <f t="shared" si="367"/>
        <v/>
      </c>
      <c r="M1951" s="2" t="str">
        <f t="shared" si="368"/>
        <v/>
      </c>
      <c r="N1951" s="2" t="str">
        <f t="shared" si="372"/>
        <v xml:space="preserve">87.30 : Hébergement social pour personnes âgées ou handicapées physiques </v>
      </c>
      <c r="O1951" s="43" t="str">
        <f t="shared" si="373"/>
        <v/>
      </c>
      <c r="P1951" s="2" t="str">
        <f t="shared" si="374"/>
        <v/>
      </c>
      <c r="Q1951" s="2" t="str">
        <f t="shared" si="375"/>
        <v/>
      </c>
      <c r="R1951" s="2" t="str">
        <f t="shared" si="376"/>
        <v/>
      </c>
    </row>
    <row r="1952" spans="1:18">
      <c r="A1952" s="6">
        <v>1950</v>
      </c>
      <c r="B1952" s="7" t="s">
        <v>4186</v>
      </c>
      <c r="C1952" s="7" t="b">
        <f t="shared" si="365"/>
        <v>0</v>
      </c>
      <c r="D1952" s="8" t="s">
        <v>4187</v>
      </c>
      <c r="E1952" s="8" t="s">
        <v>4187</v>
      </c>
      <c r="F1952" s="8" t="s">
        <v>4187</v>
      </c>
      <c r="G1952" s="2" t="s">
        <v>33</v>
      </c>
      <c r="H1952" s="2" t="str">
        <f t="shared" si="369"/>
        <v>Q : SANTÉ HUMAINE ET ACTION SOCIALE</v>
      </c>
      <c r="I1952" s="2" t="str">
        <f t="shared" si="370"/>
        <v>87 : Hébergement médico-social et social</v>
      </c>
      <c r="J1952" s="2" t="str">
        <f t="shared" si="371"/>
        <v xml:space="preserve">87.3 : Hébergement social pour personnes âgées ou handicapées physiques </v>
      </c>
      <c r="K1952" s="2" t="str">
        <f t="shared" si="366"/>
        <v/>
      </c>
      <c r="L1952" s="2" t="str">
        <f t="shared" si="367"/>
        <v/>
      </c>
      <c r="M1952" s="2" t="str">
        <f t="shared" si="368"/>
        <v/>
      </c>
      <c r="N1952" s="2" t="str">
        <f t="shared" si="372"/>
        <v xml:space="preserve">87.30 : Hébergement social pour personnes âgées ou handicapées physiques </v>
      </c>
      <c r="O1952" s="43" t="str">
        <f t="shared" si="373"/>
        <v>87.30A</v>
      </c>
      <c r="P1952" s="2" t="str">
        <f t="shared" si="374"/>
        <v>Hébergement social pour personnes âgées</v>
      </c>
      <c r="Q1952" s="2" t="str">
        <f t="shared" si="375"/>
        <v>Hébergement social pour personnes âgées</v>
      </c>
      <c r="R1952" s="2" t="str">
        <f t="shared" si="376"/>
        <v>Hébergement social pour personnes âgées</v>
      </c>
    </row>
    <row r="1953" spans="1:18">
      <c r="A1953" s="6">
        <v>1951</v>
      </c>
      <c r="B1953" s="7" t="s">
        <v>4188</v>
      </c>
      <c r="C1953" s="7" t="b">
        <f t="shared" si="365"/>
        <v>0</v>
      </c>
      <c r="D1953" s="8" t="s">
        <v>4189</v>
      </c>
      <c r="E1953" s="8" t="s">
        <v>4189</v>
      </c>
      <c r="F1953" s="8" t="s">
        <v>4190</v>
      </c>
      <c r="G1953" s="2" t="s">
        <v>33</v>
      </c>
      <c r="H1953" s="2" t="str">
        <f t="shared" si="369"/>
        <v>Q : SANTÉ HUMAINE ET ACTION SOCIALE</v>
      </c>
      <c r="I1953" s="2" t="str">
        <f t="shared" si="370"/>
        <v>87 : Hébergement médico-social et social</v>
      </c>
      <c r="J1953" s="2" t="str">
        <f t="shared" si="371"/>
        <v xml:space="preserve">87.3 : Hébergement social pour personnes âgées ou handicapées physiques </v>
      </c>
      <c r="K1953" s="2" t="str">
        <f t="shared" si="366"/>
        <v/>
      </c>
      <c r="L1953" s="2" t="str">
        <f t="shared" si="367"/>
        <v/>
      </c>
      <c r="M1953" s="2" t="str">
        <f t="shared" si="368"/>
        <v/>
      </c>
      <c r="N1953" s="2" t="str">
        <f t="shared" si="372"/>
        <v xml:space="preserve">87.30 : Hébergement social pour personnes âgées ou handicapées physiques </v>
      </c>
      <c r="O1953" s="43" t="str">
        <f t="shared" si="373"/>
        <v>87.30B</v>
      </c>
      <c r="P1953" s="2" t="str">
        <f t="shared" si="374"/>
        <v>Hébergement social pour handicapés  physiques</v>
      </c>
      <c r="Q1953" s="2" t="str">
        <f t="shared" si="375"/>
        <v>Hébergement social pour handicapés  physiques</v>
      </c>
      <c r="R1953" s="2" t="str">
        <f t="shared" si="376"/>
        <v>Hébergt social pour handicapés physiques</v>
      </c>
    </row>
    <row r="1954" spans="1:18">
      <c r="A1954" s="6">
        <v>1952</v>
      </c>
      <c r="B1954" s="12"/>
      <c r="C1954" s="7" t="b">
        <f t="shared" si="365"/>
        <v>0</v>
      </c>
      <c r="D1954" s="13"/>
      <c r="E1954" s="13"/>
      <c r="F1954" s="13"/>
      <c r="G1954" s="2" t="s">
        <v>25</v>
      </c>
      <c r="H1954" s="2" t="str">
        <f t="shared" si="369"/>
        <v>Q : SANTÉ HUMAINE ET ACTION SOCIALE</v>
      </c>
      <c r="I1954" s="2" t="str">
        <f t="shared" si="370"/>
        <v>87 : Hébergement médico-social et social</v>
      </c>
      <c r="J1954" s="2" t="str">
        <f t="shared" si="371"/>
        <v xml:space="preserve">87.3 : Hébergement social pour personnes âgées ou handicapées physiques </v>
      </c>
      <c r="K1954" s="2" t="str">
        <f t="shared" si="366"/>
        <v/>
      </c>
      <c r="L1954" s="2" t="str">
        <f t="shared" si="367"/>
        <v/>
      </c>
      <c r="M1954" s="2" t="str">
        <f t="shared" si="368"/>
        <v xml:space="preserve"> . . . . . . . . . . . . . . . . . . . . . . . . . . . . . . . . . . . . . . . . . . . . . . . . . . . . . . . . . . . . . . . . . . . . . . . . . .</v>
      </c>
      <c r="N1954" s="2" t="str">
        <f t="shared" si="372"/>
        <v xml:space="preserve">87.30 : Hébergement social pour personnes âgées ou handicapées physiques </v>
      </c>
      <c r="O1954" s="43" t="str">
        <f t="shared" si="373"/>
        <v/>
      </c>
      <c r="P1954" s="2" t="str">
        <f t="shared" si="374"/>
        <v/>
      </c>
      <c r="Q1954" s="2" t="str">
        <f t="shared" si="375"/>
        <v/>
      </c>
      <c r="R1954" s="2" t="str">
        <f t="shared" si="376"/>
        <v/>
      </c>
    </row>
    <row r="1955" spans="1:18">
      <c r="A1955" s="6">
        <v>1953</v>
      </c>
      <c r="B1955" s="10" t="s">
        <v>4191</v>
      </c>
      <c r="C1955" s="7" t="b">
        <f t="shared" si="365"/>
        <v>0</v>
      </c>
      <c r="D1955" s="11" t="s">
        <v>4192</v>
      </c>
      <c r="E1955" s="11" t="s">
        <v>4193</v>
      </c>
      <c r="F1955" s="11" t="s">
        <v>4193</v>
      </c>
      <c r="G1955" s="2" t="s">
        <v>4194</v>
      </c>
      <c r="H1955" s="2" t="str">
        <f t="shared" si="369"/>
        <v>Q : SANTÉ HUMAINE ET ACTION SOCIALE</v>
      </c>
      <c r="I1955" s="2" t="str">
        <f t="shared" si="370"/>
        <v>87 : Hébergement médico-social et social</v>
      </c>
      <c r="J1955" s="2" t="str">
        <f t="shared" si="371"/>
        <v xml:space="preserve">87.9 : Autres activités d’hébergement social </v>
      </c>
      <c r="K1955" s="2" t="str">
        <f t="shared" si="366"/>
        <v/>
      </c>
      <c r="L1955" s="2" t="str">
        <f t="shared" si="367"/>
        <v/>
      </c>
      <c r="M1955" s="2" t="str">
        <f t="shared" si="368"/>
        <v/>
      </c>
      <c r="N1955" s="2" t="str">
        <f t="shared" si="372"/>
        <v xml:space="preserve">87.30 : Hébergement social pour personnes âgées ou handicapées physiques </v>
      </c>
      <c r="O1955" s="43" t="str">
        <f t="shared" si="373"/>
        <v/>
      </c>
      <c r="P1955" s="2" t="str">
        <f t="shared" si="374"/>
        <v/>
      </c>
      <c r="Q1955" s="2" t="str">
        <f t="shared" si="375"/>
        <v/>
      </c>
      <c r="R1955" s="2" t="str">
        <f t="shared" si="376"/>
        <v/>
      </c>
    </row>
    <row r="1956" spans="1:18">
      <c r="A1956" s="6">
        <v>1954</v>
      </c>
      <c r="B1956" s="16" t="s">
        <v>4195</v>
      </c>
      <c r="C1956" s="7" t="b">
        <f t="shared" si="365"/>
        <v>0</v>
      </c>
      <c r="D1956" s="19" t="s">
        <v>4192</v>
      </c>
      <c r="E1956" s="19" t="s">
        <v>4193</v>
      </c>
      <c r="F1956" s="19" t="s">
        <v>4193</v>
      </c>
      <c r="G1956" s="2" t="s">
        <v>33</v>
      </c>
      <c r="H1956" s="2" t="str">
        <f t="shared" si="369"/>
        <v>Q : SANTÉ HUMAINE ET ACTION SOCIALE</v>
      </c>
      <c r="I1956" s="2" t="str">
        <f t="shared" si="370"/>
        <v>87 : Hébergement médico-social et social</v>
      </c>
      <c r="J1956" s="2" t="str">
        <f t="shared" si="371"/>
        <v xml:space="preserve">87.9 : Autres activités d’hébergement social </v>
      </c>
      <c r="K1956" s="2" t="str">
        <f t="shared" si="366"/>
        <v/>
      </c>
      <c r="L1956" s="2" t="str">
        <f t="shared" si="367"/>
        <v/>
      </c>
      <c r="M1956" s="2" t="str">
        <f t="shared" si="368"/>
        <v/>
      </c>
      <c r="N1956" s="2" t="str">
        <f t="shared" si="372"/>
        <v xml:space="preserve">87.90 : Autres activités d’hébergement social </v>
      </c>
      <c r="O1956" s="43" t="str">
        <f t="shared" si="373"/>
        <v/>
      </c>
      <c r="P1956" s="2" t="str">
        <f t="shared" si="374"/>
        <v/>
      </c>
      <c r="Q1956" s="2" t="str">
        <f t="shared" si="375"/>
        <v/>
      </c>
      <c r="R1956" s="2" t="str">
        <f t="shared" si="376"/>
        <v/>
      </c>
    </row>
    <row r="1957" spans="1:18">
      <c r="A1957" s="6">
        <v>1955</v>
      </c>
      <c r="B1957" s="7" t="s">
        <v>4196</v>
      </c>
      <c r="C1957" s="7" t="b">
        <f t="shared" si="365"/>
        <v>0</v>
      </c>
      <c r="D1957" s="24" t="s">
        <v>4197</v>
      </c>
      <c r="E1957" s="24" t="s">
        <v>4198</v>
      </c>
      <c r="F1957" s="24" t="s">
        <v>4199</v>
      </c>
      <c r="G1957" s="2" t="s">
        <v>33</v>
      </c>
      <c r="H1957" s="2" t="str">
        <f t="shared" si="369"/>
        <v>Q : SANTÉ HUMAINE ET ACTION SOCIALE</v>
      </c>
      <c r="I1957" s="2" t="str">
        <f t="shared" si="370"/>
        <v>87 : Hébergement médico-social et social</v>
      </c>
      <c r="J1957" s="2" t="str">
        <f t="shared" si="371"/>
        <v xml:space="preserve">87.9 : Autres activités d’hébergement social </v>
      </c>
      <c r="K1957" s="2" t="str">
        <f t="shared" si="366"/>
        <v/>
      </c>
      <c r="L1957" s="2" t="str">
        <f t="shared" si="367"/>
        <v/>
      </c>
      <c r="M1957" s="2" t="str">
        <f t="shared" si="368"/>
        <v/>
      </c>
      <c r="N1957" s="2" t="str">
        <f t="shared" si="372"/>
        <v xml:space="preserve">87.90 : Autres activités d’hébergement social </v>
      </c>
      <c r="O1957" s="43" t="str">
        <f t="shared" si="373"/>
        <v>87.90A</v>
      </c>
      <c r="P1957" s="2" t="str">
        <f t="shared" si="374"/>
        <v xml:space="preserve">Hébergement social pour enfants en difficultés </v>
      </c>
      <c r="Q1957" s="2" t="str">
        <f t="shared" si="375"/>
        <v>Hébergement social pour enfants en difficultés</v>
      </c>
      <c r="R1957" s="2" t="str">
        <f t="shared" si="376"/>
        <v>Hébergt social pr enfants en difficultés</v>
      </c>
    </row>
    <row r="1958" spans="1:18" ht="25.7">
      <c r="A1958" s="6">
        <v>1956</v>
      </c>
      <c r="B1958" s="7" t="s">
        <v>4200</v>
      </c>
      <c r="C1958" s="7" t="b">
        <f t="shared" si="365"/>
        <v>0</v>
      </c>
      <c r="D1958" s="22" t="s">
        <v>4201</v>
      </c>
      <c r="E1958" s="22" t="s">
        <v>4202</v>
      </c>
      <c r="F1958" s="22" t="s">
        <v>4203</v>
      </c>
      <c r="G1958" s="2" t="s">
        <v>33</v>
      </c>
      <c r="H1958" s="2" t="str">
        <f t="shared" si="369"/>
        <v>Q : SANTÉ HUMAINE ET ACTION SOCIALE</v>
      </c>
      <c r="I1958" s="2" t="str">
        <f t="shared" si="370"/>
        <v>87 : Hébergement médico-social et social</v>
      </c>
      <c r="J1958" s="2" t="str">
        <f t="shared" si="371"/>
        <v xml:space="preserve">87.9 : Autres activités d’hébergement social </v>
      </c>
      <c r="K1958" s="2" t="str">
        <f t="shared" si="366"/>
        <v/>
      </c>
      <c r="L1958" s="2" t="str">
        <f t="shared" si="367"/>
        <v/>
      </c>
      <c r="M1958" s="2" t="str">
        <f t="shared" si="368"/>
        <v/>
      </c>
      <c r="N1958" s="2" t="str">
        <f t="shared" si="372"/>
        <v xml:space="preserve">87.90 : Autres activités d’hébergement social </v>
      </c>
      <c r="O1958" s="43" t="str">
        <f t="shared" si="373"/>
        <v>87.90B</v>
      </c>
      <c r="P1958" s="2" t="str">
        <f t="shared" si="374"/>
        <v xml:space="preserve">Hébergement social pour adultes et familles en difficultés et autre hébergement social </v>
      </c>
      <c r="Q1958" s="2" t="str">
        <f t="shared" si="375"/>
        <v>Hébergement social pour adultes, familles en difficultés et autre</v>
      </c>
      <c r="R1958" s="2" t="str">
        <f t="shared" si="376"/>
        <v>Hébgt soc. adult., famille en difficulté</v>
      </c>
    </row>
    <row r="1959" spans="1:18">
      <c r="A1959" s="6">
        <v>1957</v>
      </c>
      <c r="B1959" s="12"/>
      <c r="C1959" s="7" t="b">
        <f t="shared" si="365"/>
        <v>0</v>
      </c>
      <c r="D1959" s="13"/>
      <c r="E1959" s="13"/>
      <c r="F1959" s="13"/>
      <c r="G1959" s="2" t="s">
        <v>20</v>
      </c>
      <c r="H1959" s="2" t="str">
        <f t="shared" si="369"/>
        <v>Q : SANTÉ HUMAINE ET ACTION SOCIALE</v>
      </c>
      <c r="I1959" s="2" t="str">
        <f t="shared" si="370"/>
        <v>87 : Hébergement médico-social et social</v>
      </c>
      <c r="J1959" s="2" t="str">
        <f t="shared" si="371"/>
        <v xml:space="preserve">87.9 : Autres activités d’hébergement social </v>
      </c>
      <c r="K1959" s="2" t="str">
        <f t="shared" si="366"/>
        <v/>
      </c>
      <c r="L1959" s="2" t="str">
        <f t="shared" si="367"/>
        <v xml:space="preserve"> - - - - - - - - - - - - - - - - - - - - - - - - - - - - - - - - - - - - - - - - - - - - - - - - - - - - - - - - - - - - - - - - - - - - - - - - - -</v>
      </c>
      <c r="M1959" s="2" t="str">
        <f t="shared" si="368"/>
        <v/>
      </c>
      <c r="N1959" s="2" t="str">
        <f t="shared" si="372"/>
        <v xml:space="preserve">87.90 : Autres activités d’hébergement social </v>
      </c>
      <c r="O1959" s="43" t="str">
        <f t="shared" si="373"/>
        <v/>
      </c>
      <c r="P1959" s="2" t="str">
        <f t="shared" si="374"/>
        <v/>
      </c>
      <c r="Q1959" s="2" t="str">
        <f t="shared" si="375"/>
        <v/>
      </c>
      <c r="R1959" s="2" t="str">
        <f t="shared" si="376"/>
        <v/>
      </c>
    </row>
    <row r="1960" spans="1:18" ht="14.1">
      <c r="A1960" s="6">
        <v>1958</v>
      </c>
      <c r="B1960" s="14" t="s">
        <v>4204</v>
      </c>
      <c r="C1960" s="7" t="b">
        <f t="shared" si="365"/>
        <v>0</v>
      </c>
      <c r="D1960" s="15" t="s">
        <v>4205</v>
      </c>
      <c r="E1960" s="15" t="s">
        <v>4205</v>
      </c>
      <c r="F1960" s="15" t="s">
        <v>4205</v>
      </c>
      <c r="G1960" s="2" t="s">
        <v>4206</v>
      </c>
      <c r="H1960" s="2" t="str">
        <f t="shared" si="369"/>
        <v>Q : SANTÉ HUMAINE ET ACTION SOCIALE</v>
      </c>
      <c r="I1960" s="2" t="str">
        <f t="shared" si="370"/>
        <v>88 : Action sociale sans hébergement</v>
      </c>
      <c r="J1960" s="2" t="str">
        <f t="shared" si="371"/>
        <v xml:space="preserve">87.9 : Autres activités d’hébergement social </v>
      </c>
      <c r="K1960" s="2" t="str">
        <f t="shared" si="366"/>
        <v/>
      </c>
      <c r="L1960" s="2" t="str">
        <f t="shared" si="367"/>
        <v/>
      </c>
      <c r="M1960" s="2" t="str">
        <f t="shared" si="368"/>
        <v/>
      </c>
      <c r="N1960" s="2" t="str">
        <f t="shared" si="372"/>
        <v xml:space="preserve">87.90 : Autres activités d’hébergement social </v>
      </c>
      <c r="O1960" s="43" t="str">
        <f t="shared" si="373"/>
        <v/>
      </c>
      <c r="P1960" s="2" t="str">
        <f t="shared" si="374"/>
        <v/>
      </c>
      <c r="Q1960" s="2" t="str">
        <f t="shared" si="375"/>
        <v/>
      </c>
      <c r="R1960" s="2" t="str">
        <f t="shared" si="376"/>
        <v/>
      </c>
    </row>
    <row r="1961" spans="1:18">
      <c r="A1961" s="6">
        <v>1959</v>
      </c>
      <c r="B1961" s="12"/>
      <c r="C1961" s="7" t="b">
        <f t="shared" si="365"/>
        <v>0</v>
      </c>
      <c r="D1961" s="13"/>
      <c r="E1961" s="13"/>
      <c r="F1961" s="13"/>
      <c r="G1961" s="2" t="s">
        <v>25</v>
      </c>
      <c r="H1961" s="2" t="str">
        <f t="shared" si="369"/>
        <v>Q : SANTÉ HUMAINE ET ACTION SOCIALE</v>
      </c>
      <c r="I1961" s="2" t="str">
        <f t="shared" si="370"/>
        <v>88 : Action sociale sans hébergement</v>
      </c>
      <c r="J1961" s="2" t="str">
        <f t="shared" si="371"/>
        <v xml:space="preserve">87.9 : Autres activités d’hébergement social </v>
      </c>
      <c r="K1961" s="2" t="str">
        <f t="shared" si="366"/>
        <v/>
      </c>
      <c r="L1961" s="2" t="str">
        <f t="shared" si="367"/>
        <v/>
      </c>
      <c r="M1961" s="2" t="str">
        <f t="shared" si="368"/>
        <v xml:space="preserve"> . . . . . . . . . . . . . . . . . . . . . . . . . . . . . . . . . . . . . . . . . . . . . . . . . . . . . . . . . . . . . . . . . . . . . . . . . .</v>
      </c>
      <c r="N1961" s="2" t="str">
        <f t="shared" si="372"/>
        <v xml:space="preserve">87.90 : Autres activités d’hébergement social </v>
      </c>
      <c r="O1961" s="43" t="str">
        <f t="shared" si="373"/>
        <v/>
      </c>
      <c r="P1961" s="2" t="str">
        <f t="shared" si="374"/>
        <v/>
      </c>
      <c r="Q1961" s="2" t="str">
        <f t="shared" si="375"/>
        <v/>
      </c>
      <c r="R1961" s="2" t="str">
        <f t="shared" si="376"/>
        <v/>
      </c>
    </row>
    <row r="1962" spans="1:18" ht="24.95">
      <c r="A1962" s="6">
        <v>1960</v>
      </c>
      <c r="B1962" s="10" t="s">
        <v>4207</v>
      </c>
      <c r="C1962" s="7" t="b">
        <f t="shared" si="365"/>
        <v>0</v>
      </c>
      <c r="D1962" s="11" t="s">
        <v>4208</v>
      </c>
      <c r="E1962" s="11" t="s">
        <v>4209</v>
      </c>
      <c r="F1962" s="11" t="s">
        <v>4210</v>
      </c>
      <c r="G1962" s="2" t="s">
        <v>4211</v>
      </c>
      <c r="H1962" s="2" t="str">
        <f t="shared" si="369"/>
        <v>Q : SANTÉ HUMAINE ET ACTION SOCIALE</v>
      </c>
      <c r="I1962" s="2" t="str">
        <f t="shared" si="370"/>
        <v>88 : Action sociale sans hébergement</v>
      </c>
      <c r="J1962" s="2" t="str">
        <f t="shared" si="371"/>
        <v xml:space="preserve">88.1 : Action sociale sans hébergement pour personnes âgées et pour personnes handicapées </v>
      </c>
      <c r="K1962" s="2" t="str">
        <f t="shared" si="366"/>
        <v/>
      </c>
      <c r="L1962" s="2" t="str">
        <f t="shared" si="367"/>
        <v/>
      </c>
      <c r="M1962" s="2" t="str">
        <f t="shared" si="368"/>
        <v/>
      </c>
      <c r="N1962" s="2" t="str">
        <f t="shared" si="372"/>
        <v xml:space="preserve">87.90 : Autres activités d’hébergement social </v>
      </c>
      <c r="O1962" s="43" t="str">
        <f t="shared" si="373"/>
        <v/>
      </c>
      <c r="P1962" s="2" t="str">
        <f t="shared" si="374"/>
        <v/>
      </c>
      <c r="Q1962" s="2" t="str">
        <f t="shared" si="375"/>
        <v/>
      </c>
      <c r="R1962" s="2" t="str">
        <f t="shared" si="376"/>
        <v/>
      </c>
    </row>
    <row r="1963" spans="1:18" ht="24.95">
      <c r="A1963" s="6">
        <v>1961</v>
      </c>
      <c r="B1963" s="16" t="s">
        <v>4212</v>
      </c>
      <c r="C1963" s="7" t="b">
        <f t="shared" si="365"/>
        <v>0</v>
      </c>
      <c r="D1963" s="19" t="s">
        <v>4208</v>
      </c>
      <c r="E1963" s="19" t="s">
        <v>4209</v>
      </c>
      <c r="F1963" s="19" t="s">
        <v>4210</v>
      </c>
      <c r="G1963" s="2" t="s">
        <v>33</v>
      </c>
      <c r="H1963" s="2" t="str">
        <f t="shared" si="369"/>
        <v>Q : SANTÉ HUMAINE ET ACTION SOCIALE</v>
      </c>
      <c r="I1963" s="2" t="str">
        <f t="shared" si="370"/>
        <v>88 : Action sociale sans hébergement</v>
      </c>
      <c r="J1963" s="2" t="str">
        <f t="shared" si="371"/>
        <v xml:space="preserve">88.1 : Action sociale sans hébergement pour personnes âgées et pour personnes handicapées </v>
      </c>
      <c r="K1963" s="2" t="str">
        <f t="shared" si="366"/>
        <v/>
      </c>
      <c r="L1963" s="2" t="str">
        <f t="shared" si="367"/>
        <v/>
      </c>
      <c r="M1963" s="2" t="str">
        <f t="shared" si="368"/>
        <v/>
      </c>
      <c r="N1963" s="2" t="str">
        <f t="shared" si="372"/>
        <v xml:space="preserve">88.10 : Action sociale sans hébergement pour personnes âgées et pour personnes handicapées </v>
      </c>
      <c r="O1963" s="43" t="str">
        <f t="shared" si="373"/>
        <v/>
      </c>
      <c r="P1963" s="2" t="str">
        <f t="shared" si="374"/>
        <v/>
      </c>
      <c r="Q1963" s="2" t="str">
        <f t="shared" si="375"/>
        <v/>
      </c>
      <c r="R1963" s="2" t="str">
        <f t="shared" si="376"/>
        <v/>
      </c>
    </row>
    <row r="1964" spans="1:18">
      <c r="A1964" s="6">
        <v>1962</v>
      </c>
      <c r="B1964" s="7" t="s">
        <v>4213</v>
      </c>
      <c r="C1964" s="7" t="b">
        <f t="shared" si="365"/>
        <v>0</v>
      </c>
      <c r="D1964" s="24" t="s">
        <v>4214</v>
      </c>
      <c r="E1964" s="24" t="s">
        <v>4215</v>
      </c>
      <c r="F1964" s="24" t="s">
        <v>4215</v>
      </c>
      <c r="G1964" s="2" t="s">
        <v>33</v>
      </c>
      <c r="H1964" s="2" t="str">
        <f t="shared" si="369"/>
        <v>Q : SANTÉ HUMAINE ET ACTION SOCIALE</v>
      </c>
      <c r="I1964" s="2" t="str">
        <f t="shared" si="370"/>
        <v>88 : Action sociale sans hébergement</v>
      </c>
      <c r="J1964" s="2" t="str">
        <f t="shared" si="371"/>
        <v xml:space="preserve">88.1 : Action sociale sans hébergement pour personnes âgées et pour personnes handicapées </v>
      </c>
      <c r="K1964" s="2" t="str">
        <f t="shared" si="366"/>
        <v/>
      </c>
      <c r="L1964" s="2" t="str">
        <f t="shared" si="367"/>
        <v/>
      </c>
      <c r="M1964" s="2" t="str">
        <f t="shared" si="368"/>
        <v/>
      </c>
      <c r="N1964" s="2" t="str">
        <f t="shared" si="372"/>
        <v xml:space="preserve">88.10 : Action sociale sans hébergement pour personnes âgées et pour personnes handicapées </v>
      </c>
      <c r="O1964" s="43" t="str">
        <f t="shared" si="373"/>
        <v>88.10A</v>
      </c>
      <c r="P1964" s="2" t="str">
        <f t="shared" si="374"/>
        <v xml:space="preserve">Aide à domicile  </v>
      </c>
      <c r="Q1964" s="2" t="str">
        <f t="shared" si="375"/>
        <v>Aide à domicile</v>
      </c>
      <c r="R1964" s="2" t="str">
        <f t="shared" si="376"/>
        <v>Aide à domicile</v>
      </c>
    </row>
    <row r="1965" spans="1:18" ht="25.7">
      <c r="A1965" s="6">
        <v>1963</v>
      </c>
      <c r="B1965" s="7" t="s">
        <v>4216</v>
      </c>
      <c r="C1965" s="7" t="b">
        <f t="shared" si="365"/>
        <v>0</v>
      </c>
      <c r="D1965" s="24" t="s">
        <v>4217</v>
      </c>
      <c r="E1965" s="24" t="s">
        <v>4218</v>
      </c>
      <c r="F1965" s="24" t="s">
        <v>4219</v>
      </c>
      <c r="G1965" s="2" t="s">
        <v>33</v>
      </c>
      <c r="H1965" s="2" t="str">
        <f t="shared" si="369"/>
        <v>Q : SANTÉ HUMAINE ET ACTION SOCIALE</v>
      </c>
      <c r="I1965" s="2" t="str">
        <f t="shared" si="370"/>
        <v>88 : Action sociale sans hébergement</v>
      </c>
      <c r="J1965" s="2" t="str">
        <f t="shared" si="371"/>
        <v xml:space="preserve">88.1 : Action sociale sans hébergement pour personnes âgées et pour personnes handicapées </v>
      </c>
      <c r="K1965" s="2" t="str">
        <f t="shared" si="366"/>
        <v/>
      </c>
      <c r="L1965" s="2" t="str">
        <f t="shared" si="367"/>
        <v/>
      </c>
      <c r="M1965" s="2" t="str">
        <f t="shared" si="368"/>
        <v/>
      </c>
      <c r="N1965" s="2" t="str">
        <f t="shared" si="372"/>
        <v xml:space="preserve">88.10 : Action sociale sans hébergement pour personnes âgées et pour personnes handicapées </v>
      </c>
      <c r="O1965" s="43" t="str">
        <f t="shared" si="373"/>
        <v>88.10B</v>
      </c>
      <c r="P1965" s="2" t="str">
        <f t="shared" si="374"/>
        <v>Accueil ou accompagnement sans hébergement d’adultes handicapés ou de  personnes âgées</v>
      </c>
      <c r="Q1965" s="2" t="str">
        <f t="shared" si="375"/>
        <v>Accueil accompagn. sans héberg. adultes handicapés ou pers. âgées</v>
      </c>
      <c r="R1965" s="2" t="str">
        <f t="shared" si="376"/>
        <v>Accueil ss hbgt adult. hand., pers. âgée</v>
      </c>
    </row>
    <row r="1966" spans="1:18">
      <c r="A1966" s="6">
        <v>1964</v>
      </c>
      <c r="B1966" s="7" t="s">
        <v>4220</v>
      </c>
      <c r="C1966" s="7" t="b">
        <f t="shared" si="365"/>
        <v>0</v>
      </c>
      <c r="D1966" s="22" t="s">
        <v>4221</v>
      </c>
      <c r="E1966" s="22" t="s">
        <v>4222</v>
      </c>
      <c r="F1966" s="22" t="s">
        <v>4222</v>
      </c>
      <c r="G1966" s="2" t="s">
        <v>33</v>
      </c>
      <c r="H1966" s="2" t="str">
        <f t="shared" si="369"/>
        <v>Q : SANTÉ HUMAINE ET ACTION SOCIALE</v>
      </c>
      <c r="I1966" s="2" t="str">
        <f t="shared" si="370"/>
        <v>88 : Action sociale sans hébergement</v>
      </c>
      <c r="J1966" s="2" t="str">
        <f t="shared" si="371"/>
        <v xml:space="preserve">88.1 : Action sociale sans hébergement pour personnes âgées et pour personnes handicapées </v>
      </c>
      <c r="K1966" s="2" t="str">
        <f t="shared" si="366"/>
        <v/>
      </c>
      <c r="L1966" s="2" t="str">
        <f t="shared" si="367"/>
        <v/>
      </c>
      <c r="M1966" s="2" t="str">
        <f t="shared" si="368"/>
        <v/>
      </c>
      <c r="N1966" s="2" t="str">
        <f t="shared" si="372"/>
        <v xml:space="preserve">88.10 : Action sociale sans hébergement pour personnes âgées et pour personnes handicapées </v>
      </c>
      <c r="O1966" s="43" t="str">
        <f t="shared" si="373"/>
        <v>88.10C</v>
      </c>
      <c r="P1966" s="2" t="str">
        <f t="shared" si="374"/>
        <v xml:space="preserve">Aide par le travail </v>
      </c>
      <c r="Q1966" s="2" t="str">
        <f t="shared" si="375"/>
        <v>Aide par le travail</v>
      </c>
      <c r="R1966" s="2" t="str">
        <f t="shared" si="376"/>
        <v>Aide par le travail</v>
      </c>
    </row>
    <row r="1967" spans="1:18">
      <c r="A1967" s="6">
        <v>1965</v>
      </c>
      <c r="B1967" s="12"/>
      <c r="C1967" s="7" t="b">
        <f t="shared" si="365"/>
        <v>0</v>
      </c>
      <c r="D1967" s="13"/>
      <c r="E1967" s="13"/>
      <c r="F1967" s="13"/>
      <c r="G1967" s="2" t="s">
        <v>25</v>
      </c>
      <c r="H1967" s="2" t="str">
        <f t="shared" si="369"/>
        <v>Q : SANTÉ HUMAINE ET ACTION SOCIALE</v>
      </c>
      <c r="I1967" s="2" t="str">
        <f t="shared" si="370"/>
        <v>88 : Action sociale sans hébergement</v>
      </c>
      <c r="J1967" s="2" t="str">
        <f t="shared" si="371"/>
        <v xml:space="preserve">88.1 : Action sociale sans hébergement pour personnes âgées et pour personnes handicapées </v>
      </c>
      <c r="K1967" s="2" t="str">
        <f t="shared" si="366"/>
        <v/>
      </c>
      <c r="L1967" s="2" t="str">
        <f t="shared" si="367"/>
        <v/>
      </c>
      <c r="M1967" s="2" t="str">
        <f t="shared" si="368"/>
        <v xml:space="preserve"> . . . . . . . . . . . . . . . . . . . . . . . . . . . . . . . . . . . . . . . . . . . . . . . . . . . . . . . . . . . . . . . . . . . . . . . . . .</v>
      </c>
      <c r="N1967" s="2" t="str">
        <f t="shared" si="372"/>
        <v xml:space="preserve">88.10 : Action sociale sans hébergement pour personnes âgées et pour personnes handicapées </v>
      </c>
      <c r="O1967" s="43" t="str">
        <f t="shared" si="373"/>
        <v/>
      </c>
      <c r="P1967" s="2" t="str">
        <f t="shared" si="374"/>
        <v/>
      </c>
      <c r="Q1967" s="2" t="str">
        <f t="shared" si="375"/>
        <v/>
      </c>
      <c r="R1967" s="2" t="str">
        <f t="shared" si="376"/>
        <v/>
      </c>
    </row>
    <row r="1968" spans="1:18">
      <c r="A1968" s="6">
        <v>1966</v>
      </c>
      <c r="B1968" s="10" t="s">
        <v>4223</v>
      </c>
      <c r="C1968" s="7" t="b">
        <f t="shared" si="365"/>
        <v>0</v>
      </c>
      <c r="D1968" s="11" t="s">
        <v>4224</v>
      </c>
      <c r="E1968" s="11" t="s">
        <v>4224</v>
      </c>
      <c r="F1968" s="11" t="s">
        <v>4224</v>
      </c>
      <c r="G1968" s="2" t="s">
        <v>4225</v>
      </c>
      <c r="H1968" s="2" t="str">
        <f t="shared" si="369"/>
        <v>Q : SANTÉ HUMAINE ET ACTION SOCIALE</v>
      </c>
      <c r="I1968" s="2" t="str">
        <f t="shared" si="370"/>
        <v>88 : Action sociale sans hébergement</v>
      </c>
      <c r="J1968" s="2" t="str">
        <f t="shared" si="371"/>
        <v>88.9 : Autre action sociale sans hébergement</v>
      </c>
      <c r="K1968" s="2" t="str">
        <f t="shared" si="366"/>
        <v/>
      </c>
      <c r="L1968" s="2" t="str">
        <f t="shared" si="367"/>
        <v/>
      </c>
      <c r="M1968" s="2" t="str">
        <f t="shared" si="368"/>
        <v/>
      </c>
      <c r="N1968" s="2" t="str">
        <f t="shared" si="372"/>
        <v xml:space="preserve">88.10 : Action sociale sans hébergement pour personnes âgées et pour personnes handicapées </v>
      </c>
      <c r="O1968" s="43" t="str">
        <f t="shared" si="373"/>
        <v/>
      </c>
      <c r="P1968" s="2" t="str">
        <f t="shared" si="374"/>
        <v/>
      </c>
      <c r="Q1968" s="2" t="str">
        <f t="shared" si="375"/>
        <v/>
      </c>
      <c r="R1968" s="2" t="str">
        <f t="shared" si="376"/>
        <v/>
      </c>
    </row>
    <row r="1969" spans="1:18">
      <c r="A1969" s="6">
        <v>1967</v>
      </c>
      <c r="B1969" s="16" t="s">
        <v>4226</v>
      </c>
      <c r="C1969" s="7" t="b">
        <f t="shared" si="365"/>
        <v>0</v>
      </c>
      <c r="D1969" s="19" t="s">
        <v>4227</v>
      </c>
      <c r="E1969" s="19" t="s">
        <v>4227</v>
      </c>
      <c r="F1969" s="19" t="s">
        <v>4228</v>
      </c>
      <c r="G1969" s="2" t="s">
        <v>33</v>
      </c>
      <c r="H1969" s="2" t="str">
        <f t="shared" si="369"/>
        <v>Q : SANTÉ HUMAINE ET ACTION SOCIALE</v>
      </c>
      <c r="I1969" s="2" t="str">
        <f t="shared" si="370"/>
        <v>88 : Action sociale sans hébergement</v>
      </c>
      <c r="J1969" s="2" t="str">
        <f t="shared" si="371"/>
        <v>88.9 : Autre action sociale sans hébergement</v>
      </c>
      <c r="K1969" s="2" t="str">
        <f t="shared" si="366"/>
        <v/>
      </c>
      <c r="L1969" s="2" t="str">
        <f t="shared" si="367"/>
        <v/>
      </c>
      <c r="M1969" s="2" t="str">
        <f t="shared" si="368"/>
        <v/>
      </c>
      <c r="N1969" s="2" t="str">
        <f t="shared" si="372"/>
        <v>88.91 : Action sociale sans hébergement pour jeunes enfants</v>
      </c>
      <c r="O1969" s="43" t="str">
        <f t="shared" si="373"/>
        <v/>
      </c>
      <c r="P1969" s="2" t="str">
        <f t="shared" si="374"/>
        <v/>
      </c>
      <c r="Q1969" s="2" t="str">
        <f t="shared" si="375"/>
        <v/>
      </c>
      <c r="R1969" s="2" t="str">
        <f t="shared" si="376"/>
        <v/>
      </c>
    </row>
    <row r="1970" spans="1:18">
      <c r="A1970" s="6">
        <v>1968</v>
      </c>
      <c r="B1970" s="7" t="s">
        <v>4229</v>
      </c>
      <c r="C1970" s="7" t="b">
        <f t="shared" si="365"/>
        <v>0</v>
      </c>
      <c r="D1970" s="8" t="s">
        <v>4230</v>
      </c>
      <c r="E1970" s="8" t="s">
        <v>4230</v>
      </c>
      <c r="F1970" s="8" t="s">
        <v>4230</v>
      </c>
      <c r="G1970" s="2" t="s">
        <v>33</v>
      </c>
      <c r="H1970" s="2" t="str">
        <f t="shared" si="369"/>
        <v>Q : SANTÉ HUMAINE ET ACTION SOCIALE</v>
      </c>
      <c r="I1970" s="2" t="str">
        <f t="shared" si="370"/>
        <v>88 : Action sociale sans hébergement</v>
      </c>
      <c r="J1970" s="2" t="str">
        <f t="shared" si="371"/>
        <v>88.9 : Autre action sociale sans hébergement</v>
      </c>
      <c r="K1970" s="2" t="str">
        <f t="shared" si="366"/>
        <v/>
      </c>
      <c r="L1970" s="2" t="str">
        <f t="shared" si="367"/>
        <v/>
      </c>
      <c r="M1970" s="2" t="str">
        <f t="shared" si="368"/>
        <v/>
      </c>
      <c r="N1970" s="2" t="str">
        <f t="shared" si="372"/>
        <v>88.91 : Action sociale sans hébergement pour jeunes enfants</v>
      </c>
      <c r="O1970" s="43" t="str">
        <f t="shared" si="373"/>
        <v>88.91A</v>
      </c>
      <c r="P1970" s="2" t="str">
        <f t="shared" si="374"/>
        <v>Accueil de jeunes enfants</v>
      </c>
      <c r="Q1970" s="2" t="str">
        <f t="shared" si="375"/>
        <v>Accueil de jeunes enfants</v>
      </c>
      <c r="R1970" s="2" t="str">
        <f t="shared" si="376"/>
        <v>Accueil de jeunes enfants</v>
      </c>
    </row>
    <row r="1971" spans="1:18" ht="25.7">
      <c r="A1971" s="6">
        <v>1969</v>
      </c>
      <c r="B1971" s="7" t="s">
        <v>4231</v>
      </c>
      <c r="C1971" s="7" t="b">
        <f t="shared" si="365"/>
        <v>0</v>
      </c>
      <c r="D1971" s="24" t="s">
        <v>4232</v>
      </c>
      <c r="E1971" s="24" t="s">
        <v>4232</v>
      </c>
      <c r="F1971" s="24" t="s">
        <v>4233</v>
      </c>
      <c r="G1971" s="2" t="s">
        <v>33</v>
      </c>
      <c r="H1971" s="2" t="str">
        <f t="shared" si="369"/>
        <v>Q : SANTÉ HUMAINE ET ACTION SOCIALE</v>
      </c>
      <c r="I1971" s="2" t="str">
        <f t="shared" si="370"/>
        <v>88 : Action sociale sans hébergement</v>
      </c>
      <c r="J1971" s="2" t="str">
        <f t="shared" si="371"/>
        <v>88.9 : Autre action sociale sans hébergement</v>
      </c>
      <c r="K1971" s="2" t="str">
        <f t="shared" si="366"/>
        <v/>
      </c>
      <c r="L1971" s="2" t="str">
        <f t="shared" si="367"/>
        <v/>
      </c>
      <c r="M1971" s="2" t="str">
        <f t="shared" si="368"/>
        <v/>
      </c>
      <c r="N1971" s="2" t="str">
        <f t="shared" si="372"/>
        <v>88.91 : Action sociale sans hébergement pour jeunes enfants</v>
      </c>
      <c r="O1971" s="43" t="str">
        <f t="shared" si="373"/>
        <v>88.91B</v>
      </c>
      <c r="P1971" s="2" t="str">
        <f t="shared" si="374"/>
        <v>Accueil ou accompagnement sans hébergement d’enfants handicapés</v>
      </c>
      <c r="Q1971" s="2" t="str">
        <f t="shared" si="375"/>
        <v>Accueil ou accompagnement sans hébergement d’enfants handicapés</v>
      </c>
      <c r="R1971" s="2" t="str">
        <f t="shared" si="376"/>
        <v>Accueil sans hébergt d'enfant handicap</v>
      </c>
    </row>
    <row r="1972" spans="1:18">
      <c r="A1972" s="6">
        <v>1970</v>
      </c>
      <c r="B1972" s="16" t="s">
        <v>4234</v>
      </c>
      <c r="C1972" s="7" t="b">
        <f t="shared" si="365"/>
        <v>0</v>
      </c>
      <c r="D1972" s="17" t="s">
        <v>4235</v>
      </c>
      <c r="E1972" s="17" t="s">
        <v>4235</v>
      </c>
      <c r="F1972" s="17" t="s">
        <v>4236</v>
      </c>
      <c r="G1972" s="2" t="s">
        <v>33</v>
      </c>
      <c r="H1972" s="2" t="str">
        <f t="shared" si="369"/>
        <v>Q : SANTÉ HUMAINE ET ACTION SOCIALE</v>
      </c>
      <c r="I1972" s="2" t="str">
        <f t="shared" si="370"/>
        <v>88 : Action sociale sans hébergement</v>
      </c>
      <c r="J1972" s="2" t="str">
        <f t="shared" si="371"/>
        <v>88.9 : Autre action sociale sans hébergement</v>
      </c>
      <c r="K1972" s="2" t="str">
        <f t="shared" si="366"/>
        <v/>
      </c>
      <c r="L1972" s="2" t="str">
        <f t="shared" si="367"/>
        <v/>
      </c>
      <c r="M1972" s="2" t="str">
        <f t="shared" si="368"/>
        <v/>
      </c>
      <c r="N1972" s="2" t="str">
        <f t="shared" si="372"/>
        <v>88.99 : Autre action sociale sans hébergement n.c.a.</v>
      </c>
      <c r="O1972" s="43" t="str">
        <f t="shared" si="373"/>
        <v/>
      </c>
      <c r="P1972" s="2" t="str">
        <f t="shared" si="374"/>
        <v/>
      </c>
      <c r="Q1972" s="2" t="str">
        <f t="shared" si="375"/>
        <v/>
      </c>
      <c r="R1972" s="2" t="str">
        <f t="shared" si="376"/>
        <v/>
      </c>
    </row>
    <row r="1973" spans="1:18" ht="38.65">
      <c r="A1973" s="6">
        <v>1971</v>
      </c>
      <c r="B1973" s="7" t="s">
        <v>4237</v>
      </c>
      <c r="C1973" s="7" t="b">
        <f t="shared" si="365"/>
        <v>0</v>
      </c>
      <c r="D1973" s="8" t="s">
        <v>4238</v>
      </c>
      <c r="E1973" s="8" t="s">
        <v>4239</v>
      </c>
      <c r="F1973" s="8" t="s">
        <v>4240</v>
      </c>
      <c r="G1973" s="2" t="s">
        <v>33</v>
      </c>
      <c r="H1973" s="2" t="str">
        <f t="shared" si="369"/>
        <v>Q : SANTÉ HUMAINE ET ACTION SOCIALE</v>
      </c>
      <c r="I1973" s="2" t="str">
        <f t="shared" si="370"/>
        <v>88 : Action sociale sans hébergement</v>
      </c>
      <c r="J1973" s="2" t="str">
        <f t="shared" si="371"/>
        <v>88.9 : Autre action sociale sans hébergement</v>
      </c>
      <c r="K1973" s="2" t="str">
        <f t="shared" si="366"/>
        <v/>
      </c>
      <c r="L1973" s="2" t="str">
        <f t="shared" si="367"/>
        <v/>
      </c>
      <c r="M1973" s="2" t="str">
        <f t="shared" si="368"/>
        <v/>
      </c>
      <c r="N1973" s="2" t="str">
        <f t="shared" si="372"/>
        <v>88.99 : Autre action sociale sans hébergement n.c.a.</v>
      </c>
      <c r="O1973" s="43" t="str">
        <f t="shared" si="373"/>
        <v>88.99A</v>
      </c>
      <c r="P1973" s="2" t="str">
        <f t="shared" si="374"/>
        <v xml:space="preserve">Autre accueil ou accompagnement sans hébergement d’enfants
 et d’adolescents
</v>
      </c>
      <c r="Q1973" s="2" t="str">
        <f t="shared" si="375"/>
        <v xml:space="preserve">Aut. accueil ou accompgnt sans hébergt d’enfants et adolescents
</v>
      </c>
      <c r="R1973" s="2" t="str">
        <f t="shared" si="376"/>
        <v xml:space="preserve">Aut. accueil sans hébrgt enfants &amp; ado.
</v>
      </c>
    </row>
    <row r="1974" spans="1:18">
      <c r="A1974" s="6">
        <v>1972</v>
      </c>
      <c r="B1974" s="7" t="s">
        <v>4241</v>
      </c>
      <c r="C1974" s="7" t="b">
        <f t="shared" si="365"/>
        <v>0</v>
      </c>
      <c r="D1974" s="8" t="s">
        <v>4242</v>
      </c>
      <c r="E1974" s="8" t="s">
        <v>4242</v>
      </c>
      <c r="F1974" s="8" t="s">
        <v>4242</v>
      </c>
      <c r="G1974" s="2" t="s">
        <v>33</v>
      </c>
      <c r="H1974" s="2" t="str">
        <f t="shared" si="369"/>
        <v>Q : SANTÉ HUMAINE ET ACTION SOCIALE</v>
      </c>
      <c r="I1974" s="2" t="str">
        <f t="shared" si="370"/>
        <v>88 : Action sociale sans hébergement</v>
      </c>
      <c r="J1974" s="2" t="str">
        <f t="shared" si="371"/>
        <v>88.9 : Autre action sociale sans hébergement</v>
      </c>
      <c r="K1974" s="2" t="str">
        <f t="shared" si="366"/>
        <v/>
      </c>
      <c r="L1974" s="2" t="str">
        <f t="shared" si="367"/>
        <v/>
      </c>
      <c r="M1974" s="2" t="str">
        <f t="shared" si="368"/>
        <v/>
      </c>
      <c r="N1974" s="2" t="str">
        <f t="shared" si="372"/>
        <v>88.99 : Autre action sociale sans hébergement n.c.a.</v>
      </c>
      <c r="O1974" s="43" t="str">
        <f t="shared" si="373"/>
        <v>88.99B</v>
      </c>
      <c r="P1974" s="2" t="str">
        <f t="shared" si="374"/>
        <v>Action sociale sans hébergement n.c.a.</v>
      </c>
      <c r="Q1974" s="2" t="str">
        <f t="shared" si="375"/>
        <v>Action sociale sans hébergement n.c.a.</v>
      </c>
      <c r="R1974" s="2" t="str">
        <f t="shared" si="376"/>
        <v>Action sociale sans hébergement n.c.a.</v>
      </c>
    </row>
    <row r="1975" spans="1:18">
      <c r="A1975" s="6">
        <v>1973</v>
      </c>
      <c r="B1975" s="7"/>
      <c r="C1975" s="7" t="b">
        <f t="shared" si="365"/>
        <v>0</v>
      </c>
      <c r="D1975" s="8"/>
      <c r="E1975" s="8"/>
      <c r="F1975" s="8"/>
      <c r="G1975" s="2" t="s">
        <v>16</v>
      </c>
      <c r="H1975" s="2" t="str">
        <f t="shared" si="369"/>
        <v>Q : SANTÉ HUMAINE ET ACTION SOCIALE</v>
      </c>
      <c r="I1975" s="2" t="str">
        <f t="shared" si="370"/>
        <v>88 : Action sociale sans hébergement</v>
      </c>
      <c r="J1975" s="2" t="str">
        <f t="shared" si="371"/>
        <v>88.9 : Autre action sociale sans hébergement</v>
      </c>
      <c r="K1975" s="2" t="str">
        <f t="shared" si="366"/>
        <v>============================================================================</v>
      </c>
      <c r="L1975" s="2" t="str">
        <f t="shared" si="367"/>
        <v/>
      </c>
      <c r="M1975" s="2" t="str">
        <f t="shared" si="368"/>
        <v/>
      </c>
      <c r="N1975" s="2" t="str">
        <f t="shared" si="372"/>
        <v>88.99 : Autre action sociale sans hébergement n.c.a.</v>
      </c>
      <c r="O1975" s="43" t="str">
        <f t="shared" si="373"/>
        <v/>
      </c>
      <c r="P1975" s="2" t="str">
        <f t="shared" si="374"/>
        <v/>
      </c>
      <c r="Q1975" s="2" t="str">
        <f t="shared" si="375"/>
        <v/>
      </c>
      <c r="R1975" s="2" t="str">
        <f t="shared" si="376"/>
        <v/>
      </c>
    </row>
    <row r="1976" spans="1:18" s="5" customFormat="1" ht="24.95">
      <c r="A1976" s="9">
        <v>1974</v>
      </c>
      <c r="B1976" s="10" t="s">
        <v>4243</v>
      </c>
      <c r="C1976" s="7" t="b">
        <f t="shared" si="365"/>
        <v>0</v>
      </c>
      <c r="D1976" s="11" t="s">
        <v>4244</v>
      </c>
      <c r="E1976" s="11" t="s">
        <v>4244</v>
      </c>
      <c r="F1976" s="11" t="s">
        <v>4245</v>
      </c>
      <c r="G1976" s="2" t="s">
        <v>4246</v>
      </c>
      <c r="H1976" s="2" t="str">
        <f t="shared" si="369"/>
        <v>R : ARTS, SPECTACLES ET ACTIVITÉS RÉCRÉATIVES</v>
      </c>
      <c r="I1976" s="2" t="str">
        <f t="shared" si="370"/>
        <v>88 : Action sociale sans hébergement</v>
      </c>
      <c r="J1976" s="2" t="str">
        <f t="shared" si="371"/>
        <v>88.9 : Autre action sociale sans hébergement</v>
      </c>
      <c r="K1976" s="2" t="str">
        <f t="shared" si="366"/>
        <v/>
      </c>
      <c r="L1976" s="2" t="str">
        <f t="shared" si="367"/>
        <v/>
      </c>
      <c r="M1976" s="2" t="str">
        <f t="shared" si="368"/>
        <v/>
      </c>
      <c r="N1976" s="2" t="str">
        <f t="shared" si="372"/>
        <v>88.99 : Autre action sociale sans hébergement n.c.a.</v>
      </c>
      <c r="O1976" s="43" t="str">
        <f t="shared" si="373"/>
        <v/>
      </c>
      <c r="P1976" s="2" t="str">
        <f t="shared" si="374"/>
        <v/>
      </c>
      <c r="Q1976" s="2" t="str">
        <f t="shared" si="375"/>
        <v/>
      </c>
      <c r="R1976" s="2" t="str">
        <f t="shared" si="376"/>
        <v/>
      </c>
    </row>
    <row r="1977" spans="1:18">
      <c r="A1977" s="6">
        <v>1975</v>
      </c>
      <c r="B1977" s="12"/>
      <c r="C1977" s="7" t="b">
        <f t="shared" si="365"/>
        <v>0</v>
      </c>
      <c r="D1977" s="13"/>
      <c r="E1977" s="13"/>
      <c r="F1977" s="13"/>
      <c r="G1977" s="2" t="s">
        <v>20</v>
      </c>
      <c r="H1977" s="2" t="str">
        <f t="shared" si="369"/>
        <v>R : ARTS, SPECTACLES ET ACTIVITÉS RÉCRÉATIVES</v>
      </c>
      <c r="I1977" s="2" t="str">
        <f t="shared" si="370"/>
        <v>88 : Action sociale sans hébergement</v>
      </c>
      <c r="J1977" s="2" t="str">
        <f t="shared" si="371"/>
        <v>88.9 : Autre action sociale sans hébergement</v>
      </c>
      <c r="K1977" s="2" t="str">
        <f t="shared" si="366"/>
        <v/>
      </c>
      <c r="L1977" s="2" t="str">
        <f t="shared" si="367"/>
        <v xml:space="preserve"> - - - - - - - - - - - - - - - - - - - - - - - - - - - - - - - - - - - - - - - - - - - - - - - - - - - - - - - - - - - - - - - - - - - - - - - - - -</v>
      </c>
      <c r="M1977" s="2" t="str">
        <f t="shared" si="368"/>
        <v/>
      </c>
      <c r="N1977" s="2" t="str">
        <f t="shared" si="372"/>
        <v>88.99 : Autre action sociale sans hébergement n.c.a.</v>
      </c>
      <c r="O1977" s="43" t="str">
        <f t="shared" si="373"/>
        <v/>
      </c>
      <c r="P1977" s="2" t="str">
        <f t="shared" si="374"/>
        <v/>
      </c>
      <c r="Q1977" s="2" t="str">
        <f t="shared" si="375"/>
        <v/>
      </c>
      <c r="R1977" s="2" t="str">
        <f t="shared" si="376"/>
        <v/>
      </c>
    </row>
    <row r="1978" spans="1:18" ht="14.1">
      <c r="A1978" s="6">
        <v>1976</v>
      </c>
      <c r="B1978" s="14" t="s">
        <v>4247</v>
      </c>
      <c r="C1978" s="7" t="b">
        <f t="shared" si="365"/>
        <v>0</v>
      </c>
      <c r="D1978" s="15" t="s">
        <v>4248</v>
      </c>
      <c r="E1978" s="15" t="s">
        <v>4249</v>
      </c>
      <c r="F1978" s="15" t="s">
        <v>4250</v>
      </c>
      <c r="G1978" s="2" t="s">
        <v>4251</v>
      </c>
      <c r="H1978" s="2" t="str">
        <f t="shared" si="369"/>
        <v>R : ARTS, SPECTACLES ET ACTIVITÉS RÉCRÉATIVES</v>
      </c>
      <c r="I1978" s="2" t="str">
        <f t="shared" si="370"/>
        <v xml:space="preserve">90 : Activités créatives, artistiques et de spectacle </v>
      </c>
      <c r="J1978" s="2" t="str">
        <f t="shared" si="371"/>
        <v>88.9 : Autre action sociale sans hébergement</v>
      </c>
      <c r="K1978" s="2" t="str">
        <f t="shared" si="366"/>
        <v/>
      </c>
      <c r="L1978" s="2" t="str">
        <f t="shared" si="367"/>
        <v/>
      </c>
      <c r="M1978" s="2" t="str">
        <f t="shared" si="368"/>
        <v/>
      </c>
      <c r="N1978" s="2" t="str">
        <f t="shared" si="372"/>
        <v>88.99 : Autre action sociale sans hébergement n.c.a.</v>
      </c>
      <c r="O1978" s="43" t="str">
        <f t="shared" si="373"/>
        <v/>
      </c>
      <c r="P1978" s="2" t="str">
        <f t="shared" si="374"/>
        <v/>
      </c>
      <c r="Q1978" s="2" t="str">
        <f t="shared" si="375"/>
        <v/>
      </c>
      <c r="R1978" s="2" t="str">
        <f t="shared" si="376"/>
        <v/>
      </c>
    </row>
    <row r="1979" spans="1:18">
      <c r="A1979" s="6">
        <v>1977</v>
      </c>
      <c r="B1979" s="12"/>
      <c r="C1979" s="7" t="b">
        <f t="shared" si="365"/>
        <v>0</v>
      </c>
      <c r="D1979" s="13"/>
      <c r="E1979" s="13"/>
      <c r="F1979" s="13"/>
      <c r="G1979" s="2" t="s">
        <v>25</v>
      </c>
      <c r="H1979" s="2" t="str">
        <f t="shared" si="369"/>
        <v>R : ARTS, SPECTACLES ET ACTIVITÉS RÉCRÉATIVES</v>
      </c>
      <c r="I1979" s="2" t="str">
        <f t="shared" si="370"/>
        <v xml:space="preserve">90 : Activités créatives, artistiques et de spectacle </v>
      </c>
      <c r="J1979" s="2" t="str">
        <f t="shared" si="371"/>
        <v>88.9 : Autre action sociale sans hébergement</v>
      </c>
      <c r="K1979" s="2" t="str">
        <f t="shared" si="366"/>
        <v/>
      </c>
      <c r="L1979" s="2" t="str">
        <f t="shared" si="367"/>
        <v/>
      </c>
      <c r="M1979" s="2" t="str">
        <f t="shared" si="368"/>
        <v xml:space="preserve"> . . . . . . . . . . . . . . . . . . . . . . . . . . . . . . . . . . . . . . . . . . . . . . . . . . . . . . . . . . . . . . . . . . . . . . . . . .</v>
      </c>
      <c r="N1979" s="2" t="str">
        <f t="shared" si="372"/>
        <v>88.99 : Autre action sociale sans hébergement n.c.a.</v>
      </c>
      <c r="O1979" s="43" t="str">
        <f t="shared" si="373"/>
        <v/>
      </c>
      <c r="P1979" s="2" t="str">
        <f t="shared" si="374"/>
        <v/>
      </c>
      <c r="Q1979" s="2" t="str">
        <f t="shared" si="375"/>
        <v/>
      </c>
      <c r="R1979" s="2" t="str">
        <f t="shared" si="376"/>
        <v/>
      </c>
    </row>
    <row r="1980" spans="1:18">
      <c r="A1980" s="6">
        <v>1978</v>
      </c>
      <c r="B1980" s="10" t="s">
        <v>4252</v>
      </c>
      <c r="C1980" s="7" t="b">
        <f t="shared" si="365"/>
        <v>0</v>
      </c>
      <c r="D1980" s="11" t="s">
        <v>4248</v>
      </c>
      <c r="E1980" s="11" t="s">
        <v>4249</v>
      </c>
      <c r="F1980" s="11" t="s">
        <v>4250</v>
      </c>
      <c r="G1980" s="2" t="s">
        <v>4253</v>
      </c>
      <c r="H1980" s="2" t="str">
        <f t="shared" si="369"/>
        <v>R : ARTS, SPECTACLES ET ACTIVITÉS RÉCRÉATIVES</v>
      </c>
      <c r="I1980" s="2" t="str">
        <f t="shared" si="370"/>
        <v xml:space="preserve">90 : Activités créatives, artistiques et de spectacle </v>
      </c>
      <c r="J1980" s="2" t="str">
        <f t="shared" si="371"/>
        <v xml:space="preserve">90.0 : Activités créatives, artistiques et de spectacle </v>
      </c>
      <c r="K1980" s="2" t="str">
        <f t="shared" si="366"/>
        <v/>
      </c>
      <c r="L1980" s="2" t="str">
        <f t="shared" si="367"/>
        <v/>
      </c>
      <c r="M1980" s="2" t="str">
        <f t="shared" si="368"/>
        <v/>
      </c>
      <c r="N1980" s="2" t="str">
        <f t="shared" si="372"/>
        <v>88.99 : Autre action sociale sans hébergement n.c.a.</v>
      </c>
      <c r="O1980" s="43" t="str">
        <f t="shared" si="373"/>
        <v/>
      </c>
      <c r="P1980" s="2" t="str">
        <f t="shared" si="374"/>
        <v/>
      </c>
      <c r="Q1980" s="2" t="str">
        <f t="shared" si="375"/>
        <v/>
      </c>
      <c r="R1980" s="2" t="str">
        <f t="shared" si="376"/>
        <v/>
      </c>
    </row>
    <row r="1981" spans="1:18">
      <c r="A1981" s="6">
        <v>1979</v>
      </c>
      <c r="B1981" s="16" t="s">
        <v>4254</v>
      </c>
      <c r="C1981" s="7" t="b">
        <f t="shared" si="365"/>
        <v>0</v>
      </c>
      <c r="D1981" s="17" t="s">
        <v>4255</v>
      </c>
      <c r="E1981" s="17" t="s">
        <v>4255</v>
      </c>
      <c r="F1981" s="17" t="s">
        <v>4255</v>
      </c>
      <c r="G1981" s="2" t="s">
        <v>33</v>
      </c>
      <c r="H1981" s="2" t="str">
        <f t="shared" si="369"/>
        <v>R : ARTS, SPECTACLES ET ACTIVITÉS RÉCRÉATIVES</v>
      </c>
      <c r="I1981" s="2" t="str">
        <f t="shared" si="370"/>
        <v xml:space="preserve">90 : Activités créatives, artistiques et de spectacle </v>
      </c>
      <c r="J1981" s="2" t="str">
        <f t="shared" si="371"/>
        <v xml:space="preserve">90.0 : Activités créatives, artistiques et de spectacle </v>
      </c>
      <c r="K1981" s="2" t="str">
        <f t="shared" si="366"/>
        <v/>
      </c>
      <c r="L1981" s="2" t="str">
        <f t="shared" si="367"/>
        <v/>
      </c>
      <c r="M1981" s="2" t="str">
        <f t="shared" si="368"/>
        <v/>
      </c>
      <c r="N1981" s="2" t="str">
        <f t="shared" si="372"/>
        <v>90.01 : Arts du spectacle vivant</v>
      </c>
      <c r="O1981" s="43" t="str">
        <f t="shared" si="373"/>
        <v/>
      </c>
      <c r="P1981" s="2" t="str">
        <f t="shared" si="374"/>
        <v/>
      </c>
      <c r="Q1981" s="2" t="str">
        <f t="shared" si="375"/>
        <v/>
      </c>
      <c r="R1981" s="2" t="str">
        <f t="shared" si="376"/>
        <v/>
      </c>
    </row>
    <row r="1982" spans="1:18">
      <c r="A1982" s="6">
        <v>1980</v>
      </c>
      <c r="B1982" s="7" t="s">
        <v>4256</v>
      </c>
      <c r="C1982" s="7" t="b">
        <f t="shared" si="365"/>
        <v>1</v>
      </c>
      <c r="D1982" s="8" t="s">
        <v>4255</v>
      </c>
      <c r="E1982" s="8" t="s">
        <v>4255</v>
      </c>
      <c r="F1982" s="8" t="s">
        <v>4255</v>
      </c>
      <c r="G1982" s="2" t="s">
        <v>4257</v>
      </c>
      <c r="H1982" s="2" t="str">
        <f t="shared" si="369"/>
        <v>R : ARTS, SPECTACLES ET ACTIVITÉS RÉCRÉATIVES</v>
      </c>
      <c r="I1982" s="2" t="str">
        <f t="shared" si="370"/>
        <v xml:space="preserve">90 : Activités créatives, artistiques et de spectacle </v>
      </c>
      <c r="J1982" s="2" t="str">
        <f t="shared" si="371"/>
        <v xml:space="preserve">90.0 : Activités créatives, artistiques et de spectacle </v>
      </c>
      <c r="K1982" s="2" t="str">
        <f t="shared" si="366"/>
        <v/>
      </c>
      <c r="L1982" s="2" t="str">
        <f t="shared" si="367"/>
        <v/>
      </c>
      <c r="M1982" s="2" t="str">
        <f t="shared" si="368"/>
        <v/>
      </c>
      <c r="N1982" s="2" t="str">
        <f t="shared" si="372"/>
        <v>90.01 : Arts du spectacle vivant</v>
      </c>
      <c r="O1982" s="43" t="str">
        <f t="shared" si="373"/>
        <v>90.01Z</v>
      </c>
      <c r="P1982" s="2" t="str">
        <f t="shared" si="374"/>
        <v>Arts du spectacle vivant</v>
      </c>
      <c r="Q1982" s="2" t="str">
        <f t="shared" si="375"/>
        <v>Arts du spectacle vivant</v>
      </c>
      <c r="R1982" s="2" t="str">
        <f t="shared" si="376"/>
        <v>Arts du spectacle vivant</v>
      </c>
    </row>
    <row r="1983" spans="1:18">
      <c r="A1983" s="6">
        <v>1981</v>
      </c>
      <c r="B1983" s="16" t="s">
        <v>4258</v>
      </c>
      <c r="C1983" s="7" t="b">
        <f t="shared" si="365"/>
        <v>0</v>
      </c>
      <c r="D1983" s="17" t="s">
        <v>4259</v>
      </c>
      <c r="E1983" s="17" t="s">
        <v>4259</v>
      </c>
      <c r="F1983" s="17" t="s">
        <v>4259</v>
      </c>
      <c r="G1983" s="2" t="s">
        <v>33</v>
      </c>
      <c r="H1983" s="2" t="str">
        <f t="shared" si="369"/>
        <v>R : ARTS, SPECTACLES ET ACTIVITÉS RÉCRÉATIVES</v>
      </c>
      <c r="I1983" s="2" t="str">
        <f t="shared" si="370"/>
        <v xml:space="preserve">90 : Activités créatives, artistiques et de spectacle </v>
      </c>
      <c r="J1983" s="2" t="str">
        <f t="shared" si="371"/>
        <v xml:space="preserve">90.0 : Activités créatives, artistiques et de spectacle </v>
      </c>
      <c r="K1983" s="2" t="str">
        <f t="shared" si="366"/>
        <v/>
      </c>
      <c r="L1983" s="2" t="str">
        <f t="shared" si="367"/>
        <v/>
      </c>
      <c r="M1983" s="2" t="str">
        <f t="shared" si="368"/>
        <v/>
      </c>
      <c r="N1983" s="2" t="str">
        <f t="shared" si="372"/>
        <v>90.02 : Activités de soutien au spectacle vivant</v>
      </c>
      <c r="O1983" s="43" t="str">
        <f t="shared" si="373"/>
        <v/>
      </c>
      <c r="P1983" s="2" t="str">
        <f t="shared" si="374"/>
        <v/>
      </c>
      <c r="Q1983" s="2" t="str">
        <f t="shared" si="375"/>
        <v/>
      </c>
      <c r="R1983" s="2" t="str">
        <f t="shared" si="376"/>
        <v/>
      </c>
    </row>
    <row r="1984" spans="1:18">
      <c r="A1984" s="6">
        <v>1982</v>
      </c>
      <c r="B1984" s="7" t="s">
        <v>4260</v>
      </c>
      <c r="C1984" s="7" t="b">
        <f t="shared" si="365"/>
        <v>1</v>
      </c>
      <c r="D1984" s="8" t="s">
        <v>4259</v>
      </c>
      <c r="E1984" s="8" t="s">
        <v>4259</v>
      </c>
      <c r="F1984" s="8" t="s">
        <v>4259</v>
      </c>
      <c r="G1984" s="2" t="s">
        <v>4261</v>
      </c>
      <c r="H1984" s="2" t="str">
        <f t="shared" si="369"/>
        <v>R : ARTS, SPECTACLES ET ACTIVITÉS RÉCRÉATIVES</v>
      </c>
      <c r="I1984" s="2" t="str">
        <f t="shared" si="370"/>
        <v xml:space="preserve">90 : Activités créatives, artistiques et de spectacle </v>
      </c>
      <c r="J1984" s="2" t="str">
        <f t="shared" si="371"/>
        <v xml:space="preserve">90.0 : Activités créatives, artistiques et de spectacle </v>
      </c>
      <c r="K1984" s="2" t="str">
        <f t="shared" si="366"/>
        <v/>
      </c>
      <c r="L1984" s="2" t="str">
        <f t="shared" si="367"/>
        <v/>
      </c>
      <c r="M1984" s="2" t="str">
        <f t="shared" si="368"/>
        <v/>
      </c>
      <c r="N1984" s="2" t="str">
        <f t="shared" si="372"/>
        <v>90.02 : Activités de soutien au spectacle vivant</v>
      </c>
      <c r="O1984" s="43" t="str">
        <f t="shared" si="373"/>
        <v>90.02Z</v>
      </c>
      <c r="P1984" s="2" t="str">
        <f t="shared" si="374"/>
        <v>Activités de soutien au spectacle vivant</v>
      </c>
      <c r="Q1984" s="2" t="str">
        <f t="shared" si="375"/>
        <v>Activités de soutien au spectacle vivant</v>
      </c>
      <c r="R1984" s="2" t="str">
        <f t="shared" si="376"/>
        <v>Activités de soutien au spectacle vivant</v>
      </c>
    </row>
    <row r="1985" spans="1:18">
      <c r="A1985" s="6">
        <v>1983</v>
      </c>
      <c r="B1985" s="16" t="s">
        <v>4262</v>
      </c>
      <c r="C1985" s="7" t="b">
        <f t="shared" si="365"/>
        <v>0</v>
      </c>
      <c r="D1985" s="17" t="s">
        <v>4263</v>
      </c>
      <c r="E1985" s="17" t="s">
        <v>4263</v>
      </c>
      <c r="F1985" s="17" t="s">
        <v>4263</v>
      </c>
      <c r="G1985" s="2" t="s">
        <v>33</v>
      </c>
      <c r="H1985" s="2" t="str">
        <f t="shared" si="369"/>
        <v>R : ARTS, SPECTACLES ET ACTIVITÉS RÉCRÉATIVES</v>
      </c>
      <c r="I1985" s="2" t="str">
        <f t="shared" si="370"/>
        <v xml:space="preserve">90 : Activités créatives, artistiques et de spectacle </v>
      </c>
      <c r="J1985" s="2" t="str">
        <f t="shared" si="371"/>
        <v xml:space="preserve">90.0 : Activités créatives, artistiques et de spectacle </v>
      </c>
      <c r="K1985" s="2" t="str">
        <f t="shared" si="366"/>
        <v/>
      </c>
      <c r="L1985" s="2" t="str">
        <f t="shared" si="367"/>
        <v/>
      </c>
      <c r="M1985" s="2" t="str">
        <f t="shared" si="368"/>
        <v/>
      </c>
      <c r="N1985" s="2" t="str">
        <f t="shared" si="372"/>
        <v>90.03 : Création artistique</v>
      </c>
      <c r="O1985" s="43" t="str">
        <f t="shared" si="373"/>
        <v/>
      </c>
      <c r="P1985" s="2" t="str">
        <f t="shared" si="374"/>
        <v/>
      </c>
      <c r="Q1985" s="2" t="str">
        <f t="shared" si="375"/>
        <v/>
      </c>
      <c r="R1985" s="2" t="str">
        <f t="shared" si="376"/>
        <v/>
      </c>
    </row>
    <row r="1986" spans="1:18">
      <c r="A1986" s="6">
        <v>1984</v>
      </c>
      <c r="B1986" s="7" t="s">
        <v>4264</v>
      </c>
      <c r="C1986" s="7" t="b">
        <f t="shared" si="365"/>
        <v>0</v>
      </c>
      <c r="D1986" s="8" t="s">
        <v>4265</v>
      </c>
      <c r="E1986" s="8" t="s">
        <v>4265</v>
      </c>
      <c r="F1986" s="8" t="s">
        <v>4266</v>
      </c>
      <c r="G1986" s="2" t="s">
        <v>33</v>
      </c>
      <c r="H1986" s="2" t="str">
        <f t="shared" si="369"/>
        <v>R : ARTS, SPECTACLES ET ACTIVITÉS RÉCRÉATIVES</v>
      </c>
      <c r="I1986" s="2" t="str">
        <f t="shared" si="370"/>
        <v xml:space="preserve">90 : Activités créatives, artistiques et de spectacle </v>
      </c>
      <c r="J1986" s="2" t="str">
        <f t="shared" si="371"/>
        <v xml:space="preserve">90.0 : Activités créatives, artistiques et de spectacle </v>
      </c>
      <c r="K1986" s="2" t="str">
        <f t="shared" si="366"/>
        <v/>
      </c>
      <c r="L1986" s="2" t="str">
        <f t="shared" si="367"/>
        <v/>
      </c>
      <c r="M1986" s="2" t="str">
        <f t="shared" si="368"/>
        <v/>
      </c>
      <c r="N1986" s="2" t="str">
        <f t="shared" si="372"/>
        <v>90.03 : Création artistique</v>
      </c>
      <c r="O1986" s="43" t="str">
        <f t="shared" si="373"/>
        <v>90.03A</v>
      </c>
      <c r="P1986" s="2" t="str">
        <f t="shared" si="374"/>
        <v>Création artistique relevant des arts plastiques</v>
      </c>
      <c r="Q1986" s="2" t="str">
        <f t="shared" si="375"/>
        <v>Création artistique relevant des arts plastiques</v>
      </c>
      <c r="R1986" s="2" t="str">
        <f t="shared" si="376"/>
        <v>Création artistique (arts plastiques)</v>
      </c>
    </row>
    <row r="1987" spans="1:18">
      <c r="A1987" s="6">
        <v>1985</v>
      </c>
      <c r="B1987" s="7" t="s">
        <v>4267</v>
      </c>
      <c r="C1987" s="7" t="b">
        <f t="shared" si="365"/>
        <v>0</v>
      </c>
      <c r="D1987" s="8" t="s">
        <v>4268</v>
      </c>
      <c r="E1987" s="8" t="s">
        <v>4268</v>
      </c>
      <c r="F1987" s="8" t="s">
        <v>4268</v>
      </c>
      <c r="G1987" s="2" t="s">
        <v>33</v>
      </c>
      <c r="H1987" s="2" t="str">
        <f t="shared" si="369"/>
        <v>R : ARTS, SPECTACLES ET ACTIVITÉS RÉCRÉATIVES</v>
      </c>
      <c r="I1987" s="2" t="str">
        <f t="shared" si="370"/>
        <v xml:space="preserve">90 : Activités créatives, artistiques et de spectacle </v>
      </c>
      <c r="J1987" s="2" t="str">
        <f t="shared" si="371"/>
        <v xml:space="preserve">90.0 : Activités créatives, artistiques et de spectacle </v>
      </c>
      <c r="K1987" s="2" t="str">
        <f t="shared" si="366"/>
        <v/>
      </c>
      <c r="L1987" s="2" t="str">
        <f t="shared" si="367"/>
        <v/>
      </c>
      <c r="M1987" s="2" t="str">
        <f t="shared" si="368"/>
        <v/>
      </c>
      <c r="N1987" s="2" t="str">
        <f t="shared" si="372"/>
        <v>90.03 : Création artistique</v>
      </c>
      <c r="O1987" s="43" t="str">
        <f t="shared" si="373"/>
        <v>90.03B</v>
      </c>
      <c r="P1987" s="2" t="str">
        <f t="shared" si="374"/>
        <v>Autre création artistique</v>
      </c>
      <c r="Q1987" s="2" t="str">
        <f t="shared" si="375"/>
        <v>Autre création artistique</v>
      </c>
      <c r="R1987" s="2" t="str">
        <f t="shared" si="376"/>
        <v>Autre création artistique</v>
      </c>
    </row>
    <row r="1988" spans="1:18">
      <c r="A1988" s="6">
        <v>1986</v>
      </c>
      <c r="B1988" s="16" t="s">
        <v>4269</v>
      </c>
      <c r="C1988" s="7" t="b">
        <f t="shared" ref="C1988:C2051" si="377">IF(RIGHT(B1988,1)="Z",TRUE,FALSE)</f>
        <v>0</v>
      </c>
      <c r="D1988" s="17" t="s">
        <v>4270</v>
      </c>
      <c r="E1988" s="17" t="s">
        <v>4270</v>
      </c>
      <c r="F1988" s="17" t="s">
        <v>4270</v>
      </c>
      <c r="G1988" s="2" t="s">
        <v>33</v>
      </c>
      <c r="H1988" s="2" t="str">
        <f t="shared" si="369"/>
        <v>R : ARTS, SPECTACLES ET ACTIVITÉS RÉCRÉATIVES</v>
      </c>
      <c r="I1988" s="2" t="str">
        <f t="shared" si="370"/>
        <v xml:space="preserve">90 : Activités créatives, artistiques et de spectacle </v>
      </c>
      <c r="J1988" s="2" t="str">
        <f t="shared" si="371"/>
        <v xml:space="preserve">90.0 : Activités créatives, artistiques et de spectacle </v>
      </c>
      <c r="K1988" s="2" t="str">
        <f t="shared" ref="K1988:K2051" si="378">IFERROR(IF(_xlfn.TEXTBEFORE(B1989," ",,1)="SECTION","============================================================================",""),"")</f>
        <v/>
      </c>
      <c r="L1988" s="2" t="str">
        <f t="shared" ref="L1988:L2051" si="379">IF(LEN(B1989)=2," - - - - - - - - - - - - - - - - - - - - - - - - - - - - - - - - - - - - - - - - - - - - - - - - - - - - - - - - - - - - - - - - - - - - - - - - - -","")</f>
        <v/>
      </c>
      <c r="M1988" s="2" t="str">
        <f t="shared" ref="M1988:M2051" si="380">IF(LEN(B1989)=4," . . . . . . . . . . . . . . . . . . . . . . . . . . . . . . . . . . . . . . . . . . . . . . . . . . . . . . . . . . . . . . . . . . . . . . . . . .","")</f>
        <v/>
      </c>
      <c r="N1988" s="2" t="str">
        <f t="shared" si="372"/>
        <v>90.04 : Gestion de salles de spectacles</v>
      </c>
      <c r="O1988" s="43" t="str">
        <f t="shared" si="373"/>
        <v/>
      </c>
      <c r="P1988" s="2" t="str">
        <f t="shared" si="374"/>
        <v/>
      </c>
      <c r="Q1988" s="2" t="str">
        <f t="shared" si="375"/>
        <v/>
      </c>
      <c r="R1988" s="2" t="str">
        <f t="shared" si="376"/>
        <v/>
      </c>
    </row>
    <row r="1989" spans="1:18">
      <c r="A1989" s="6">
        <v>1987</v>
      </c>
      <c r="B1989" s="7" t="s">
        <v>4271</v>
      </c>
      <c r="C1989" s="7" t="b">
        <f t="shared" si="377"/>
        <v>1</v>
      </c>
      <c r="D1989" s="8" t="s">
        <v>4270</v>
      </c>
      <c r="E1989" s="8" t="s">
        <v>4270</v>
      </c>
      <c r="F1989" s="8" t="s">
        <v>4270</v>
      </c>
      <c r="G1989" s="2" t="s">
        <v>4272</v>
      </c>
      <c r="H1989" s="2" t="str">
        <f t="shared" ref="H1989:H2052" si="381">IFERROR(IF(_xlfn.TEXTBEFORE(B1989," ",,1)="SECTION",_xlfn.TEXTAFTER(B1989,"SECTION ")&amp;" : "&amp;D1989,""),H1988)</f>
        <v>R : ARTS, SPECTACLES ET ACTIVITÉS RÉCRÉATIVES</v>
      </c>
      <c r="I1989" s="2" t="str">
        <f t="shared" si="370"/>
        <v xml:space="preserve">90 : Activités créatives, artistiques et de spectacle </v>
      </c>
      <c r="J1989" s="2" t="str">
        <f t="shared" si="371"/>
        <v xml:space="preserve">90.0 : Activités créatives, artistiques et de spectacle </v>
      </c>
      <c r="K1989" s="2" t="str">
        <f t="shared" si="378"/>
        <v/>
      </c>
      <c r="L1989" s="2" t="str">
        <f t="shared" si="379"/>
        <v/>
      </c>
      <c r="M1989" s="2" t="str">
        <f t="shared" si="380"/>
        <v/>
      </c>
      <c r="N1989" s="2" t="str">
        <f t="shared" si="372"/>
        <v>90.04 : Gestion de salles de spectacles</v>
      </c>
      <c r="O1989" s="43" t="str">
        <f t="shared" si="373"/>
        <v>90.04Z</v>
      </c>
      <c r="P1989" s="2" t="str">
        <f t="shared" si="374"/>
        <v>Gestion de salles de spectacles</v>
      </c>
      <c r="Q1989" s="2" t="str">
        <f t="shared" si="375"/>
        <v>Gestion de salles de spectacles</v>
      </c>
      <c r="R1989" s="2" t="str">
        <f t="shared" si="376"/>
        <v>Gestion de salles de spectacles</v>
      </c>
    </row>
    <row r="1990" spans="1:18">
      <c r="A1990" s="6">
        <v>1988</v>
      </c>
      <c r="B1990" s="12"/>
      <c r="C1990" s="7" t="b">
        <f t="shared" si="377"/>
        <v>0</v>
      </c>
      <c r="D1990" s="13"/>
      <c r="E1990" s="13"/>
      <c r="F1990" s="13"/>
      <c r="G1990" s="2" t="s">
        <v>20</v>
      </c>
      <c r="H1990" s="2" t="str">
        <f t="shared" si="381"/>
        <v>R : ARTS, SPECTACLES ET ACTIVITÉS RÉCRÉATIVES</v>
      </c>
      <c r="I1990" s="2" t="str">
        <f t="shared" si="370"/>
        <v xml:space="preserve">90 : Activités créatives, artistiques et de spectacle </v>
      </c>
      <c r="J1990" s="2" t="str">
        <f t="shared" si="371"/>
        <v xml:space="preserve">90.0 : Activités créatives, artistiques et de spectacle </v>
      </c>
      <c r="K1990" s="2" t="str">
        <f t="shared" si="378"/>
        <v/>
      </c>
      <c r="L1990" s="2" t="str">
        <f t="shared" si="379"/>
        <v xml:space="preserve"> - - - - - - - - - - - - - - - - - - - - - - - - - - - - - - - - - - - - - - - - - - - - - - - - - - - - - - - - - - - - - - - - - - - - - - - - - -</v>
      </c>
      <c r="M1990" s="2" t="str">
        <f t="shared" si="380"/>
        <v/>
      </c>
      <c r="N1990" s="2" t="str">
        <f t="shared" si="372"/>
        <v>90.04 : Gestion de salles de spectacles</v>
      </c>
      <c r="O1990" s="43" t="str">
        <f t="shared" si="373"/>
        <v/>
      </c>
      <c r="P1990" s="2" t="str">
        <f t="shared" si="374"/>
        <v/>
      </c>
      <c r="Q1990" s="2" t="str">
        <f t="shared" si="375"/>
        <v/>
      </c>
      <c r="R1990" s="2" t="str">
        <f t="shared" si="376"/>
        <v/>
      </c>
    </row>
    <row r="1991" spans="1:18" ht="28.35">
      <c r="A1991" s="6">
        <v>1989</v>
      </c>
      <c r="B1991" s="14" t="s">
        <v>4273</v>
      </c>
      <c r="C1991" s="7" t="b">
        <f t="shared" si="377"/>
        <v>0</v>
      </c>
      <c r="D1991" s="15" t="s">
        <v>4274</v>
      </c>
      <c r="E1991" s="15" t="s">
        <v>4274</v>
      </c>
      <c r="F1991" s="15" t="s">
        <v>4275</v>
      </c>
      <c r="G1991" s="2" t="s">
        <v>4276</v>
      </c>
      <c r="H1991" s="2" t="str">
        <f t="shared" si="381"/>
        <v>R : ARTS, SPECTACLES ET ACTIVITÉS RÉCRÉATIVES</v>
      </c>
      <c r="I1991" s="2" t="str">
        <f t="shared" ref="I1991:I2054" si="382">IF(LEN(B1991)=2,B1991&amp;" : "&amp;D1991,I1990)</f>
        <v>91 : Bibliothèques, archives, musées et autres activités culturelles</v>
      </c>
      <c r="J1991" s="2" t="str">
        <f t="shared" si="371"/>
        <v xml:space="preserve">90.0 : Activités créatives, artistiques et de spectacle </v>
      </c>
      <c r="K1991" s="2" t="str">
        <f t="shared" si="378"/>
        <v/>
      </c>
      <c r="L1991" s="2" t="str">
        <f t="shared" si="379"/>
        <v/>
      </c>
      <c r="M1991" s="2" t="str">
        <f t="shared" si="380"/>
        <v/>
      </c>
      <c r="N1991" s="2" t="str">
        <f t="shared" si="372"/>
        <v>90.04 : Gestion de salles de spectacles</v>
      </c>
      <c r="O1991" s="43" t="str">
        <f t="shared" si="373"/>
        <v/>
      </c>
      <c r="P1991" s="2" t="str">
        <f t="shared" si="374"/>
        <v/>
      </c>
      <c r="Q1991" s="2" t="str">
        <f t="shared" si="375"/>
        <v/>
      </c>
      <c r="R1991" s="2" t="str">
        <f t="shared" si="376"/>
        <v/>
      </c>
    </row>
    <row r="1992" spans="1:18">
      <c r="A1992" s="6">
        <v>1990</v>
      </c>
      <c r="B1992" s="12"/>
      <c r="C1992" s="7" t="b">
        <f t="shared" si="377"/>
        <v>0</v>
      </c>
      <c r="D1992" s="13"/>
      <c r="E1992" s="13"/>
      <c r="F1992" s="13"/>
      <c r="G1992" s="2" t="s">
        <v>25</v>
      </c>
      <c r="H1992" s="2" t="str">
        <f t="shared" si="381"/>
        <v>R : ARTS, SPECTACLES ET ACTIVITÉS RÉCRÉATIVES</v>
      </c>
      <c r="I1992" s="2" t="str">
        <f t="shared" si="382"/>
        <v>91 : Bibliothèques, archives, musées et autres activités culturelles</v>
      </c>
      <c r="J1992" s="2" t="str">
        <f t="shared" si="371"/>
        <v xml:space="preserve">90.0 : Activités créatives, artistiques et de spectacle </v>
      </c>
      <c r="K1992" s="2" t="str">
        <f t="shared" si="378"/>
        <v/>
      </c>
      <c r="L1992" s="2" t="str">
        <f t="shared" si="379"/>
        <v/>
      </c>
      <c r="M1992" s="2" t="str">
        <f t="shared" si="380"/>
        <v xml:space="preserve"> . . . . . . . . . . . . . . . . . . . . . . . . . . . . . . . . . . . . . . . . . . . . . . . . . . . . . . . . . . . . . . . . . . . . . . . . . .</v>
      </c>
      <c r="N1992" s="2" t="str">
        <f t="shared" si="372"/>
        <v>90.04 : Gestion de salles de spectacles</v>
      </c>
      <c r="O1992" s="43" t="str">
        <f t="shared" si="373"/>
        <v/>
      </c>
      <c r="P1992" s="2" t="str">
        <f t="shared" si="374"/>
        <v/>
      </c>
      <c r="Q1992" s="2" t="str">
        <f t="shared" si="375"/>
        <v/>
      </c>
      <c r="R1992" s="2" t="str">
        <f t="shared" si="376"/>
        <v/>
      </c>
    </row>
    <row r="1993" spans="1:18">
      <c r="A1993" s="6">
        <v>1991</v>
      </c>
      <c r="B1993" s="10" t="s">
        <v>4277</v>
      </c>
      <c r="C1993" s="7" t="b">
        <f t="shared" si="377"/>
        <v>0</v>
      </c>
      <c r="D1993" s="11" t="s">
        <v>4274</v>
      </c>
      <c r="E1993" s="11" t="s">
        <v>4274</v>
      </c>
      <c r="F1993" s="11" t="s">
        <v>4275</v>
      </c>
      <c r="G1993" s="2" t="s">
        <v>4278</v>
      </c>
      <c r="H1993" s="2" t="str">
        <f t="shared" si="381"/>
        <v>R : ARTS, SPECTACLES ET ACTIVITÉS RÉCRÉATIVES</v>
      </c>
      <c r="I1993" s="2" t="str">
        <f t="shared" si="382"/>
        <v>91 : Bibliothèques, archives, musées et autres activités culturelles</v>
      </c>
      <c r="J1993" s="2" t="str">
        <f t="shared" ref="J1993:J2056" si="383">IF(LEN(B1993)=4,B1993&amp;" : "&amp;D1993,J1992)</f>
        <v>91.0 : Bibliothèques, archives, musées et autres activités culturelles</v>
      </c>
      <c r="K1993" s="2" t="str">
        <f t="shared" si="378"/>
        <v/>
      </c>
      <c r="L1993" s="2" t="str">
        <f t="shared" si="379"/>
        <v/>
      </c>
      <c r="M1993" s="2" t="str">
        <f t="shared" si="380"/>
        <v/>
      </c>
      <c r="N1993" s="2" t="str">
        <f t="shared" si="372"/>
        <v>90.04 : Gestion de salles de spectacles</v>
      </c>
      <c r="O1993" s="43" t="str">
        <f t="shared" si="373"/>
        <v/>
      </c>
      <c r="P1993" s="2" t="str">
        <f t="shared" si="374"/>
        <v/>
      </c>
      <c r="Q1993" s="2" t="str">
        <f t="shared" si="375"/>
        <v/>
      </c>
      <c r="R1993" s="2" t="str">
        <f t="shared" si="376"/>
        <v/>
      </c>
    </row>
    <row r="1994" spans="1:18">
      <c r="A1994" s="6">
        <v>1992</v>
      </c>
      <c r="B1994" s="16" t="s">
        <v>4279</v>
      </c>
      <c r="C1994" s="7" t="b">
        <f t="shared" si="377"/>
        <v>0</v>
      </c>
      <c r="D1994" s="17" t="s">
        <v>4280</v>
      </c>
      <c r="E1994" s="17" t="s">
        <v>4280</v>
      </c>
      <c r="F1994" s="17" t="s">
        <v>4281</v>
      </c>
      <c r="G1994" s="2" t="s">
        <v>33</v>
      </c>
      <c r="H1994" s="2" t="str">
        <f t="shared" si="381"/>
        <v>R : ARTS, SPECTACLES ET ACTIVITÉS RÉCRÉATIVES</v>
      </c>
      <c r="I1994" s="2" t="str">
        <f t="shared" si="382"/>
        <v>91 : Bibliothèques, archives, musées et autres activités culturelles</v>
      </c>
      <c r="J1994" s="2" t="str">
        <f t="shared" si="383"/>
        <v>91.0 : Bibliothèques, archives, musées et autres activités culturelles</v>
      </c>
      <c r="K1994" s="2" t="str">
        <f t="shared" si="378"/>
        <v/>
      </c>
      <c r="L1994" s="2" t="str">
        <f t="shared" si="379"/>
        <v/>
      </c>
      <c r="M1994" s="2" t="str">
        <f t="shared" si="380"/>
        <v/>
      </c>
      <c r="N1994" s="2" t="str">
        <f t="shared" ref="N1994:N2057" si="384">IF(LEN(B1994)=5,B1994&amp;" : "&amp;D1994,N1993)</f>
        <v>91.01 : Gestion des bibliothèques et des archives</v>
      </c>
      <c r="O1994" s="43" t="str">
        <f t="shared" si="373"/>
        <v/>
      </c>
      <c r="P1994" s="2" t="str">
        <f t="shared" si="374"/>
        <v/>
      </c>
      <c r="Q1994" s="2" t="str">
        <f t="shared" si="375"/>
        <v/>
      </c>
      <c r="R1994" s="2" t="str">
        <f t="shared" si="376"/>
        <v/>
      </c>
    </row>
    <row r="1995" spans="1:18">
      <c r="A1995" s="6">
        <v>1993</v>
      </c>
      <c r="B1995" s="7" t="s">
        <v>4282</v>
      </c>
      <c r="C1995" s="7" t="b">
        <f t="shared" si="377"/>
        <v>1</v>
      </c>
      <c r="D1995" s="8" t="s">
        <v>4280</v>
      </c>
      <c r="E1995" s="8" t="s">
        <v>4280</v>
      </c>
      <c r="F1995" s="8" t="s">
        <v>4281</v>
      </c>
      <c r="G1995" s="2" t="s">
        <v>4283</v>
      </c>
      <c r="H1995" s="2" t="str">
        <f t="shared" si="381"/>
        <v>R : ARTS, SPECTACLES ET ACTIVITÉS RÉCRÉATIVES</v>
      </c>
      <c r="I1995" s="2" t="str">
        <f t="shared" si="382"/>
        <v>91 : Bibliothèques, archives, musées et autres activités culturelles</v>
      </c>
      <c r="J1995" s="2" t="str">
        <f t="shared" si="383"/>
        <v>91.0 : Bibliothèques, archives, musées et autres activités culturelles</v>
      </c>
      <c r="K1995" s="2" t="str">
        <f t="shared" si="378"/>
        <v/>
      </c>
      <c r="L1995" s="2" t="str">
        <f t="shared" si="379"/>
        <v/>
      </c>
      <c r="M1995" s="2" t="str">
        <f t="shared" si="380"/>
        <v/>
      </c>
      <c r="N1995" s="2" t="str">
        <f t="shared" si="384"/>
        <v>91.01 : Gestion des bibliothèques et des archives</v>
      </c>
      <c r="O1995" s="43" t="str">
        <f t="shared" ref="O1995:O2058" si="385">IF(LEN(B1995)=6,B1995,"")</f>
        <v>91.01Z</v>
      </c>
      <c r="P1995" s="2" t="str">
        <f t="shared" ref="P1995:P2058" si="386">IF(LEN(B1995)=6,D1995,"")</f>
        <v>Gestion des bibliothèques et des archives</v>
      </c>
      <c r="Q1995" s="2" t="str">
        <f t="shared" ref="Q1995:Q2058" si="387">IF(LEN(B1995)=6,E1995,"")</f>
        <v>Gestion des bibliothèques et des archives</v>
      </c>
      <c r="R1995" s="2" t="str">
        <f t="shared" ref="R1995:R2058" si="388">IF(LEN(B1995)=6,F1995,"")</f>
        <v>Gestion des bibliothèques &amp; des archives</v>
      </c>
    </row>
    <row r="1996" spans="1:18">
      <c r="A1996" s="6">
        <v>1994</v>
      </c>
      <c r="B1996" s="16" t="s">
        <v>4284</v>
      </c>
      <c r="C1996" s="7" t="b">
        <f t="shared" si="377"/>
        <v>0</v>
      </c>
      <c r="D1996" s="17" t="s">
        <v>4285</v>
      </c>
      <c r="E1996" s="17" t="s">
        <v>4285</v>
      </c>
      <c r="F1996" s="17" t="s">
        <v>4285</v>
      </c>
      <c r="G1996" s="2" t="s">
        <v>33</v>
      </c>
      <c r="H1996" s="2" t="str">
        <f t="shared" si="381"/>
        <v>R : ARTS, SPECTACLES ET ACTIVITÉS RÉCRÉATIVES</v>
      </c>
      <c r="I1996" s="2" t="str">
        <f t="shared" si="382"/>
        <v>91 : Bibliothèques, archives, musées et autres activités culturelles</v>
      </c>
      <c r="J1996" s="2" t="str">
        <f t="shared" si="383"/>
        <v>91.0 : Bibliothèques, archives, musées et autres activités culturelles</v>
      </c>
      <c r="K1996" s="2" t="str">
        <f t="shared" si="378"/>
        <v/>
      </c>
      <c r="L1996" s="2" t="str">
        <f t="shared" si="379"/>
        <v/>
      </c>
      <c r="M1996" s="2" t="str">
        <f t="shared" si="380"/>
        <v/>
      </c>
      <c r="N1996" s="2" t="str">
        <f t="shared" si="384"/>
        <v>91.02 : Gestion des musées</v>
      </c>
      <c r="O1996" s="43" t="str">
        <f t="shared" si="385"/>
        <v/>
      </c>
      <c r="P1996" s="2" t="str">
        <f t="shared" si="386"/>
        <v/>
      </c>
      <c r="Q1996" s="2" t="str">
        <f t="shared" si="387"/>
        <v/>
      </c>
      <c r="R1996" s="2" t="str">
        <f t="shared" si="388"/>
        <v/>
      </c>
    </row>
    <row r="1997" spans="1:18">
      <c r="A1997" s="6">
        <v>1995</v>
      </c>
      <c r="B1997" s="7" t="s">
        <v>4286</v>
      </c>
      <c r="C1997" s="7" t="b">
        <f t="shared" si="377"/>
        <v>1</v>
      </c>
      <c r="D1997" s="8" t="s">
        <v>4285</v>
      </c>
      <c r="E1997" s="8" t="s">
        <v>4285</v>
      </c>
      <c r="F1997" s="8" t="s">
        <v>4285</v>
      </c>
      <c r="G1997" s="2" t="s">
        <v>4287</v>
      </c>
      <c r="H1997" s="2" t="str">
        <f t="shared" si="381"/>
        <v>R : ARTS, SPECTACLES ET ACTIVITÉS RÉCRÉATIVES</v>
      </c>
      <c r="I1997" s="2" t="str">
        <f t="shared" si="382"/>
        <v>91 : Bibliothèques, archives, musées et autres activités culturelles</v>
      </c>
      <c r="J1997" s="2" t="str">
        <f t="shared" si="383"/>
        <v>91.0 : Bibliothèques, archives, musées et autres activités culturelles</v>
      </c>
      <c r="K1997" s="2" t="str">
        <f t="shared" si="378"/>
        <v/>
      </c>
      <c r="L1997" s="2" t="str">
        <f t="shared" si="379"/>
        <v/>
      </c>
      <c r="M1997" s="2" t="str">
        <f t="shared" si="380"/>
        <v/>
      </c>
      <c r="N1997" s="2" t="str">
        <f t="shared" si="384"/>
        <v>91.02 : Gestion des musées</v>
      </c>
      <c r="O1997" s="43" t="str">
        <f t="shared" si="385"/>
        <v>91.02Z</v>
      </c>
      <c r="P1997" s="2" t="str">
        <f t="shared" si="386"/>
        <v>Gestion des musées</v>
      </c>
      <c r="Q1997" s="2" t="str">
        <f t="shared" si="387"/>
        <v>Gestion des musées</v>
      </c>
      <c r="R1997" s="2" t="str">
        <f t="shared" si="388"/>
        <v>Gestion des musées</v>
      </c>
    </row>
    <row r="1998" spans="1:18" ht="24.95">
      <c r="A1998" s="6">
        <v>1996</v>
      </c>
      <c r="B1998" s="16" t="s">
        <v>4288</v>
      </c>
      <c r="C1998" s="7" t="b">
        <f t="shared" si="377"/>
        <v>0</v>
      </c>
      <c r="D1998" s="17" t="s">
        <v>4289</v>
      </c>
      <c r="E1998" s="17" t="s">
        <v>4290</v>
      </c>
      <c r="F1998" s="17" t="s">
        <v>4291</v>
      </c>
      <c r="G1998" s="2" t="s">
        <v>33</v>
      </c>
      <c r="H1998" s="2" t="str">
        <f t="shared" si="381"/>
        <v>R : ARTS, SPECTACLES ET ACTIVITÉS RÉCRÉATIVES</v>
      </c>
      <c r="I1998" s="2" t="str">
        <f t="shared" si="382"/>
        <v>91 : Bibliothèques, archives, musées et autres activités culturelles</v>
      </c>
      <c r="J1998" s="2" t="str">
        <f t="shared" si="383"/>
        <v>91.0 : Bibliothèques, archives, musées et autres activités culturelles</v>
      </c>
      <c r="K1998" s="2" t="str">
        <f t="shared" si="378"/>
        <v/>
      </c>
      <c r="L1998" s="2" t="str">
        <f t="shared" si="379"/>
        <v/>
      </c>
      <c r="M1998" s="2" t="str">
        <f t="shared" si="380"/>
        <v/>
      </c>
      <c r="N1998" s="2" t="str">
        <f t="shared" si="384"/>
        <v>91.03 : Gestion des sites et monuments historiques et des attractions touristiques similaires</v>
      </c>
      <c r="O1998" s="43" t="str">
        <f t="shared" si="385"/>
        <v/>
      </c>
      <c r="P1998" s="2" t="str">
        <f t="shared" si="386"/>
        <v/>
      </c>
      <c r="Q1998" s="2" t="str">
        <f t="shared" si="387"/>
        <v/>
      </c>
      <c r="R1998" s="2" t="str">
        <f t="shared" si="388"/>
        <v/>
      </c>
    </row>
    <row r="1999" spans="1:18" ht="25.7">
      <c r="A1999" s="6">
        <v>1997</v>
      </c>
      <c r="B1999" s="7" t="s">
        <v>4292</v>
      </c>
      <c r="C1999" s="7" t="b">
        <f t="shared" si="377"/>
        <v>1</v>
      </c>
      <c r="D1999" s="8" t="s">
        <v>4289</v>
      </c>
      <c r="E1999" s="8" t="s">
        <v>4290</v>
      </c>
      <c r="F1999" s="8" t="s">
        <v>4291</v>
      </c>
      <c r="G1999" s="2" t="s">
        <v>4293</v>
      </c>
      <c r="H1999" s="2" t="str">
        <f t="shared" si="381"/>
        <v>R : ARTS, SPECTACLES ET ACTIVITÉS RÉCRÉATIVES</v>
      </c>
      <c r="I1999" s="2" t="str">
        <f t="shared" si="382"/>
        <v>91 : Bibliothèques, archives, musées et autres activités culturelles</v>
      </c>
      <c r="J1999" s="2" t="str">
        <f t="shared" si="383"/>
        <v>91.0 : Bibliothèques, archives, musées et autres activités culturelles</v>
      </c>
      <c r="K1999" s="2" t="str">
        <f t="shared" si="378"/>
        <v/>
      </c>
      <c r="L1999" s="2" t="str">
        <f t="shared" si="379"/>
        <v/>
      </c>
      <c r="M1999" s="2" t="str">
        <f t="shared" si="380"/>
        <v/>
      </c>
      <c r="N1999" s="2" t="str">
        <f t="shared" si="384"/>
        <v>91.03 : Gestion des sites et monuments historiques et des attractions touristiques similaires</v>
      </c>
      <c r="O1999" s="43" t="str">
        <f t="shared" si="385"/>
        <v>91.03Z</v>
      </c>
      <c r="P1999" s="2" t="str">
        <f t="shared" si="386"/>
        <v>Gestion des sites et monuments historiques et des attractions touristiques similaires</v>
      </c>
      <c r="Q1999" s="2" t="str">
        <f t="shared" si="387"/>
        <v>Gestion sites monuments historiques &amp; attractions tourist. simil.</v>
      </c>
      <c r="R1999" s="2" t="str">
        <f t="shared" si="388"/>
        <v>Gestion site histor. &amp; attraction simil.</v>
      </c>
    </row>
    <row r="2000" spans="1:18" ht="24.95">
      <c r="A2000" s="6">
        <v>1998</v>
      </c>
      <c r="B2000" s="16" t="s">
        <v>4294</v>
      </c>
      <c r="C2000" s="7" t="b">
        <f t="shared" si="377"/>
        <v>0</v>
      </c>
      <c r="D2000" s="17" t="s">
        <v>4295</v>
      </c>
      <c r="E2000" s="17" t="s">
        <v>4296</v>
      </c>
      <c r="F2000" s="17" t="s">
        <v>4297</v>
      </c>
      <c r="G2000" s="2" t="s">
        <v>33</v>
      </c>
      <c r="H2000" s="2" t="str">
        <f t="shared" si="381"/>
        <v>R : ARTS, SPECTACLES ET ACTIVITÉS RÉCRÉATIVES</v>
      </c>
      <c r="I2000" s="2" t="str">
        <f t="shared" si="382"/>
        <v>91 : Bibliothèques, archives, musées et autres activités culturelles</v>
      </c>
      <c r="J2000" s="2" t="str">
        <f t="shared" si="383"/>
        <v>91.0 : Bibliothèques, archives, musées et autres activités culturelles</v>
      </c>
      <c r="K2000" s="2" t="str">
        <f t="shared" si="378"/>
        <v/>
      </c>
      <c r="L2000" s="2" t="str">
        <f t="shared" si="379"/>
        <v/>
      </c>
      <c r="M2000" s="2" t="str">
        <f t="shared" si="380"/>
        <v/>
      </c>
      <c r="N2000" s="2" t="str">
        <f t="shared" si="384"/>
        <v>91.04 : Gestion des jardins botaniques et zoologiques et des réserves naturelles</v>
      </c>
      <c r="O2000" s="43" t="str">
        <f t="shared" si="385"/>
        <v/>
      </c>
      <c r="P2000" s="2" t="str">
        <f t="shared" si="386"/>
        <v/>
      </c>
      <c r="Q2000" s="2" t="str">
        <f t="shared" si="387"/>
        <v/>
      </c>
      <c r="R2000" s="2" t="str">
        <f t="shared" si="388"/>
        <v/>
      </c>
    </row>
    <row r="2001" spans="1:18" ht="25.7">
      <c r="A2001" s="6">
        <v>1999</v>
      </c>
      <c r="B2001" s="7" t="s">
        <v>4298</v>
      </c>
      <c r="C2001" s="7" t="b">
        <f t="shared" si="377"/>
        <v>1</v>
      </c>
      <c r="D2001" s="8" t="s">
        <v>4295</v>
      </c>
      <c r="E2001" s="8" t="s">
        <v>4296</v>
      </c>
      <c r="F2001" s="8" t="s">
        <v>4297</v>
      </c>
      <c r="G2001" s="2" t="s">
        <v>4299</v>
      </c>
      <c r="H2001" s="2" t="str">
        <f t="shared" si="381"/>
        <v>R : ARTS, SPECTACLES ET ACTIVITÉS RÉCRÉATIVES</v>
      </c>
      <c r="I2001" s="2" t="str">
        <f t="shared" si="382"/>
        <v>91 : Bibliothèques, archives, musées et autres activités culturelles</v>
      </c>
      <c r="J2001" s="2" t="str">
        <f t="shared" si="383"/>
        <v>91.0 : Bibliothèques, archives, musées et autres activités culturelles</v>
      </c>
      <c r="K2001" s="2" t="str">
        <f t="shared" si="378"/>
        <v/>
      </c>
      <c r="L2001" s="2" t="str">
        <f t="shared" si="379"/>
        <v/>
      </c>
      <c r="M2001" s="2" t="str">
        <f t="shared" si="380"/>
        <v/>
      </c>
      <c r="N2001" s="2" t="str">
        <f t="shared" si="384"/>
        <v>91.04 : Gestion des jardins botaniques et zoologiques et des réserves naturelles</v>
      </c>
      <c r="O2001" s="43" t="str">
        <f t="shared" si="385"/>
        <v>91.04Z</v>
      </c>
      <c r="P2001" s="2" t="str">
        <f t="shared" si="386"/>
        <v>Gestion des jardins botaniques et zoologiques et des réserves naturelles</v>
      </c>
      <c r="Q2001" s="2" t="str">
        <f t="shared" si="387"/>
        <v>Gest. des jardins botaniques et zoolog. et des réserv. naturelles</v>
      </c>
      <c r="R2001" s="2" t="str">
        <f t="shared" si="388"/>
        <v>Gest. jardin bota. &amp; zoo. &amp; réserv. nat.</v>
      </c>
    </row>
    <row r="2002" spans="1:18">
      <c r="A2002" s="6">
        <v>2000</v>
      </c>
      <c r="B2002" s="12"/>
      <c r="C2002" s="7" t="b">
        <f t="shared" si="377"/>
        <v>0</v>
      </c>
      <c r="D2002" s="13"/>
      <c r="E2002" s="13"/>
      <c r="F2002" s="13"/>
      <c r="G2002" s="2" t="s">
        <v>20</v>
      </c>
      <c r="H2002" s="2" t="str">
        <f t="shared" si="381"/>
        <v>R : ARTS, SPECTACLES ET ACTIVITÉS RÉCRÉATIVES</v>
      </c>
      <c r="I2002" s="2" t="str">
        <f t="shared" si="382"/>
        <v>91 : Bibliothèques, archives, musées et autres activités culturelles</v>
      </c>
      <c r="J2002" s="2" t="str">
        <f t="shared" si="383"/>
        <v>91.0 : Bibliothèques, archives, musées et autres activités culturelles</v>
      </c>
      <c r="K2002" s="2" t="str">
        <f t="shared" si="378"/>
        <v/>
      </c>
      <c r="L2002" s="2" t="str">
        <f t="shared" si="379"/>
        <v xml:space="preserve"> - - - - - - - - - - - - - - - - - - - - - - - - - - - - - - - - - - - - - - - - - - - - - - - - - - - - - - - - - - - - - - - - - - - - - - - - - -</v>
      </c>
      <c r="M2002" s="2" t="str">
        <f t="shared" si="380"/>
        <v/>
      </c>
      <c r="N2002" s="2" t="str">
        <f t="shared" si="384"/>
        <v>91.04 : Gestion des jardins botaniques et zoologiques et des réserves naturelles</v>
      </c>
      <c r="O2002" s="43" t="str">
        <f t="shared" si="385"/>
        <v/>
      </c>
      <c r="P2002" s="2" t="str">
        <f t="shared" si="386"/>
        <v/>
      </c>
      <c r="Q2002" s="2" t="str">
        <f t="shared" si="387"/>
        <v/>
      </c>
      <c r="R2002" s="2" t="str">
        <f t="shared" si="388"/>
        <v/>
      </c>
    </row>
    <row r="2003" spans="1:18" ht="14.1">
      <c r="A2003" s="6">
        <v>2001</v>
      </c>
      <c r="B2003" s="14" t="s">
        <v>4300</v>
      </c>
      <c r="C2003" s="7" t="b">
        <f t="shared" si="377"/>
        <v>0</v>
      </c>
      <c r="D2003" s="15" t="s">
        <v>4301</v>
      </c>
      <c r="E2003" s="15" t="s">
        <v>4301</v>
      </c>
      <c r="F2003" s="15" t="s">
        <v>4302</v>
      </c>
      <c r="G2003" s="2" t="s">
        <v>4303</v>
      </c>
      <c r="H2003" s="2" t="str">
        <f t="shared" si="381"/>
        <v>R : ARTS, SPECTACLES ET ACTIVITÉS RÉCRÉATIVES</v>
      </c>
      <c r="I2003" s="2" t="str">
        <f t="shared" si="382"/>
        <v>92 : Organisation de jeux de hasard et d'argent</v>
      </c>
      <c r="J2003" s="2" t="str">
        <f t="shared" si="383"/>
        <v>91.0 : Bibliothèques, archives, musées et autres activités culturelles</v>
      </c>
      <c r="K2003" s="2" t="str">
        <f t="shared" si="378"/>
        <v/>
      </c>
      <c r="L2003" s="2" t="str">
        <f t="shared" si="379"/>
        <v/>
      </c>
      <c r="M2003" s="2" t="str">
        <f t="shared" si="380"/>
        <v/>
      </c>
      <c r="N2003" s="2" t="str">
        <f t="shared" si="384"/>
        <v>91.04 : Gestion des jardins botaniques et zoologiques et des réserves naturelles</v>
      </c>
      <c r="O2003" s="43" t="str">
        <f t="shared" si="385"/>
        <v/>
      </c>
      <c r="P2003" s="2" t="str">
        <f t="shared" si="386"/>
        <v/>
      </c>
      <c r="Q2003" s="2" t="str">
        <f t="shared" si="387"/>
        <v/>
      </c>
      <c r="R2003" s="2" t="str">
        <f t="shared" si="388"/>
        <v/>
      </c>
    </row>
    <row r="2004" spans="1:18">
      <c r="A2004" s="6">
        <v>2002</v>
      </c>
      <c r="B2004" s="12"/>
      <c r="C2004" s="7" t="b">
        <f t="shared" si="377"/>
        <v>0</v>
      </c>
      <c r="D2004" s="13"/>
      <c r="E2004" s="13"/>
      <c r="F2004" s="13"/>
      <c r="G2004" s="2" t="s">
        <v>25</v>
      </c>
      <c r="H2004" s="2" t="str">
        <f t="shared" si="381"/>
        <v>R : ARTS, SPECTACLES ET ACTIVITÉS RÉCRÉATIVES</v>
      </c>
      <c r="I2004" s="2" t="str">
        <f t="shared" si="382"/>
        <v>92 : Organisation de jeux de hasard et d'argent</v>
      </c>
      <c r="J2004" s="2" t="str">
        <f t="shared" si="383"/>
        <v>91.0 : Bibliothèques, archives, musées et autres activités culturelles</v>
      </c>
      <c r="K2004" s="2" t="str">
        <f t="shared" si="378"/>
        <v/>
      </c>
      <c r="L2004" s="2" t="str">
        <f t="shared" si="379"/>
        <v/>
      </c>
      <c r="M2004" s="2" t="str">
        <f t="shared" si="380"/>
        <v xml:space="preserve"> . . . . . . . . . . . . . . . . . . . . . . . . . . . . . . . . . . . . . . . . . . . . . . . . . . . . . . . . . . . . . . . . . . . . . . . . . .</v>
      </c>
      <c r="N2004" s="2" t="str">
        <f t="shared" si="384"/>
        <v>91.04 : Gestion des jardins botaniques et zoologiques et des réserves naturelles</v>
      </c>
      <c r="O2004" s="43" t="str">
        <f t="shared" si="385"/>
        <v/>
      </c>
      <c r="P2004" s="2" t="str">
        <f t="shared" si="386"/>
        <v/>
      </c>
      <c r="Q2004" s="2" t="str">
        <f t="shared" si="387"/>
        <v/>
      </c>
      <c r="R2004" s="2" t="str">
        <f t="shared" si="388"/>
        <v/>
      </c>
    </row>
    <row r="2005" spans="1:18">
      <c r="A2005" s="6">
        <v>2003</v>
      </c>
      <c r="B2005" s="10" t="s">
        <v>4304</v>
      </c>
      <c r="C2005" s="7" t="b">
        <f t="shared" si="377"/>
        <v>0</v>
      </c>
      <c r="D2005" s="11" t="s">
        <v>4301</v>
      </c>
      <c r="E2005" s="11" t="s">
        <v>4301</v>
      </c>
      <c r="F2005" s="11" t="s">
        <v>4302</v>
      </c>
      <c r="G2005" s="2" t="s">
        <v>4305</v>
      </c>
      <c r="H2005" s="2" t="str">
        <f t="shared" si="381"/>
        <v>R : ARTS, SPECTACLES ET ACTIVITÉS RÉCRÉATIVES</v>
      </c>
      <c r="I2005" s="2" t="str">
        <f t="shared" si="382"/>
        <v>92 : Organisation de jeux de hasard et d'argent</v>
      </c>
      <c r="J2005" s="2" t="str">
        <f t="shared" si="383"/>
        <v>92.0 : Organisation de jeux de hasard et d'argent</v>
      </c>
      <c r="K2005" s="2" t="str">
        <f t="shared" si="378"/>
        <v/>
      </c>
      <c r="L2005" s="2" t="str">
        <f t="shared" si="379"/>
        <v/>
      </c>
      <c r="M2005" s="2" t="str">
        <f t="shared" si="380"/>
        <v/>
      </c>
      <c r="N2005" s="2" t="str">
        <f t="shared" si="384"/>
        <v>91.04 : Gestion des jardins botaniques et zoologiques et des réserves naturelles</v>
      </c>
      <c r="O2005" s="43" t="str">
        <f t="shared" si="385"/>
        <v/>
      </c>
      <c r="P2005" s="2" t="str">
        <f t="shared" si="386"/>
        <v/>
      </c>
      <c r="Q2005" s="2" t="str">
        <f t="shared" si="387"/>
        <v/>
      </c>
      <c r="R2005" s="2" t="str">
        <f t="shared" si="388"/>
        <v/>
      </c>
    </row>
    <row r="2006" spans="1:18">
      <c r="A2006" s="6">
        <v>2004</v>
      </c>
      <c r="B2006" s="16" t="s">
        <v>4306</v>
      </c>
      <c r="C2006" s="7" t="b">
        <f t="shared" si="377"/>
        <v>0</v>
      </c>
      <c r="D2006" s="17" t="s">
        <v>4301</v>
      </c>
      <c r="E2006" s="17" t="s">
        <v>4301</v>
      </c>
      <c r="F2006" s="17" t="s">
        <v>4302</v>
      </c>
      <c r="G2006" s="2" t="s">
        <v>33</v>
      </c>
      <c r="H2006" s="2" t="str">
        <f t="shared" si="381"/>
        <v>R : ARTS, SPECTACLES ET ACTIVITÉS RÉCRÉATIVES</v>
      </c>
      <c r="I2006" s="2" t="str">
        <f t="shared" si="382"/>
        <v>92 : Organisation de jeux de hasard et d'argent</v>
      </c>
      <c r="J2006" s="2" t="str">
        <f t="shared" si="383"/>
        <v>92.0 : Organisation de jeux de hasard et d'argent</v>
      </c>
      <c r="K2006" s="2" t="str">
        <f t="shared" si="378"/>
        <v/>
      </c>
      <c r="L2006" s="2" t="str">
        <f t="shared" si="379"/>
        <v/>
      </c>
      <c r="M2006" s="2" t="str">
        <f t="shared" si="380"/>
        <v/>
      </c>
      <c r="N2006" s="2" t="str">
        <f t="shared" si="384"/>
        <v>92.00 : Organisation de jeux de hasard et d'argent</v>
      </c>
      <c r="O2006" s="43" t="str">
        <f t="shared" si="385"/>
        <v/>
      </c>
      <c r="P2006" s="2" t="str">
        <f t="shared" si="386"/>
        <v/>
      </c>
      <c r="Q2006" s="2" t="str">
        <f t="shared" si="387"/>
        <v/>
      </c>
      <c r="R2006" s="2" t="str">
        <f t="shared" si="388"/>
        <v/>
      </c>
    </row>
    <row r="2007" spans="1:18">
      <c r="A2007" s="6">
        <v>2005</v>
      </c>
      <c r="B2007" s="7" t="s">
        <v>4307</v>
      </c>
      <c r="C2007" s="7" t="b">
        <f t="shared" si="377"/>
        <v>1</v>
      </c>
      <c r="D2007" s="8" t="s">
        <v>4301</v>
      </c>
      <c r="E2007" s="8" t="s">
        <v>4301</v>
      </c>
      <c r="F2007" s="8" t="s">
        <v>4302</v>
      </c>
      <c r="G2007" s="2" t="s">
        <v>4308</v>
      </c>
      <c r="H2007" s="2" t="str">
        <f t="shared" si="381"/>
        <v>R : ARTS, SPECTACLES ET ACTIVITÉS RÉCRÉATIVES</v>
      </c>
      <c r="I2007" s="2" t="str">
        <f t="shared" si="382"/>
        <v>92 : Organisation de jeux de hasard et d'argent</v>
      </c>
      <c r="J2007" s="2" t="str">
        <f t="shared" si="383"/>
        <v>92.0 : Organisation de jeux de hasard et d'argent</v>
      </c>
      <c r="K2007" s="2" t="str">
        <f t="shared" si="378"/>
        <v/>
      </c>
      <c r="L2007" s="2" t="str">
        <f t="shared" si="379"/>
        <v/>
      </c>
      <c r="M2007" s="2" t="str">
        <f t="shared" si="380"/>
        <v/>
      </c>
      <c r="N2007" s="2" t="str">
        <f t="shared" si="384"/>
        <v>92.00 : Organisation de jeux de hasard et d'argent</v>
      </c>
      <c r="O2007" s="43" t="str">
        <f t="shared" si="385"/>
        <v>92.00Z</v>
      </c>
      <c r="P2007" s="2" t="str">
        <f t="shared" si="386"/>
        <v>Organisation de jeux de hasard et d'argent</v>
      </c>
      <c r="Q2007" s="2" t="str">
        <f t="shared" si="387"/>
        <v>Organisation de jeux de hasard et d'argent</v>
      </c>
      <c r="R2007" s="2" t="str">
        <f t="shared" si="388"/>
        <v>Organisation jeux de hasard &amp; d'argent</v>
      </c>
    </row>
    <row r="2008" spans="1:18">
      <c r="A2008" s="6">
        <v>2006</v>
      </c>
      <c r="B2008" s="12"/>
      <c r="C2008" s="7" t="b">
        <f t="shared" si="377"/>
        <v>0</v>
      </c>
      <c r="D2008" s="13"/>
      <c r="E2008" s="13"/>
      <c r="F2008" s="13"/>
      <c r="G2008" s="2" t="s">
        <v>20</v>
      </c>
      <c r="H2008" s="2" t="str">
        <f t="shared" si="381"/>
        <v>R : ARTS, SPECTACLES ET ACTIVITÉS RÉCRÉATIVES</v>
      </c>
      <c r="I2008" s="2" t="str">
        <f t="shared" si="382"/>
        <v>92 : Organisation de jeux de hasard et d'argent</v>
      </c>
      <c r="J2008" s="2" t="str">
        <f t="shared" si="383"/>
        <v>92.0 : Organisation de jeux de hasard et d'argent</v>
      </c>
      <c r="K2008" s="2" t="str">
        <f t="shared" si="378"/>
        <v/>
      </c>
      <c r="L2008" s="2" t="str">
        <f t="shared" si="379"/>
        <v xml:space="preserve"> - - - - - - - - - - - - - - - - - - - - - - - - - - - - - - - - - - - - - - - - - - - - - - - - - - - - - - - - - - - - - - - - - - - - - - - - - -</v>
      </c>
      <c r="M2008" s="2" t="str">
        <f t="shared" si="380"/>
        <v/>
      </c>
      <c r="N2008" s="2" t="str">
        <f t="shared" si="384"/>
        <v>92.00 : Organisation de jeux de hasard et d'argent</v>
      </c>
      <c r="O2008" s="43" t="str">
        <f t="shared" si="385"/>
        <v/>
      </c>
      <c r="P2008" s="2" t="str">
        <f t="shared" si="386"/>
        <v/>
      </c>
      <c r="Q2008" s="2" t="str">
        <f t="shared" si="387"/>
        <v/>
      </c>
      <c r="R2008" s="2" t="str">
        <f t="shared" si="388"/>
        <v/>
      </c>
    </row>
    <row r="2009" spans="1:18" ht="14.1">
      <c r="A2009" s="6">
        <v>2007</v>
      </c>
      <c r="B2009" s="14" t="s">
        <v>4309</v>
      </c>
      <c r="C2009" s="7" t="b">
        <f t="shared" si="377"/>
        <v>0</v>
      </c>
      <c r="D2009" s="15" t="s">
        <v>4310</v>
      </c>
      <c r="E2009" s="15" t="s">
        <v>4310</v>
      </c>
      <c r="F2009" s="15" t="s">
        <v>4311</v>
      </c>
      <c r="G2009" s="2" t="s">
        <v>4312</v>
      </c>
      <c r="H2009" s="2" t="str">
        <f t="shared" si="381"/>
        <v>R : ARTS, SPECTACLES ET ACTIVITÉS RÉCRÉATIVES</v>
      </c>
      <c r="I2009" s="2" t="str">
        <f t="shared" si="382"/>
        <v>93 : Activités sportives, récréatives et de loisirs</v>
      </c>
      <c r="J2009" s="2" t="str">
        <f t="shared" si="383"/>
        <v>92.0 : Organisation de jeux de hasard et d'argent</v>
      </c>
      <c r="K2009" s="2" t="str">
        <f t="shared" si="378"/>
        <v/>
      </c>
      <c r="L2009" s="2" t="str">
        <f t="shared" si="379"/>
        <v/>
      </c>
      <c r="M2009" s="2" t="str">
        <f t="shared" si="380"/>
        <v/>
      </c>
      <c r="N2009" s="2" t="str">
        <f t="shared" si="384"/>
        <v>92.00 : Organisation de jeux de hasard et d'argent</v>
      </c>
      <c r="O2009" s="43" t="str">
        <f t="shared" si="385"/>
        <v/>
      </c>
      <c r="P2009" s="2" t="str">
        <f t="shared" si="386"/>
        <v/>
      </c>
      <c r="Q2009" s="2" t="str">
        <f t="shared" si="387"/>
        <v/>
      </c>
      <c r="R2009" s="2" t="str">
        <f t="shared" si="388"/>
        <v/>
      </c>
    </row>
    <row r="2010" spans="1:18">
      <c r="A2010" s="6">
        <v>2008</v>
      </c>
      <c r="B2010" s="12"/>
      <c r="C2010" s="7" t="b">
        <f t="shared" si="377"/>
        <v>0</v>
      </c>
      <c r="D2010" s="13"/>
      <c r="E2010" s="13"/>
      <c r="F2010" s="13"/>
      <c r="G2010" s="2" t="s">
        <v>25</v>
      </c>
      <c r="H2010" s="2" t="str">
        <f t="shared" si="381"/>
        <v>R : ARTS, SPECTACLES ET ACTIVITÉS RÉCRÉATIVES</v>
      </c>
      <c r="I2010" s="2" t="str">
        <f t="shared" si="382"/>
        <v>93 : Activités sportives, récréatives et de loisirs</v>
      </c>
      <c r="J2010" s="2" t="str">
        <f t="shared" si="383"/>
        <v>92.0 : Organisation de jeux de hasard et d'argent</v>
      </c>
      <c r="K2010" s="2" t="str">
        <f t="shared" si="378"/>
        <v/>
      </c>
      <c r="L2010" s="2" t="str">
        <f t="shared" si="379"/>
        <v/>
      </c>
      <c r="M2010" s="2" t="str">
        <f t="shared" si="380"/>
        <v xml:space="preserve"> . . . . . . . . . . . . . . . . . . . . . . . . . . . . . . . . . . . . . . . . . . . . . . . . . . . . . . . . . . . . . . . . . . . . . . . . . .</v>
      </c>
      <c r="N2010" s="2" t="str">
        <f t="shared" si="384"/>
        <v>92.00 : Organisation de jeux de hasard et d'argent</v>
      </c>
      <c r="O2010" s="43" t="str">
        <f t="shared" si="385"/>
        <v/>
      </c>
      <c r="P2010" s="2" t="str">
        <f t="shared" si="386"/>
        <v/>
      </c>
      <c r="Q2010" s="2" t="str">
        <f t="shared" si="387"/>
        <v/>
      </c>
      <c r="R2010" s="2" t="str">
        <f t="shared" si="388"/>
        <v/>
      </c>
    </row>
    <row r="2011" spans="1:18">
      <c r="A2011" s="6">
        <v>2009</v>
      </c>
      <c r="B2011" s="10" t="s">
        <v>4313</v>
      </c>
      <c r="C2011" s="7" t="b">
        <f t="shared" si="377"/>
        <v>0</v>
      </c>
      <c r="D2011" s="11" t="s">
        <v>4314</v>
      </c>
      <c r="E2011" s="11" t="s">
        <v>4314</v>
      </c>
      <c r="F2011" s="11" t="s">
        <v>4314</v>
      </c>
      <c r="G2011" s="2" t="s">
        <v>4315</v>
      </c>
      <c r="H2011" s="2" t="str">
        <f t="shared" si="381"/>
        <v>R : ARTS, SPECTACLES ET ACTIVITÉS RÉCRÉATIVES</v>
      </c>
      <c r="I2011" s="2" t="str">
        <f t="shared" si="382"/>
        <v>93 : Activités sportives, récréatives et de loisirs</v>
      </c>
      <c r="J2011" s="2" t="str">
        <f t="shared" si="383"/>
        <v>93.1 : Activités liées au sport</v>
      </c>
      <c r="K2011" s="2" t="str">
        <f t="shared" si="378"/>
        <v/>
      </c>
      <c r="L2011" s="2" t="str">
        <f t="shared" si="379"/>
        <v/>
      </c>
      <c r="M2011" s="2" t="str">
        <f t="shared" si="380"/>
        <v/>
      </c>
      <c r="N2011" s="2" t="str">
        <f t="shared" si="384"/>
        <v>92.00 : Organisation de jeux de hasard et d'argent</v>
      </c>
      <c r="O2011" s="43" t="str">
        <f t="shared" si="385"/>
        <v/>
      </c>
      <c r="P2011" s="2" t="str">
        <f t="shared" si="386"/>
        <v/>
      </c>
      <c r="Q2011" s="2" t="str">
        <f t="shared" si="387"/>
        <v/>
      </c>
      <c r="R2011" s="2" t="str">
        <f t="shared" si="388"/>
        <v/>
      </c>
    </row>
    <row r="2012" spans="1:18">
      <c r="A2012" s="6">
        <v>2010</v>
      </c>
      <c r="B2012" s="16" t="s">
        <v>4316</v>
      </c>
      <c r="C2012" s="7" t="b">
        <f t="shared" si="377"/>
        <v>0</v>
      </c>
      <c r="D2012" s="17" t="s">
        <v>4317</v>
      </c>
      <c r="E2012" s="17" t="s">
        <v>4317</v>
      </c>
      <c r="F2012" s="17" t="s">
        <v>4317</v>
      </c>
      <c r="G2012" s="2" t="s">
        <v>33</v>
      </c>
      <c r="H2012" s="2" t="str">
        <f t="shared" si="381"/>
        <v>R : ARTS, SPECTACLES ET ACTIVITÉS RÉCRÉATIVES</v>
      </c>
      <c r="I2012" s="2" t="str">
        <f t="shared" si="382"/>
        <v>93 : Activités sportives, récréatives et de loisirs</v>
      </c>
      <c r="J2012" s="2" t="str">
        <f t="shared" si="383"/>
        <v>93.1 : Activités liées au sport</v>
      </c>
      <c r="K2012" s="2" t="str">
        <f t="shared" si="378"/>
        <v/>
      </c>
      <c r="L2012" s="2" t="str">
        <f t="shared" si="379"/>
        <v/>
      </c>
      <c r="M2012" s="2" t="str">
        <f t="shared" si="380"/>
        <v/>
      </c>
      <c r="N2012" s="2" t="str">
        <f t="shared" si="384"/>
        <v>93.11 : Gestion d'installations sportives</v>
      </c>
      <c r="O2012" s="43" t="str">
        <f t="shared" si="385"/>
        <v/>
      </c>
      <c r="P2012" s="2" t="str">
        <f t="shared" si="386"/>
        <v/>
      </c>
      <c r="Q2012" s="2" t="str">
        <f t="shared" si="387"/>
        <v/>
      </c>
      <c r="R2012" s="2" t="str">
        <f t="shared" si="388"/>
        <v/>
      </c>
    </row>
    <row r="2013" spans="1:18">
      <c r="A2013" s="6">
        <v>2011</v>
      </c>
      <c r="B2013" s="7" t="s">
        <v>4318</v>
      </c>
      <c r="C2013" s="7" t="b">
        <f t="shared" si="377"/>
        <v>1</v>
      </c>
      <c r="D2013" s="8" t="s">
        <v>4317</v>
      </c>
      <c r="E2013" s="8" t="s">
        <v>4317</v>
      </c>
      <c r="F2013" s="8" t="s">
        <v>4317</v>
      </c>
      <c r="G2013" s="2" t="s">
        <v>4319</v>
      </c>
      <c r="H2013" s="2" t="str">
        <f t="shared" si="381"/>
        <v>R : ARTS, SPECTACLES ET ACTIVITÉS RÉCRÉATIVES</v>
      </c>
      <c r="I2013" s="2" t="str">
        <f t="shared" si="382"/>
        <v>93 : Activités sportives, récréatives et de loisirs</v>
      </c>
      <c r="J2013" s="2" t="str">
        <f t="shared" si="383"/>
        <v>93.1 : Activités liées au sport</v>
      </c>
      <c r="K2013" s="2" t="str">
        <f t="shared" si="378"/>
        <v/>
      </c>
      <c r="L2013" s="2" t="str">
        <f t="shared" si="379"/>
        <v/>
      </c>
      <c r="M2013" s="2" t="str">
        <f t="shared" si="380"/>
        <v/>
      </c>
      <c r="N2013" s="2" t="str">
        <f t="shared" si="384"/>
        <v>93.11 : Gestion d'installations sportives</v>
      </c>
      <c r="O2013" s="43" t="str">
        <f t="shared" si="385"/>
        <v>93.11Z</v>
      </c>
      <c r="P2013" s="2" t="str">
        <f t="shared" si="386"/>
        <v>Gestion d'installations sportives</v>
      </c>
      <c r="Q2013" s="2" t="str">
        <f t="shared" si="387"/>
        <v>Gestion d'installations sportives</v>
      </c>
      <c r="R2013" s="2" t="str">
        <f t="shared" si="388"/>
        <v>Gestion d'installations sportives</v>
      </c>
    </row>
    <row r="2014" spans="1:18">
      <c r="A2014" s="6">
        <v>2012</v>
      </c>
      <c r="B2014" s="16" t="s">
        <v>4320</v>
      </c>
      <c r="C2014" s="7" t="b">
        <f t="shared" si="377"/>
        <v>0</v>
      </c>
      <c r="D2014" s="17" t="s">
        <v>4321</v>
      </c>
      <c r="E2014" s="17" t="s">
        <v>4321</v>
      </c>
      <c r="F2014" s="17" t="s">
        <v>4321</v>
      </c>
      <c r="G2014" s="2" t="s">
        <v>33</v>
      </c>
      <c r="H2014" s="2" t="str">
        <f t="shared" si="381"/>
        <v>R : ARTS, SPECTACLES ET ACTIVITÉS RÉCRÉATIVES</v>
      </c>
      <c r="I2014" s="2" t="str">
        <f t="shared" si="382"/>
        <v>93 : Activités sportives, récréatives et de loisirs</v>
      </c>
      <c r="J2014" s="2" t="str">
        <f t="shared" si="383"/>
        <v>93.1 : Activités liées au sport</v>
      </c>
      <c r="K2014" s="2" t="str">
        <f t="shared" si="378"/>
        <v/>
      </c>
      <c r="L2014" s="2" t="str">
        <f t="shared" si="379"/>
        <v/>
      </c>
      <c r="M2014" s="2" t="str">
        <f t="shared" si="380"/>
        <v/>
      </c>
      <c r="N2014" s="2" t="str">
        <f t="shared" si="384"/>
        <v>93.12 : Activités de clubs de sports</v>
      </c>
      <c r="O2014" s="43" t="str">
        <f t="shared" si="385"/>
        <v/>
      </c>
      <c r="P2014" s="2" t="str">
        <f t="shared" si="386"/>
        <v/>
      </c>
      <c r="Q2014" s="2" t="str">
        <f t="shared" si="387"/>
        <v/>
      </c>
      <c r="R2014" s="2" t="str">
        <f t="shared" si="388"/>
        <v/>
      </c>
    </row>
    <row r="2015" spans="1:18">
      <c r="A2015" s="6">
        <v>2013</v>
      </c>
      <c r="B2015" s="7" t="s">
        <v>4322</v>
      </c>
      <c r="C2015" s="7" t="b">
        <f t="shared" si="377"/>
        <v>1</v>
      </c>
      <c r="D2015" s="8" t="s">
        <v>4321</v>
      </c>
      <c r="E2015" s="8" t="s">
        <v>4321</v>
      </c>
      <c r="F2015" s="8" t="s">
        <v>4321</v>
      </c>
      <c r="G2015" s="2" t="s">
        <v>4323</v>
      </c>
      <c r="H2015" s="2" t="str">
        <f t="shared" si="381"/>
        <v>R : ARTS, SPECTACLES ET ACTIVITÉS RÉCRÉATIVES</v>
      </c>
      <c r="I2015" s="2" t="str">
        <f t="shared" si="382"/>
        <v>93 : Activités sportives, récréatives et de loisirs</v>
      </c>
      <c r="J2015" s="2" t="str">
        <f t="shared" si="383"/>
        <v>93.1 : Activités liées au sport</v>
      </c>
      <c r="K2015" s="2" t="str">
        <f t="shared" si="378"/>
        <v/>
      </c>
      <c r="L2015" s="2" t="str">
        <f t="shared" si="379"/>
        <v/>
      </c>
      <c r="M2015" s="2" t="str">
        <f t="shared" si="380"/>
        <v/>
      </c>
      <c r="N2015" s="2" t="str">
        <f t="shared" si="384"/>
        <v>93.12 : Activités de clubs de sports</v>
      </c>
      <c r="O2015" s="43" t="str">
        <f t="shared" si="385"/>
        <v>93.12Z</v>
      </c>
      <c r="P2015" s="2" t="str">
        <f t="shared" si="386"/>
        <v>Activités de clubs de sports</v>
      </c>
      <c r="Q2015" s="2" t="str">
        <f t="shared" si="387"/>
        <v>Activités de clubs de sports</v>
      </c>
      <c r="R2015" s="2" t="str">
        <f t="shared" si="388"/>
        <v>Activités de clubs de sports</v>
      </c>
    </row>
    <row r="2016" spans="1:18">
      <c r="A2016" s="6">
        <v>2014</v>
      </c>
      <c r="B2016" s="16" t="s">
        <v>4324</v>
      </c>
      <c r="C2016" s="7" t="b">
        <f t="shared" si="377"/>
        <v>0</v>
      </c>
      <c r="D2016" s="17" t="s">
        <v>4325</v>
      </c>
      <c r="E2016" s="17" t="s">
        <v>4325</v>
      </c>
      <c r="F2016" s="17" t="s">
        <v>4326</v>
      </c>
      <c r="G2016" s="2" t="s">
        <v>33</v>
      </c>
      <c r="H2016" s="2" t="str">
        <f t="shared" si="381"/>
        <v>R : ARTS, SPECTACLES ET ACTIVITÉS RÉCRÉATIVES</v>
      </c>
      <c r="I2016" s="2" t="str">
        <f t="shared" si="382"/>
        <v>93 : Activités sportives, récréatives et de loisirs</v>
      </c>
      <c r="J2016" s="2" t="str">
        <f t="shared" si="383"/>
        <v>93.1 : Activités liées au sport</v>
      </c>
      <c r="K2016" s="2" t="str">
        <f t="shared" si="378"/>
        <v/>
      </c>
      <c r="L2016" s="2" t="str">
        <f t="shared" si="379"/>
        <v/>
      </c>
      <c r="M2016" s="2" t="str">
        <f t="shared" si="380"/>
        <v/>
      </c>
      <c r="N2016" s="2" t="str">
        <f t="shared" si="384"/>
        <v>93.13 : Activités des centres de culture physique</v>
      </c>
      <c r="O2016" s="43" t="str">
        <f t="shared" si="385"/>
        <v/>
      </c>
      <c r="P2016" s="2" t="str">
        <f t="shared" si="386"/>
        <v/>
      </c>
      <c r="Q2016" s="2" t="str">
        <f t="shared" si="387"/>
        <v/>
      </c>
      <c r="R2016" s="2" t="str">
        <f t="shared" si="388"/>
        <v/>
      </c>
    </row>
    <row r="2017" spans="1:18">
      <c r="A2017" s="6">
        <v>2015</v>
      </c>
      <c r="B2017" s="7" t="s">
        <v>4327</v>
      </c>
      <c r="C2017" s="7" t="b">
        <f t="shared" si="377"/>
        <v>1</v>
      </c>
      <c r="D2017" s="8" t="s">
        <v>4325</v>
      </c>
      <c r="E2017" s="8" t="s">
        <v>4325</v>
      </c>
      <c r="F2017" s="8" t="s">
        <v>4326</v>
      </c>
      <c r="G2017" s="2" t="s">
        <v>4328</v>
      </c>
      <c r="H2017" s="2" t="str">
        <f t="shared" si="381"/>
        <v>R : ARTS, SPECTACLES ET ACTIVITÉS RÉCRÉATIVES</v>
      </c>
      <c r="I2017" s="2" t="str">
        <f t="shared" si="382"/>
        <v>93 : Activités sportives, récréatives et de loisirs</v>
      </c>
      <c r="J2017" s="2" t="str">
        <f t="shared" si="383"/>
        <v>93.1 : Activités liées au sport</v>
      </c>
      <c r="K2017" s="2" t="str">
        <f t="shared" si="378"/>
        <v/>
      </c>
      <c r="L2017" s="2" t="str">
        <f t="shared" si="379"/>
        <v/>
      </c>
      <c r="M2017" s="2" t="str">
        <f t="shared" si="380"/>
        <v/>
      </c>
      <c r="N2017" s="2" t="str">
        <f t="shared" si="384"/>
        <v>93.13 : Activités des centres de culture physique</v>
      </c>
      <c r="O2017" s="43" t="str">
        <f t="shared" si="385"/>
        <v>93.13Z</v>
      </c>
      <c r="P2017" s="2" t="str">
        <f t="shared" si="386"/>
        <v>Activités des centres de culture physique</v>
      </c>
      <c r="Q2017" s="2" t="str">
        <f t="shared" si="387"/>
        <v>Activités des centres de culture physique</v>
      </c>
      <c r="R2017" s="2" t="str">
        <f t="shared" si="388"/>
        <v>Activité des centres de culture physique</v>
      </c>
    </row>
    <row r="2018" spans="1:18">
      <c r="A2018" s="6">
        <v>2016</v>
      </c>
      <c r="B2018" s="16" t="s">
        <v>4329</v>
      </c>
      <c r="C2018" s="7" t="b">
        <f t="shared" si="377"/>
        <v>0</v>
      </c>
      <c r="D2018" s="17" t="s">
        <v>4330</v>
      </c>
      <c r="E2018" s="17" t="s">
        <v>4330</v>
      </c>
      <c r="F2018" s="17" t="s">
        <v>4330</v>
      </c>
      <c r="G2018" s="2" t="s">
        <v>33</v>
      </c>
      <c r="H2018" s="2" t="str">
        <f t="shared" si="381"/>
        <v>R : ARTS, SPECTACLES ET ACTIVITÉS RÉCRÉATIVES</v>
      </c>
      <c r="I2018" s="2" t="str">
        <f t="shared" si="382"/>
        <v>93 : Activités sportives, récréatives et de loisirs</v>
      </c>
      <c r="J2018" s="2" t="str">
        <f t="shared" si="383"/>
        <v>93.1 : Activités liées au sport</v>
      </c>
      <c r="K2018" s="2" t="str">
        <f t="shared" si="378"/>
        <v/>
      </c>
      <c r="L2018" s="2" t="str">
        <f t="shared" si="379"/>
        <v/>
      </c>
      <c r="M2018" s="2" t="str">
        <f t="shared" si="380"/>
        <v/>
      </c>
      <c r="N2018" s="2" t="str">
        <f t="shared" si="384"/>
        <v>93.19 : Autres activités liées au sport</v>
      </c>
      <c r="O2018" s="43" t="str">
        <f t="shared" si="385"/>
        <v/>
      </c>
      <c r="P2018" s="2" t="str">
        <f t="shared" si="386"/>
        <v/>
      </c>
      <c r="Q2018" s="2" t="str">
        <f t="shared" si="387"/>
        <v/>
      </c>
      <c r="R2018" s="2" t="str">
        <f t="shared" si="388"/>
        <v/>
      </c>
    </row>
    <row r="2019" spans="1:18">
      <c r="A2019" s="6">
        <v>2017</v>
      </c>
      <c r="B2019" s="7" t="s">
        <v>4331</v>
      </c>
      <c r="C2019" s="7" t="b">
        <f t="shared" si="377"/>
        <v>1</v>
      </c>
      <c r="D2019" s="8" t="s">
        <v>4330</v>
      </c>
      <c r="E2019" s="8" t="s">
        <v>4330</v>
      </c>
      <c r="F2019" s="8" t="s">
        <v>4330</v>
      </c>
      <c r="G2019" s="2" t="s">
        <v>4332</v>
      </c>
      <c r="H2019" s="2" t="str">
        <f t="shared" si="381"/>
        <v>R : ARTS, SPECTACLES ET ACTIVITÉS RÉCRÉATIVES</v>
      </c>
      <c r="I2019" s="2" t="str">
        <f t="shared" si="382"/>
        <v>93 : Activités sportives, récréatives et de loisirs</v>
      </c>
      <c r="J2019" s="2" t="str">
        <f t="shared" si="383"/>
        <v>93.1 : Activités liées au sport</v>
      </c>
      <c r="K2019" s="2" t="str">
        <f t="shared" si="378"/>
        <v/>
      </c>
      <c r="L2019" s="2" t="str">
        <f t="shared" si="379"/>
        <v/>
      </c>
      <c r="M2019" s="2" t="str">
        <f t="shared" si="380"/>
        <v/>
      </c>
      <c r="N2019" s="2" t="str">
        <f t="shared" si="384"/>
        <v>93.19 : Autres activités liées au sport</v>
      </c>
      <c r="O2019" s="43" t="str">
        <f t="shared" si="385"/>
        <v>93.19Z</v>
      </c>
      <c r="P2019" s="2" t="str">
        <f t="shared" si="386"/>
        <v>Autres activités liées au sport</v>
      </c>
      <c r="Q2019" s="2" t="str">
        <f t="shared" si="387"/>
        <v>Autres activités liées au sport</v>
      </c>
      <c r="R2019" s="2" t="str">
        <f t="shared" si="388"/>
        <v>Autres activités liées au sport</v>
      </c>
    </row>
    <row r="2020" spans="1:18">
      <c r="A2020" s="6">
        <v>2018</v>
      </c>
      <c r="B2020" s="12"/>
      <c r="C2020" s="7" t="b">
        <f t="shared" si="377"/>
        <v>0</v>
      </c>
      <c r="D2020" s="13"/>
      <c r="E2020" s="13"/>
      <c r="F2020" s="13"/>
      <c r="G2020" s="2" t="s">
        <v>25</v>
      </c>
      <c r="H2020" s="2" t="str">
        <f t="shared" si="381"/>
        <v>R : ARTS, SPECTACLES ET ACTIVITÉS RÉCRÉATIVES</v>
      </c>
      <c r="I2020" s="2" t="str">
        <f t="shared" si="382"/>
        <v>93 : Activités sportives, récréatives et de loisirs</v>
      </c>
      <c r="J2020" s="2" t="str">
        <f t="shared" si="383"/>
        <v>93.1 : Activités liées au sport</v>
      </c>
      <c r="K2020" s="2" t="str">
        <f t="shared" si="378"/>
        <v/>
      </c>
      <c r="L2020" s="2" t="str">
        <f t="shared" si="379"/>
        <v/>
      </c>
      <c r="M2020" s="2" t="str">
        <f t="shared" si="380"/>
        <v xml:space="preserve"> . . . . . . . . . . . . . . . . . . . . . . . . . . . . . . . . . . . . . . . . . . . . . . . . . . . . . . . . . . . . . . . . . . . . . . . . . .</v>
      </c>
      <c r="N2020" s="2" t="str">
        <f t="shared" si="384"/>
        <v>93.19 : Autres activités liées au sport</v>
      </c>
      <c r="O2020" s="43" t="str">
        <f t="shared" si="385"/>
        <v/>
      </c>
      <c r="P2020" s="2" t="str">
        <f t="shared" si="386"/>
        <v/>
      </c>
      <c r="Q2020" s="2" t="str">
        <f t="shared" si="387"/>
        <v/>
      </c>
      <c r="R2020" s="2" t="str">
        <f t="shared" si="388"/>
        <v/>
      </c>
    </row>
    <row r="2021" spans="1:18">
      <c r="A2021" s="6">
        <v>2019</v>
      </c>
      <c r="B2021" s="10" t="s">
        <v>4333</v>
      </c>
      <c r="C2021" s="7" t="b">
        <f t="shared" si="377"/>
        <v>0</v>
      </c>
      <c r="D2021" s="11" t="s">
        <v>4334</v>
      </c>
      <c r="E2021" s="11" t="s">
        <v>4334</v>
      </c>
      <c r="F2021" s="11" t="s">
        <v>4334</v>
      </c>
      <c r="G2021" s="2" t="s">
        <v>4335</v>
      </c>
      <c r="H2021" s="2" t="str">
        <f t="shared" si="381"/>
        <v>R : ARTS, SPECTACLES ET ACTIVITÉS RÉCRÉATIVES</v>
      </c>
      <c r="I2021" s="2" t="str">
        <f t="shared" si="382"/>
        <v>93 : Activités sportives, récréatives et de loisirs</v>
      </c>
      <c r="J2021" s="2" t="str">
        <f t="shared" si="383"/>
        <v>93.2 : Activités récréatives et de loisirs</v>
      </c>
      <c r="K2021" s="2" t="str">
        <f t="shared" si="378"/>
        <v/>
      </c>
      <c r="L2021" s="2" t="str">
        <f t="shared" si="379"/>
        <v/>
      </c>
      <c r="M2021" s="2" t="str">
        <f t="shared" si="380"/>
        <v/>
      </c>
      <c r="N2021" s="2" t="str">
        <f t="shared" si="384"/>
        <v>93.19 : Autres activités liées au sport</v>
      </c>
      <c r="O2021" s="43" t="str">
        <f t="shared" si="385"/>
        <v/>
      </c>
      <c r="P2021" s="2" t="str">
        <f t="shared" si="386"/>
        <v/>
      </c>
      <c r="Q2021" s="2" t="str">
        <f t="shared" si="387"/>
        <v/>
      </c>
      <c r="R2021" s="2" t="str">
        <f t="shared" si="388"/>
        <v/>
      </c>
    </row>
    <row r="2022" spans="1:18">
      <c r="A2022" s="6">
        <v>2020</v>
      </c>
      <c r="B2022" s="16" t="s">
        <v>4336</v>
      </c>
      <c r="C2022" s="7" t="b">
        <f t="shared" si="377"/>
        <v>0</v>
      </c>
      <c r="D2022" s="17" t="s">
        <v>4337</v>
      </c>
      <c r="E2022" s="17" t="s">
        <v>4337</v>
      </c>
      <c r="F2022" s="17" t="s">
        <v>4338</v>
      </c>
      <c r="G2022" s="2" t="s">
        <v>33</v>
      </c>
      <c r="H2022" s="2" t="str">
        <f t="shared" si="381"/>
        <v>R : ARTS, SPECTACLES ET ACTIVITÉS RÉCRÉATIVES</v>
      </c>
      <c r="I2022" s="2" t="str">
        <f t="shared" si="382"/>
        <v>93 : Activités sportives, récréatives et de loisirs</v>
      </c>
      <c r="J2022" s="2" t="str">
        <f t="shared" si="383"/>
        <v>93.2 : Activités récréatives et de loisirs</v>
      </c>
      <c r="K2022" s="2" t="str">
        <f t="shared" si="378"/>
        <v/>
      </c>
      <c r="L2022" s="2" t="str">
        <f t="shared" si="379"/>
        <v/>
      </c>
      <c r="M2022" s="2" t="str">
        <f t="shared" si="380"/>
        <v/>
      </c>
      <c r="N2022" s="2" t="str">
        <f t="shared" si="384"/>
        <v>93.21 : Activités des parcs d'attractions et parcs à thèmes</v>
      </c>
      <c r="O2022" s="43" t="str">
        <f t="shared" si="385"/>
        <v/>
      </c>
      <c r="P2022" s="2" t="str">
        <f t="shared" si="386"/>
        <v/>
      </c>
      <c r="Q2022" s="2" t="str">
        <f t="shared" si="387"/>
        <v/>
      </c>
      <c r="R2022" s="2" t="str">
        <f t="shared" si="388"/>
        <v/>
      </c>
    </row>
    <row r="2023" spans="1:18">
      <c r="A2023" s="6">
        <v>2021</v>
      </c>
      <c r="B2023" s="7" t="s">
        <v>4339</v>
      </c>
      <c r="C2023" s="7" t="b">
        <f t="shared" si="377"/>
        <v>1</v>
      </c>
      <c r="D2023" s="8" t="s">
        <v>4337</v>
      </c>
      <c r="E2023" s="8" t="s">
        <v>4337</v>
      </c>
      <c r="F2023" s="8" t="s">
        <v>4338</v>
      </c>
      <c r="G2023" s="2" t="s">
        <v>4340</v>
      </c>
      <c r="H2023" s="2" t="str">
        <f t="shared" si="381"/>
        <v>R : ARTS, SPECTACLES ET ACTIVITÉS RÉCRÉATIVES</v>
      </c>
      <c r="I2023" s="2" t="str">
        <f t="shared" si="382"/>
        <v>93 : Activités sportives, récréatives et de loisirs</v>
      </c>
      <c r="J2023" s="2" t="str">
        <f t="shared" si="383"/>
        <v>93.2 : Activités récréatives et de loisirs</v>
      </c>
      <c r="K2023" s="2" t="str">
        <f t="shared" si="378"/>
        <v/>
      </c>
      <c r="L2023" s="2" t="str">
        <f t="shared" si="379"/>
        <v/>
      </c>
      <c r="M2023" s="2" t="str">
        <f t="shared" si="380"/>
        <v/>
      </c>
      <c r="N2023" s="2" t="str">
        <f t="shared" si="384"/>
        <v>93.21 : Activités des parcs d'attractions et parcs à thèmes</v>
      </c>
      <c r="O2023" s="43" t="str">
        <f t="shared" si="385"/>
        <v>93.21Z</v>
      </c>
      <c r="P2023" s="2" t="str">
        <f t="shared" si="386"/>
        <v>Activités des parcs d'attractions et parcs à thèmes</v>
      </c>
      <c r="Q2023" s="2" t="str">
        <f t="shared" si="387"/>
        <v>Activités des parcs d'attractions et parcs à thèmes</v>
      </c>
      <c r="R2023" s="2" t="str">
        <f t="shared" si="388"/>
        <v>Act. parcs attractions &amp; parcs à thèmes</v>
      </c>
    </row>
    <row r="2024" spans="1:18">
      <c r="A2024" s="6">
        <v>2022</v>
      </c>
      <c r="B2024" s="16" t="s">
        <v>4341</v>
      </c>
      <c r="C2024" s="7" t="b">
        <f t="shared" si="377"/>
        <v>0</v>
      </c>
      <c r="D2024" s="17" t="s">
        <v>4342</v>
      </c>
      <c r="E2024" s="17" t="s">
        <v>4343</v>
      </c>
      <c r="F2024" s="17" t="s">
        <v>4344</v>
      </c>
      <c r="G2024" s="2" t="s">
        <v>33</v>
      </c>
      <c r="H2024" s="2" t="str">
        <f t="shared" si="381"/>
        <v>R : ARTS, SPECTACLES ET ACTIVITÉS RÉCRÉATIVES</v>
      </c>
      <c r="I2024" s="2" t="str">
        <f t="shared" si="382"/>
        <v>93 : Activités sportives, récréatives et de loisirs</v>
      </c>
      <c r="J2024" s="2" t="str">
        <f t="shared" si="383"/>
        <v>93.2 : Activités récréatives et de loisirs</v>
      </c>
      <c r="K2024" s="2" t="str">
        <f t="shared" si="378"/>
        <v/>
      </c>
      <c r="L2024" s="2" t="str">
        <f t="shared" si="379"/>
        <v/>
      </c>
      <c r="M2024" s="2" t="str">
        <f t="shared" si="380"/>
        <v/>
      </c>
      <c r="N2024" s="2" t="str">
        <f t="shared" si="384"/>
        <v xml:space="preserve">93.29 : Autres activités récréatives et de loisirs </v>
      </c>
      <c r="O2024" s="43" t="str">
        <f t="shared" si="385"/>
        <v/>
      </c>
      <c r="P2024" s="2" t="str">
        <f t="shared" si="386"/>
        <v/>
      </c>
      <c r="Q2024" s="2" t="str">
        <f t="shared" si="387"/>
        <v/>
      </c>
      <c r="R2024" s="2" t="str">
        <f t="shared" si="388"/>
        <v/>
      </c>
    </row>
    <row r="2025" spans="1:18">
      <c r="A2025" s="6">
        <v>2023</v>
      </c>
      <c r="B2025" s="7" t="s">
        <v>4345</v>
      </c>
      <c r="C2025" s="7" t="b">
        <f t="shared" si="377"/>
        <v>1</v>
      </c>
      <c r="D2025" s="8" t="s">
        <v>4343</v>
      </c>
      <c r="E2025" s="8" t="s">
        <v>4343</v>
      </c>
      <c r="F2025" s="8" t="s">
        <v>4344</v>
      </c>
      <c r="G2025" s="2" t="s">
        <v>4346</v>
      </c>
      <c r="H2025" s="2" t="str">
        <f t="shared" si="381"/>
        <v>R : ARTS, SPECTACLES ET ACTIVITÉS RÉCRÉATIVES</v>
      </c>
      <c r="I2025" s="2" t="str">
        <f t="shared" si="382"/>
        <v>93 : Activités sportives, récréatives et de loisirs</v>
      </c>
      <c r="J2025" s="2" t="str">
        <f t="shared" si="383"/>
        <v>93.2 : Activités récréatives et de loisirs</v>
      </c>
      <c r="K2025" s="2" t="str">
        <f t="shared" si="378"/>
        <v/>
      </c>
      <c r="L2025" s="2" t="str">
        <f t="shared" si="379"/>
        <v/>
      </c>
      <c r="M2025" s="2" t="str">
        <f t="shared" si="380"/>
        <v/>
      </c>
      <c r="N2025" s="2" t="str">
        <f t="shared" si="384"/>
        <v xml:space="preserve">93.29 : Autres activités récréatives et de loisirs </v>
      </c>
      <c r="O2025" s="43" t="str">
        <f t="shared" si="385"/>
        <v>93.29Z</v>
      </c>
      <c r="P2025" s="2" t="str">
        <f t="shared" si="386"/>
        <v>Autres activités récréatives et de loisirs</v>
      </c>
      <c r="Q2025" s="2" t="str">
        <f t="shared" si="387"/>
        <v>Autres activités récréatives et de loisirs</v>
      </c>
      <c r="R2025" s="2" t="str">
        <f t="shared" si="388"/>
        <v>Autres activités récréative &amp; de loisirs</v>
      </c>
    </row>
    <row r="2026" spans="1:18">
      <c r="A2026" s="6">
        <v>2024</v>
      </c>
      <c r="B2026" s="7"/>
      <c r="C2026" s="7" t="b">
        <f t="shared" si="377"/>
        <v>0</v>
      </c>
      <c r="D2026" s="8"/>
      <c r="E2026" s="8"/>
      <c r="F2026" s="8"/>
      <c r="G2026" s="2" t="s">
        <v>16</v>
      </c>
      <c r="H2026" s="2" t="str">
        <f t="shared" si="381"/>
        <v>R : ARTS, SPECTACLES ET ACTIVITÉS RÉCRÉATIVES</v>
      </c>
      <c r="I2026" s="2" t="str">
        <f t="shared" si="382"/>
        <v>93 : Activités sportives, récréatives et de loisirs</v>
      </c>
      <c r="J2026" s="2" t="str">
        <f t="shared" si="383"/>
        <v>93.2 : Activités récréatives et de loisirs</v>
      </c>
      <c r="K2026" s="2" t="str">
        <f t="shared" si="378"/>
        <v>============================================================================</v>
      </c>
      <c r="L2026" s="2" t="str">
        <f t="shared" si="379"/>
        <v/>
      </c>
      <c r="M2026" s="2" t="str">
        <f t="shared" si="380"/>
        <v/>
      </c>
      <c r="N2026" s="2" t="str">
        <f t="shared" si="384"/>
        <v xml:space="preserve">93.29 : Autres activités récréatives et de loisirs </v>
      </c>
      <c r="O2026" s="43" t="str">
        <f t="shared" si="385"/>
        <v/>
      </c>
      <c r="P2026" s="2" t="str">
        <f t="shared" si="386"/>
        <v/>
      </c>
      <c r="Q2026" s="2" t="str">
        <f t="shared" si="387"/>
        <v/>
      </c>
      <c r="R2026" s="2" t="str">
        <f t="shared" si="388"/>
        <v/>
      </c>
    </row>
    <row r="2027" spans="1:18" s="5" customFormat="1">
      <c r="A2027" s="9">
        <v>2025</v>
      </c>
      <c r="B2027" s="10" t="s">
        <v>4347</v>
      </c>
      <c r="C2027" s="7" t="b">
        <f t="shared" si="377"/>
        <v>0</v>
      </c>
      <c r="D2027" s="11" t="s">
        <v>4348</v>
      </c>
      <c r="E2027" s="11" t="s">
        <v>4348</v>
      </c>
      <c r="F2027" s="11" t="s">
        <v>4348</v>
      </c>
      <c r="G2027" s="2" t="s">
        <v>4349</v>
      </c>
      <c r="H2027" s="2" t="str">
        <f t="shared" si="381"/>
        <v>S : AUTRES ACTIVITÉS DE SERVICES</v>
      </c>
      <c r="I2027" s="2" t="str">
        <f t="shared" si="382"/>
        <v>93 : Activités sportives, récréatives et de loisirs</v>
      </c>
      <c r="J2027" s="2" t="str">
        <f t="shared" si="383"/>
        <v>93.2 : Activités récréatives et de loisirs</v>
      </c>
      <c r="K2027" s="2" t="str">
        <f t="shared" si="378"/>
        <v/>
      </c>
      <c r="L2027" s="2" t="str">
        <f t="shared" si="379"/>
        <v/>
      </c>
      <c r="M2027" s="2" t="str">
        <f t="shared" si="380"/>
        <v/>
      </c>
      <c r="N2027" s="2" t="str">
        <f t="shared" si="384"/>
        <v xml:space="preserve">93.29 : Autres activités récréatives et de loisirs </v>
      </c>
      <c r="O2027" s="43" t="str">
        <f t="shared" si="385"/>
        <v/>
      </c>
      <c r="P2027" s="2" t="str">
        <f t="shared" si="386"/>
        <v/>
      </c>
      <c r="Q2027" s="2" t="str">
        <f t="shared" si="387"/>
        <v/>
      </c>
      <c r="R2027" s="2" t="str">
        <f t="shared" si="388"/>
        <v/>
      </c>
    </row>
    <row r="2028" spans="1:18">
      <c r="A2028" s="6">
        <v>2026</v>
      </c>
      <c r="B2028" s="12"/>
      <c r="C2028" s="7" t="b">
        <f t="shared" si="377"/>
        <v>0</v>
      </c>
      <c r="D2028" s="13"/>
      <c r="E2028" s="13"/>
      <c r="F2028" s="13"/>
      <c r="G2028" s="2" t="s">
        <v>20</v>
      </c>
      <c r="H2028" s="2" t="str">
        <f t="shared" si="381"/>
        <v>S : AUTRES ACTIVITÉS DE SERVICES</v>
      </c>
      <c r="I2028" s="2" t="str">
        <f t="shared" si="382"/>
        <v>93 : Activités sportives, récréatives et de loisirs</v>
      </c>
      <c r="J2028" s="2" t="str">
        <f t="shared" si="383"/>
        <v>93.2 : Activités récréatives et de loisirs</v>
      </c>
      <c r="K2028" s="2" t="str">
        <f t="shared" si="378"/>
        <v/>
      </c>
      <c r="L2028" s="2" t="str">
        <f t="shared" si="379"/>
        <v xml:space="preserve"> - - - - - - - - - - - - - - - - - - - - - - - - - - - - - - - - - - - - - - - - - - - - - - - - - - - - - - - - - - - - - - - - - - - - - - - - - -</v>
      </c>
      <c r="M2028" s="2" t="str">
        <f t="shared" si="380"/>
        <v/>
      </c>
      <c r="N2028" s="2" t="str">
        <f t="shared" si="384"/>
        <v xml:space="preserve">93.29 : Autres activités récréatives et de loisirs </v>
      </c>
      <c r="O2028" s="43" t="str">
        <f t="shared" si="385"/>
        <v/>
      </c>
      <c r="P2028" s="2" t="str">
        <f t="shared" si="386"/>
        <v/>
      </c>
      <c r="Q2028" s="2" t="str">
        <f t="shared" si="387"/>
        <v/>
      </c>
      <c r="R2028" s="2" t="str">
        <f t="shared" si="388"/>
        <v/>
      </c>
    </row>
    <row r="2029" spans="1:18" ht="14.1">
      <c r="A2029" s="6">
        <v>2027</v>
      </c>
      <c r="B2029" s="14" t="s">
        <v>4350</v>
      </c>
      <c r="C2029" s="7" t="b">
        <f t="shared" si="377"/>
        <v>0</v>
      </c>
      <c r="D2029" s="15" t="s">
        <v>4351</v>
      </c>
      <c r="E2029" s="15" t="s">
        <v>4351</v>
      </c>
      <c r="F2029" s="15" t="s">
        <v>4351</v>
      </c>
      <c r="G2029" s="2" t="s">
        <v>4352</v>
      </c>
      <c r="H2029" s="2" t="str">
        <f t="shared" si="381"/>
        <v>S : AUTRES ACTIVITÉS DE SERVICES</v>
      </c>
      <c r="I2029" s="2" t="str">
        <f t="shared" si="382"/>
        <v>94 : Activités des organisations associatives</v>
      </c>
      <c r="J2029" s="2" t="str">
        <f t="shared" si="383"/>
        <v>93.2 : Activités récréatives et de loisirs</v>
      </c>
      <c r="K2029" s="2" t="str">
        <f t="shared" si="378"/>
        <v/>
      </c>
      <c r="L2029" s="2" t="str">
        <f t="shared" si="379"/>
        <v/>
      </c>
      <c r="M2029" s="2" t="str">
        <f t="shared" si="380"/>
        <v/>
      </c>
      <c r="N2029" s="2" t="str">
        <f t="shared" si="384"/>
        <v xml:space="preserve">93.29 : Autres activités récréatives et de loisirs </v>
      </c>
      <c r="O2029" s="43" t="str">
        <f t="shared" si="385"/>
        <v/>
      </c>
      <c r="P2029" s="2" t="str">
        <f t="shared" si="386"/>
        <v/>
      </c>
      <c r="Q2029" s="2" t="str">
        <f t="shared" si="387"/>
        <v/>
      </c>
      <c r="R2029" s="2" t="str">
        <f t="shared" si="388"/>
        <v/>
      </c>
    </row>
    <row r="2030" spans="1:18">
      <c r="A2030" s="6">
        <v>2028</v>
      </c>
      <c r="B2030" s="12"/>
      <c r="C2030" s="7" t="b">
        <f t="shared" si="377"/>
        <v>0</v>
      </c>
      <c r="D2030" s="13"/>
      <c r="E2030" s="13"/>
      <c r="F2030" s="13"/>
      <c r="G2030" s="2" t="s">
        <v>25</v>
      </c>
      <c r="H2030" s="2" t="str">
        <f t="shared" si="381"/>
        <v>S : AUTRES ACTIVITÉS DE SERVICES</v>
      </c>
      <c r="I2030" s="2" t="str">
        <f t="shared" si="382"/>
        <v>94 : Activités des organisations associatives</v>
      </c>
      <c r="J2030" s="2" t="str">
        <f t="shared" si="383"/>
        <v>93.2 : Activités récréatives et de loisirs</v>
      </c>
      <c r="K2030" s="2" t="str">
        <f t="shared" si="378"/>
        <v/>
      </c>
      <c r="L2030" s="2" t="str">
        <f t="shared" si="379"/>
        <v/>
      </c>
      <c r="M2030" s="2" t="str">
        <f t="shared" si="380"/>
        <v xml:space="preserve"> . . . . . . . . . . . . . . . . . . . . . . . . . . . . . . . . . . . . . . . . . . . . . . . . . . . . . . . . . . . . . . . . . . . . . . . . . .</v>
      </c>
      <c r="N2030" s="2" t="str">
        <f t="shared" si="384"/>
        <v xml:space="preserve">93.29 : Autres activités récréatives et de loisirs </v>
      </c>
      <c r="O2030" s="43" t="str">
        <f t="shared" si="385"/>
        <v/>
      </c>
      <c r="P2030" s="2" t="str">
        <f t="shared" si="386"/>
        <v/>
      </c>
      <c r="Q2030" s="2" t="str">
        <f t="shared" si="387"/>
        <v/>
      </c>
      <c r="R2030" s="2" t="str">
        <f t="shared" si="388"/>
        <v/>
      </c>
    </row>
    <row r="2031" spans="1:18" ht="24.95">
      <c r="A2031" s="6">
        <v>2029</v>
      </c>
      <c r="B2031" s="10" t="s">
        <v>4353</v>
      </c>
      <c r="C2031" s="7" t="b">
        <f t="shared" si="377"/>
        <v>0</v>
      </c>
      <c r="D2031" s="11" t="s">
        <v>4354</v>
      </c>
      <c r="E2031" s="11" t="s">
        <v>4355</v>
      </c>
      <c r="F2031" s="11" t="s">
        <v>4356</v>
      </c>
      <c r="G2031" s="2" t="s">
        <v>4357</v>
      </c>
      <c r="H2031" s="2" t="str">
        <f t="shared" si="381"/>
        <v>S : AUTRES ACTIVITÉS DE SERVICES</v>
      </c>
      <c r="I2031" s="2" t="str">
        <f t="shared" si="382"/>
        <v>94 : Activités des organisations associatives</v>
      </c>
      <c r="J2031" s="2" t="str">
        <f t="shared" si="383"/>
        <v>94.1 : Activités des organisations économiques, patronales et professionnelles</v>
      </c>
      <c r="K2031" s="2" t="str">
        <f t="shared" si="378"/>
        <v/>
      </c>
      <c r="L2031" s="2" t="str">
        <f t="shared" si="379"/>
        <v/>
      </c>
      <c r="M2031" s="2" t="str">
        <f t="shared" si="380"/>
        <v/>
      </c>
      <c r="N2031" s="2" t="str">
        <f t="shared" si="384"/>
        <v xml:space="preserve">93.29 : Autres activités récréatives et de loisirs </v>
      </c>
      <c r="O2031" s="43" t="str">
        <f t="shared" si="385"/>
        <v/>
      </c>
      <c r="P2031" s="2" t="str">
        <f t="shared" si="386"/>
        <v/>
      </c>
      <c r="Q2031" s="2" t="str">
        <f t="shared" si="387"/>
        <v/>
      </c>
      <c r="R2031" s="2" t="str">
        <f t="shared" si="388"/>
        <v/>
      </c>
    </row>
    <row r="2032" spans="1:18">
      <c r="A2032" s="6">
        <v>2030</v>
      </c>
      <c r="B2032" s="16" t="s">
        <v>4358</v>
      </c>
      <c r="C2032" s="7" t="b">
        <f t="shared" si="377"/>
        <v>0</v>
      </c>
      <c r="D2032" s="17" t="s">
        <v>4359</v>
      </c>
      <c r="E2032" s="17" t="s">
        <v>4359</v>
      </c>
      <c r="F2032" s="17" t="s">
        <v>4360</v>
      </c>
      <c r="G2032" s="2" t="s">
        <v>33</v>
      </c>
      <c r="H2032" s="2" t="str">
        <f t="shared" si="381"/>
        <v>S : AUTRES ACTIVITÉS DE SERVICES</v>
      </c>
      <c r="I2032" s="2" t="str">
        <f t="shared" si="382"/>
        <v>94 : Activités des organisations associatives</v>
      </c>
      <c r="J2032" s="2" t="str">
        <f t="shared" si="383"/>
        <v>94.1 : Activités des organisations économiques, patronales et professionnelles</v>
      </c>
      <c r="K2032" s="2" t="str">
        <f t="shared" si="378"/>
        <v/>
      </c>
      <c r="L2032" s="2" t="str">
        <f t="shared" si="379"/>
        <v/>
      </c>
      <c r="M2032" s="2" t="str">
        <f t="shared" si="380"/>
        <v/>
      </c>
      <c r="N2032" s="2" t="str">
        <f t="shared" si="384"/>
        <v>94.11 : Activités des organisations patronales et consulaires</v>
      </c>
      <c r="O2032" s="43" t="str">
        <f t="shared" si="385"/>
        <v/>
      </c>
      <c r="P2032" s="2" t="str">
        <f t="shared" si="386"/>
        <v/>
      </c>
      <c r="Q2032" s="2" t="str">
        <f t="shared" si="387"/>
        <v/>
      </c>
      <c r="R2032" s="2" t="str">
        <f t="shared" si="388"/>
        <v/>
      </c>
    </row>
    <row r="2033" spans="1:18">
      <c r="A2033" s="6">
        <v>2031</v>
      </c>
      <c r="B2033" s="7" t="s">
        <v>4361</v>
      </c>
      <c r="C2033" s="7" t="b">
        <f t="shared" si="377"/>
        <v>1</v>
      </c>
      <c r="D2033" s="8" t="s">
        <v>4359</v>
      </c>
      <c r="E2033" s="8" t="s">
        <v>4359</v>
      </c>
      <c r="F2033" s="8" t="s">
        <v>4360</v>
      </c>
      <c r="G2033" s="2" t="s">
        <v>4362</v>
      </c>
      <c r="H2033" s="2" t="str">
        <f t="shared" si="381"/>
        <v>S : AUTRES ACTIVITÉS DE SERVICES</v>
      </c>
      <c r="I2033" s="2" t="str">
        <f t="shared" si="382"/>
        <v>94 : Activités des organisations associatives</v>
      </c>
      <c r="J2033" s="2" t="str">
        <f t="shared" si="383"/>
        <v>94.1 : Activités des organisations économiques, patronales et professionnelles</v>
      </c>
      <c r="K2033" s="2" t="str">
        <f t="shared" si="378"/>
        <v/>
      </c>
      <c r="L2033" s="2" t="str">
        <f t="shared" si="379"/>
        <v/>
      </c>
      <c r="M2033" s="2" t="str">
        <f t="shared" si="380"/>
        <v/>
      </c>
      <c r="N2033" s="2" t="str">
        <f t="shared" si="384"/>
        <v>94.11 : Activités des organisations patronales et consulaires</v>
      </c>
      <c r="O2033" s="43" t="str">
        <f t="shared" si="385"/>
        <v>94.11Z</v>
      </c>
      <c r="P2033" s="2" t="str">
        <f t="shared" si="386"/>
        <v>Activités des organisations patronales et consulaires</v>
      </c>
      <c r="Q2033" s="2" t="str">
        <f t="shared" si="387"/>
        <v>Activités des organisations patronales et consulaires</v>
      </c>
      <c r="R2033" s="2" t="str">
        <f t="shared" si="388"/>
        <v>Act. organisations patronale &amp; consul.</v>
      </c>
    </row>
    <row r="2034" spans="1:18">
      <c r="A2034" s="6">
        <v>2032</v>
      </c>
      <c r="B2034" s="16" t="s">
        <v>4363</v>
      </c>
      <c r="C2034" s="7" t="b">
        <f t="shared" si="377"/>
        <v>0</v>
      </c>
      <c r="D2034" s="17" t="s">
        <v>4364</v>
      </c>
      <c r="E2034" s="17" t="s">
        <v>4364</v>
      </c>
      <c r="F2034" s="17" t="s">
        <v>4365</v>
      </c>
      <c r="G2034" s="2" t="s">
        <v>33</v>
      </c>
      <c r="H2034" s="2" t="str">
        <f t="shared" si="381"/>
        <v>S : AUTRES ACTIVITÉS DE SERVICES</v>
      </c>
      <c r="I2034" s="2" t="str">
        <f t="shared" si="382"/>
        <v>94 : Activités des organisations associatives</v>
      </c>
      <c r="J2034" s="2" t="str">
        <f t="shared" si="383"/>
        <v>94.1 : Activités des organisations économiques, patronales et professionnelles</v>
      </c>
      <c r="K2034" s="2" t="str">
        <f t="shared" si="378"/>
        <v/>
      </c>
      <c r="L2034" s="2" t="str">
        <f t="shared" si="379"/>
        <v/>
      </c>
      <c r="M2034" s="2" t="str">
        <f t="shared" si="380"/>
        <v/>
      </c>
      <c r="N2034" s="2" t="str">
        <f t="shared" si="384"/>
        <v>94.12 : Activités des organisations professionnelles</v>
      </c>
      <c r="O2034" s="43" t="str">
        <f t="shared" si="385"/>
        <v/>
      </c>
      <c r="P2034" s="2" t="str">
        <f t="shared" si="386"/>
        <v/>
      </c>
      <c r="Q2034" s="2" t="str">
        <f t="shared" si="387"/>
        <v/>
      </c>
      <c r="R2034" s="2" t="str">
        <f t="shared" si="388"/>
        <v/>
      </c>
    </row>
    <row r="2035" spans="1:18">
      <c r="A2035" s="6">
        <v>2033</v>
      </c>
      <c r="B2035" s="7" t="s">
        <v>4366</v>
      </c>
      <c r="C2035" s="7" t="b">
        <f t="shared" si="377"/>
        <v>1</v>
      </c>
      <c r="D2035" s="8" t="s">
        <v>4364</v>
      </c>
      <c r="E2035" s="8" t="s">
        <v>4364</v>
      </c>
      <c r="F2035" s="8" t="s">
        <v>4365</v>
      </c>
      <c r="G2035" s="2" t="s">
        <v>4367</v>
      </c>
      <c r="H2035" s="2" t="str">
        <f t="shared" si="381"/>
        <v>S : AUTRES ACTIVITÉS DE SERVICES</v>
      </c>
      <c r="I2035" s="2" t="str">
        <f t="shared" si="382"/>
        <v>94 : Activités des organisations associatives</v>
      </c>
      <c r="J2035" s="2" t="str">
        <f t="shared" si="383"/>
        <v>94.1 : Activités des organisations économiques, patronales et professionnelles</v>
      </c>
      <c r="K2035" s="2" t="str">
        <f t="shared" si="378"/>
        <v/>
      </c>
      <c r="L2035" s="2" t="str">
        <f t="shared" si="379"/>
        <v/>
      </c>
      <c r="M2035" s="2" t="str">
        <f t="shared" si="380"/>
        <v/>
      </c>
      <c r="N2035" s="2" t="str">
        <f t="shared" si="384"/>
        <v>94.12 : Activités des organisations professionnelles</v>
      </c>
      <c r="O2035" s="43" t="str">
        <f t="shared" si="385"/>
        <v>94.12Z</v>
      </c>
      <c r="P2035" s="2" t="str">
        <f t="shared" si="386"/>
        <v>Activités des organisations professionnelles</v>
      </c>
      <c r="Q2035" s="2" t="str">
        <f t="shared" si="387"/>
        <v>Activités des organisations professionnelles</v>
      </c>
      <c r="R2035" s="2" t="str">
        <f t="shared" si="388"/>
        <v>Act. des organisations professionnelles</v>
      </c>
    </row>
    <row r="2036" spans="1:18">
      <c r="A2036" s="6">
        <v>2034</v>
      </c>
      <c r="B2036" s="12"/>
      <c r="C2036" s="7" t="b">
        <f t="shared" si="377"/>
        <v>0</v>
      </c>
      <c r="D2036" s="13"/>
      <c r="E2036" s="13"/>
      <c r="F2036" s="13"/>
      <c r="G2036" s="2" t="s">
        <v>25</v>
      </c>
      <c r="H2036" s="2" t="str">
        <f t="shared" si="381"/>
        <v>S : AUTRES ACTIVITÉS DE SERVICES</v>
      </c>
      <c r="I2036" s="2" t="str">
        <f t="shared" si="382"/>
        <v>94 : Activités des organisations associatives</v>
      </c>
      <c r="J2036" s="2" t="str">
        <f t="shared" si="383"/>
        <v>94.1 : Activités des organisations économiques, patronales et professionnelles</v>
      </c>
      <c r="K2036" s="2" t="str">
        <f t="shared" si="378"/>
        <v/>
      </c>
      <c r="L2036" s="2" t="str">
        <f t="shared" si="379"/>
        <v/>
      </c>
      <c r="M2036" s="2" t="str">
        <f t="shared" si="380"/>
        <v xml:space="preserve"> . . . . . . . . . . . . . . . . . . . . . . . . . . . . . . . . . . . . . . . . . . . . . . . . . . . . . . . . . . . . . . . . . . . . . . . . . .</v>
      </c>
      <c r="N2036" s="2" t="str">
        <f t="shared" si="384"/>
        <v>94.12 : Activités des organisations professionnelles</v>
      </c>
      <c r="O2036" s="43" t="str">
        <f t="shared" si="385"/>
        <v/>
      </c>
      <c r="P2036" s="2" t="str">
        <f t="shared" si="386"/>
        <v/>
      </c>
      <c r="Q2036" s="2" t="str">
        <f t="shared" si="387"/>
        <v/>
      </c>
      <c r="R2036" s="2" t="str">
        <f t="shared" si="388"/>
        <v/>
      </c>
    </row>
    <row r="2037" spans="1:18">
      <c r="A2037" s="6">
        <v>2035</v>
      </c>
      <c r="B2037" s="10" t="s">
        <v>4368</v>
      </c>
      <c r="C2037" s="7" t="b">
        <f t="shared" si="377"/>
        <v>0</v>
      </c>
      <c r="D2037" s="11" t="s">
        <v>4369</v>
      </c>
      <c r="E2037" s="11" t="s">
        <v>4369</v>
      </c>
      <c r="F2037" s="11" t="s">
        <v>4369</v>
      </c>
      <c r="G2037" s="2" t="s">
        <v>4370</v>
      </c>
      <c r="H2037" s="2" t="str">
        <f t="shared" si="381"/>
        <v>S : AUTRES ACTIVITÉS DE SERVICES</v>
      </c>
      <c r="I2037" s="2" t="str">
        <f t="shared" si="382"/>
        <v>94 : Activités des organisations associatives</v>
      </c>
      <c r="J2037" s="2" t="str">
        <f t="shared" si="383"/>
        <v>94.2 : Activités des syndicats de salariés</v>
      </c>
      <c r="K2037" s="2" t="str">
        <f t="shared" si="378"/>
        <v/>
      </c>
      <c r="L2037" s="2" t="str">
        <f t="shared" si="379"/>
        <v/>
      </c>
      <c r="M2037" s="2" t="str">
        <f t="shared" si="380"/>
        <v/>
      </c>
      <c r="N2037" s="2" t="str">
        <f t="shared" si="384"/>
        <v>94.12 : Activités des organisations professionnelles</v>
      </c>
      <c r="O2037" s="43" t="str">
        <f t="shared" si="385"/>
        <v/>
      </c>
      <c r="P2037" s="2" t="str">
        <f t="shared" si="386"/>
        <v/>
      </c>
      <c r="Q2037" s="2" t="str">
        <f t="shared" si="387"/>
        <v/>
      </c>
      <c r="R2037" s="2" t="str">
        <f t="shared" si="388"/>
        <v/>
      </c>
    </row>
    <row r="2038" spans="1:18">
      <c r="A2038" s="6">
        <v>2036</v>
      </c>
      <c r="B2038" s="16" t="s">
        <v>4371</v>
      </c>
      <c r="C2038" s="7" t="b">
        <f t="shared" si="377"/>
        <v>0</v>
      </c>
      <c r="D2038" s="17" t="s">
        <v>4369</v>
      </c>
      <c r="E2038" s="17" t="s">
        <v>4369</v>
      </c>
      <c r="F2038" s="17" t="s">
        <v>4369</v>
      </c>
      <c r="G2038" s="2" t="s">
        <v>33</v>
      </c>
      <c r="H2038" s="2" t="str">
        <f t="shared" si="381"/>
        <v>S : AUTRES ACTIVITÉS DE SERVICES</v>
      </c>
      <c r="I2038" s="2" t="str">
        <f t="shared" si="382"/>
        <v>94 : Activités des organisations associatives</v>
      </c>
      <c r="J2038" s="2" t="str">
        <f t="shared" si="383"/>
        <v>94.2 : Activités des syndicats de salariés</v>
      </c>
      <c r="K2038" s="2" t="str">
        <f t="shared" si="378"/>
        <v/>
      </c>
      <c r="L2038" s="2" t="str">
        <f t="shared" si="379"/>
        <v/>
      </c>
      <c r="M2038" s="2" t="str">
        <f t="shared" si="380"/>
        <v/>
      </c>
      <c r="N2038" s="2" t="str">
        <f t="shared" si="384"/>
        <v>94.20 : Activités des syndicats de salariés</v>
      </c>
      <c r="O2038" s="43" t="str">
        <f t="shared" si="385"/>
        <v/>
      </c>
      <c r="P2038" s="2" t="str">
        <f t="shared" si="386"/>
        <v/>
      </c>
      <c r="Q2038" s="2" t="str">
        <f t="shared" si="387"/>
        <v/>
      </c>
      <c r="R2038" s="2" t="str">
        <f t="shared" si="388"/>
        <v/>
      </c>
    </row>
    <row r="2039" spans="1:18">
      <c r="A2039" s="6">
        <v>2037</v>
      </c>
      <c r="B2039" s="7" t="s">
        <v>4372</v>
      </c>
      <c r="C2039" s="7" t="b">
        <f t="shared" si="377"/>
        <v>1</v>
      </c>
      <c r="D2039" s="8" t="s">
        <v>4369</v>
      </c>
      <c r="E2039" s="8" t="s">
        <v>4369</v>
      </c>
      <c r="F2039" s="8" t="s">
        <v>4369</v>
      </c>
      <c r="G2039" s="2" t="s">
        <v>4373</v>
      </c>
      <c r="H2039" s="2" t="str">
        <f t="shared" si="381"/>
        <v>S : AUTRES ACTIVITÉS DE SERVICES</v>
      </c>
      <c r="I2039" s="2" t="str">
        <f t="shared" si="382"/>
        <v>94 : Activités des organisations associatives</v>
      </c>
      <c r="J2039" s="2" t="str">
        <f t="shared" si="383"/>
        <v>94.2 : Activités des syndicats de salariés</v>
      </c>
      <c r="K2039" s="2" t="str">
        <f t="shared" si="378"/>
        <v/>
      </c>
      <c r="L2039" s="2" t="str">
        <f t="shared" si="379"/>
        <v/>
      </c>
      <c r="M2039" s="2" t="str">
        <f t="shared" si="380"/>
        <v/>
      </c>
      <c r="N2039" s="2" t="str">
        <f t="shared" si="384"/>
        <v>94.20 : Activités des syndicats de salariés</v>
      </c>
      <c r="O2039" s="43" t="str">
        <f t="shared" si="385"/>
        <v>94.20Z</v>
      </c>
      <c r="P2039" s="2" t="str">
        <f t="shared" si="386"/>
        <v>Activités des syndicats de salariés</v>
      </c>
      <c r="Q2039" s="2" t="str">
        <f t="shared" si="387"/>
        <v>Activités des syndicats de salariés</v>
      </c>
      <c r="R2039" s="2" t="str">
        <f t="shared" si="388"/>
        <v>Activités des syndicats de salariés</v>
      </c>
    </row>
    <row r="2040" spans="1:18">
      <c r="A2040" s="6">
        <v>2038</v>
      </c>
      <c r="B2040" s="12"/>
      <c r="C2040" s="7" t="b">
        <f t="shared" si="377"/>
        <v>0</v>
      </c>
      <c r="D2040" s="13"/>
      <c r="E2040" s="13"/>
      <c r="F2040" s="13"/>
      <c r="G2040" s="2" t="s">
        <v>25</v>
      </c>
      <c r="H2040" s="2" t="str">
        <f t="shared" si="381"/>
        <v>S : AUTRES ACTIVITÉS DE SERVICES</v>
      </c>
      <c r="I2040" s="2" t="str">
        <f t="shared" si="382"/>
        <v>94 : Activités des organisations associatives</v>
      </c>
      <c r="J2040" s="2" t="str">
        <f t="shared" si="383"/>
        <v>94.2 : Activités des syndicats de salariés</v>
      </c>
      <c r="K2040" s="2" t="str">
        <f t="shared" si="378"/>
        <v/>
      </c>
      <c r="L2040" s="2" t="str">
        <f t="shared" si="379"/>
        <v/>
      </c>
      <c r="M2040" s="2" t="str">
        <f t="shared" si="380"/>
        <v xml:space="preserve"> . . . . . . . . . . . . . . . . . . . . . . . . . . . . . . . . . . . . . . . . . . . . . . . . . . . . . . . . . . . . . . . . . . . . . . . . . .</v>
      </c>
      <c r="N2040" s="2" t="str">
        <f t="shared" si="384"/>
        <v>94.20 : Activités des syndicats de salariés</v>
      </c>
      <c r="O2040" s="43" t="str">
        <f t="shared" si="385"/>
        <v/>
      </c>
      <c r="P2040" s="2" t="str">
        <f t="shared" si="386"/>
        <v/>
      </c>
      <c r="Q2040" s="2" t="str">
        <f t="shared" si="387"/>
        <v/>
      </c>
      <c r="R2040" s="2" t="str">
        <f t="shared" si="388"/>
        <v/>
      </c>
    </row>
    <row r="2041" spans="1:18">
      <c r="A2041" s="6">
        <v>2039</v>
      </c>
      <c r="B2041" s="10" t="s">
        <v>4374</v>
      </c>
      <c r="C2041" s="7" t="b">
        <f t="shared" si="377"/>
        <v>0</v>
      </c>
      <c r="D2041" s="11" t="s">
        <v>4375</v>
      </c>
      <c r="E2041" s="11" t="s">
        <v>4375</v>
      </c>
      <c r="F2041" s="11" t="s">
        <v>4376</v>
      </c>
      <c r="G2041" s="2" t="s">
        <v>4377</v>
      </c>
      <c r="H2041" s="2" t="str">
        <f t="shared" si="381"/>
        <v>S : AUTRES ACTIVITÉS DE SERVICES</v>
      </c>
      <c r="I2041" s="2" t="str">
        <f t="shared" si="382"/>
        <v>94 : Activités des organisations associatives</v>
      </c>
      <c r="J2041" s="2" t="str">
        <f t="shared" si="383"/>
        <v>94.9 : Activités des autres organisations associatives</v>
      </c>
      <c r="K2041" s="2" t="str">
        <f t="shared" si="378"/>
        <v/>
      </c>
      <c r="L2041" s="2" t="str">
        <f t="shared" si="379"/>
        <v/>
      </c>
      <c r="M2041" s="2" t="str">
        <f t="shared" si="380"/>
        <v/>
      </c>
      <c r="N2041" s="2" t="str">
        <f t="shared" si="384"/>
        <v>94.20 : Activités des syndicats de salariés</v>
      </c>
      <c r="O2041" s="43" t="str">
        <f t="shared" si="385"/>
        <v/>
      </c>
      <c r="P2041" s="2" t="str">
        <f t="shared" si="386"/>
        <v/>
      </c>
      <c r="Q2041" s="2" t="str">
        <f t="shared" si="387"/>
        <v/>
      </c>
      <c r="R2041" s="2" t="str">
        <f t="shared" si="388"/>
        <v/>
      </c>
    </row>
    <row r="2042" spans="1:18">
      <c r="A2042" s="6">
        <v>2040</v>
      </c>
      <c r="B2042" s="16" t="s">
        <v>4378</v>
      </c>
      <c r="C2042" s="7" t="b">
        <f t="shared" si="377"/>
        <v>0</v>
      </c>
      <c r="D2042" s="17" t="s">
        <v>4379</v>
      </c>
      <c r="E2042" s="17" t="s">
        <v>4379</v>
      </c>
      <c r="F2042" s="17" t="s">
        <v>4379</v>
      </c>
      <c r="G2042" s="2" t="s">
        <v>33</v>
      </c>
      <c r="H2042" s="2" t="str">
        <f t="shared" si="381"/>
        <v>S : AUTRES ACTIVITÉS DE SERVICES</v>
      </c>
      <c r="I2042" s="2" t="str">
        <f t="shared" si="382"/>
        <v>94 : Activités des organisations associatives</v>
      </c>
      <c r="J2042" s="2" t="str">
        <f t="shared" si="383"/>
        <v>94.9 : Activités des autres organisations associatives</v>
      </c>
      <c r="K2042" s="2" t="str">
        <f t="shared" si="378"/>
        <v/>
      </c>
      <c r="L2042" s="2" t="str">
        <f t="shared" si="379"/>
        <v/>
      </c>
      <c r="M2042" s="2" t="str">
        <f t="shared" si="380"/>
        <v/>
      </c>
      <c r="N2042" s="2" t="str">
        <f t="shared" si="384"/>
        <v>94.91 : Activités des organisations religieuses</v>
      </c>
      <c r="O2042" s="43" t="str">
        <f t="shared" si="385"/>
        <v/>
      </c>
      <c r="P2042" s="2" t="str">
        <f t="shared" si="386"/>
        <v/>
      </c>
      <c r="Q2042" s="2" t="str">
        <f t="shared" si="387"/>
        <v/>
      </c>
      <c r="R2042" s="2" t="str">
        <f t="shared" si="388"/>
        <v/>
      </c>
    </row>
    <row r="2043" spans="1:18">
      <c r="A2043" s="6">
        <v>2041</v>
      </c>
      <c r="B2043" s="7" t="s">
        <v>4380</v>
      </c>
      <c r="C2043" s="7" t="b">
        <f t="shared" si="377"/>
        <v>1</v>
      </c>
      <c r="D2043" s="8" t="s">
        <v>4379</v>
      </c>
      <c r="E2043" s="8" t="s">
        <v>4379</v>
      </c>
      <c r="F2043" s="8" t="s">
        <v>4379</v>
      </c>
      <c r="G2043" s="2" t="s">
        <v>4381</v>
      </c>
      <c r="H2043" s="2" t="str">
        <f t="shared" si="381"/>
        <v>S : AUTRES ACTIVITÉS DE SERVICES</v>
      </c>
      <c r="I2043" s="2" t="str">
        <f t="shared" si="382"/>
        <v>94 : Activités des organisations associatives</v>
      </c>
      <c r="J2043" s="2" t="str">
        <f t="shared" si="383"/>
        <v>94.9 : Activités des autres organisations associatives</v>
      </c>
      <c r="K2043" s="2" t="str">
        <f t="shared" si="378"/>
        <v/>
      </c>
      <c r="L2043" s="2" t="str">
        <f t="shared" si="379"/>
        <v/>
      </c>
      <c r="M2043" s="2" t="str">
        <f t="shared" si="380"/>
        <v/>
      </c>
      <c r="N2043" s="2" t="str">
        <f t="shared" si="384"/>
        <v>94.91 : Activités des organisations religieuses</v>
      </c>
      <c r="O2043" s="43" t="str">
        <f t="shared" si="385"/>
        <v>94.91Z</v>
      </c>
      <c r="P2043" s="2" t="str">
        <f t="shared" si="386"/>
        <v>Activités des organisations religieuses</v>
      </c>
      <c r="Q2043" s="2" t="str">
        <f t="shared" si="387"/>
        <v>Activités des organisations religieuses</v>
      </c>
      <c r="R2043" s="2" t="str">
        <f t="shared" si="388"/>
        <v>Activités des organisations religieuses</v>
      </c>
    </row>
    <row r="2044" spans="1:18">
      <c r="A2044" s="6">
        <v>2042</v>
      </c>
      <c r="B2044" s="16" t="s">
        <v>4382</v>
      </c>
      <c r="C2044" s="7" t="b">
        <f t="shared" si="377"/>
        <v>0</v>
      </c>
      <c r="D2044" s="17" t="s">
        <v>4383</v>
      </c>
      <c r="E2044" s="17" t="s">
        <v>4383</v>
      </c>
      <c r="F2044" s="17" t="s">
        <v>4383</v>
      </c>
      <c r="G2044" s="2" t="s">
        <v>33</v>
      </c>
      <c r="H2044" s="2" t="str">
        <f t="shared" si="381"/>
        <v>S : AUTRES ACTIVITÉS DE SERVICES</v>
      </c>
      <c r="I2044" s="2" t="str">
        <f t="shared" si="382"/>
        <v>94 : Activités des organisations associatives</v>
      </c>
      <c r="J2044" s="2" t="str">
        <f t="shared" si="383"/>
        <v>94.9 : Activités des autres organisations associatives</v>
      </c>
      <c r="K2044" s="2" t="str">
        <f t="shared" si="378"/>
        <v/>
      </c>
      <c r="L2044" s="2" t="str">
        <f t="shared" si="379"/>
        <v/>
      </c>
      <c r="M2044" s="2" t="str">
        <f t="shared" si="380"/>
        <v/>
      </c>
      <c r="N2044" s="2" t="str">
        <f t="shared" si="384"/>
        <v>94.92 : Activités des organisations politiques</v>
      </c>
      <c r="O2044" s="43" t="str">
        <f t="shared" si="385"/>
        <v/>
      </c>
      <c r="P2044" s="2" t="str">
        <f t="shared" si="386"/>
        <v/>
      </c>
      <c r="Q2044" s="2" t="str">
        <f t="shared" si="387"/>
        <v/>
      </c>
      <c r="R2044" s="2" t="str">
        <f t="shared" si="388"/>
        <v/>
      </c>
    </row>
    <row r="2045" spans="1:18">
      <c r="A2045" s="6">
        <v>2043</v>
      </c>
      <c r="B2045" s="7" t="s">
        <v>4384</v>
      </c>
      <c r="C2045" s="7" t="b">
        <f t="shared" si="377"/>
        <v>1</v>
      </c>
      <c r="D2045" s="8" t="s">
        <v>4383</v>
      </c>
      <c r="E2045" s="8" t="s">
        <v>4383</v>
      </c>
      <c r="F2045" s="8" t="s">
        <v>4383</v>
      </c>
      <c r="G2045" s="2" t="s">
        <v>4385</v>
      </c>
      <c r="H2045" s="2" t="str">
        <f t="shared" si="381"/>
        <v>S : AUTRES ACTIVITÉS DE SERVICES</v>
      </c>
      <c r="I2045" s="2" t="str">
        <f t="shared" si="382"/>
        <v>94 : Activités des organisations associatives</v>
      </c>
      <c r="J2045" s="2" t="str">
        <f t="shared" si="383"/>
        <v>94.9 : Activités des autres organisations associatives</v>
      </c>
      <c r="K2045" s="2" t="str">
        <f t="shared" si="378"/>
        <v/>
      </c>
      <c r="L2045" s="2" t="str">
        <f t="shared" si="379"/>
        <v/>
      </c>
      <c r="M2045" s="2" t="str">
        <f t="shared" si="380"/>
        <v/>
      </c>
      <c r="N2045" s="2" t="str">
        <f t="shared" si="384"/>
        <v>94.92 : Activités des organisations politiques</v>
      </c>
      <c r="O2045" s="43" t="str">
        <f t="shared" si="385"/>
        <v>94.92Z</v>
      </c>
      <c r="P2045" s="2" t="str">
        <f t="shared" si="386"/>
        <v>Activités des organisations politiques</v>
      </c>
      <c r="Q2045" s="2" t="str">
        <f t="shared" si="387"/>
        <v>Activités des organisations politiques</v>
      </c>
      <c r="R2045" s="2" t="str">
        <f t="shared" si="388"/>
        <v>Activités des organisations politiques</v>
      </c>
    </row>
    <row r="2046" spans="1:18">
      <c r="A2046" s="6">
        <v>2044</v>
      </c>
      <c r="B2046" s="16" t="s">
        <v>4386</v>
      </c>
      <c r="C2046" s="7" t="b">
        <f t="shared" si="377"/>
        <v>0</v>
      </c>
      <c r="D2046" s="17" t="s">
        <v>4387</v>
      </c>
      <c r="E2046" s="17" t="s">
        <v>4387</v>
      </c>
      <c r="F2046" s="17" t="s">
        <v>4388</v>
      </c>
      <c r="G2046" s="2" t="s">
        <v>33</v>
      </c>
      <c r="H2046" s="2" t="str">
        <f t="shared" si="381"/>
        <v>S : AUTRES ACTIVITÉS DE SERVICES</v>
      </c>
      <c r="I2046" s="2" t="str">
        <f t="shared" si="382"/>
        <v>94 : Activités des organisations associatives</v>
      </c>
      <c r="J2046" s="2" t="str">
        <f t="shared" si="383"/>
        <v>94.9 : Activités des autres organisations associatives</v>
      </c>
      <c r="K2046" s="2" t="str">
        <f t="shared" si="378"/>
        <v/>
      </c>
      <c r="L2046" s="2" t="str">
        <f t="shared" si="379"/>
        <v/>
      </c>
      <c r="M2046" s="2" t="str">
        <f t="shared" si="380"/>
        <v/>
      </c>
      <c r="N2046" s="2" t="str">
        <f t="shared" si="384"/>
        <v>94.99 : Activités des organisations associatives n.c.a.</v>
      </c>
      <c r="O2046" s="43" t="str">
        <f t="shared" si="385"/>
        <v/>
      </c>
      <c r="P2046" s="2" t="str">
        <f t="shared" si="386"/>
        <v/>
      </c>
      <c r="Q2046" s="2" t="str">
        <f t="shared" si="387"/>
        <v/>
      </c>
      <c r="R2046" s="2" t="str">
        <f t="shared" si="388"/>
        <v/>
      </c>
    </row>
    <row r="2047" spans="1:18">
      <c r="A2047" s="6">
        <v>2045</v>
      </c>
      <c r="B2047" s="7" t="s">
        <v>4389</v>
      </c>
      <c r="C2047" s="7" t="b">
        <f t="shared" si="377"/>
        <v>1</v>
      </c>
      <c r="D2047" s="8" t="s">
        <v>4390</v>
      </c>
      <c r="E2047" s="8" t="s">
        <v>4390</v>
      </c>
      <c r="F2047" s="8" t="s">
        <v>4391</v>
      </c>
      <c r="G2047" s="2" t="s">
        <v>4392</v>
      </c>
      <c r="H2047" s="2" t="str">
        <f t="shared" si="381"/>
        <v>S : AUTRES ACTIVITÉS DE SERVICES</v>
      </c>
      <c r="I2047" s="2" t="str">
        <f t="shared" si="382"/>
        <v>94 : Activités des organisations associatives</v>
      </c>
      <c r="J2047" s="2" t="str">
        <f t="shared" si="383"/>
        <v>94.9 : Activités des autres organisations associatives</v>
      </c>
      <c r="K2047" s="2" t="str">
        <f t="shared" si="378"/>
        <v/>
      </c>
      <c r="L2047" s="2" t="str">
        <f t="shared" si="379"/>
        <v/>
      </c>
      <c r="M2047" s="2" t="str">
        <f t="shared" si="380"/>
        <v/>
      </c>
      <c r="N2047" s="2" t="str">
        <f t="shared" si="384"/>
        <v>94.99 : Activités des organisations associatives n.c.a.</v>
      </c>
      <c r="O2047" s="43" t="str">
        <f t="shared" si="385"/>
        <v>94.99Z</v>
      </c>
      <c r="P2047" s="2" t="str">
        <f t="shared" si="386"/>
        <v>Autres organisations fonctionnant par adhésion volontaire</v>
      </c>
      <c r="Q2047" s="2" t="str">
        <f t="shared" si="387"/>
        <v>Autres organisations fonctionnant par adhésion volontaire</v>
      </c>
      <c r="R2047" s="2" t="str">
        <f t="shared" si="388"/>
        <v>Aut. org. fonctionnant par adhé. volont.</v>
      </c>
    </row>
    <row r="2048" spans="1:18">
      <c r="A2048" s="6">
        <v>2046</v>
      </c>
      <c r="B2048" s="12"/>
      <c r="C2048" s="7" t="b">
        <f t="shared" si="377"/>
        <v>0</v>
      </c>
      <c r="D2048" s="13"/>
      <c r="E2048" s="13"/>
      <c r="F2048" s="13"/>
      <c r="G2048" s="2" t="s">
        <v>20</v>
      </c>
      <c r="H2048" s="2" t="str">
        <f t="shared" si="381"/>
        <v>S : AUTRES ACTIVITÉS DE SERVICES</v>
      </c>
      <c r="I2048" s="2" t="str">
        <f t="shared" si="382"/>
        <v>94 : Activités des organisations associatives</v>
      </c>
      <c r="J2048" s="2" t="str">
        <f t="shared" si="383"/>
        <v>94.9 : Activités des autres organisations associatives</v>
      </c>
      <c r="K2048" s="2" t="str">
        <f t="shared" si="378"/>
        <v/>
      </c>
      <c r="L2048" s="2" t="str">
        <f t="shared" si="379"/>
        <v xml:space="preserve"> - - - - - - - - - - - - - - - - - - - - - - - - - - - - - - - - - - - - - - - - - - - - - - - - - - - - - - - - - - - - - - - - - - - - - - - - - -</v>
      </c>
      <c r="M2048" s="2" t="str">
        <f t="shared" si="380"/>
        <v/>
      </c>
      <c r="N2048" s="2" t="str">
        <f t="shared" si="384"/>
        <v>94.99 : Activités des organisations associatives n.c.a.</v>
      </c>
      <c r="O2048" s="43" t="str">
        <f t="shared" si="385"/>
        <v/>
      </c>
      <c r="P2048" s="2" t="str">
        <f t="shared" si="386"/>
        <v/>
      </c>
      <c r="Q2048" s="2" t="str">
        <f t="shared" si="387"/>
        <v/>
      </c>
      <c r="R2048" s="2" t="str">
        <f t="shared" si="388"/>
        <v/>
      </c>
    </row>
    <row r="2049" spans="1:18" ht="28.35">
      <c r="A2049" s="6">
        <v>2047</v>
      </c>
      <c r="B2049" s="14" t="s">
        <v>4393</v>
      </c>
      <c r="C2049" s="7" t="b">
        <f t="shared" si="377"/>
        <v>0</v>
      </c>
      <c r="D2049" s="15" t="s">
        <v>4394</v>
      </c>
      <c r="E2049" s="15" t="s">
        <v>4394</v>
      </c>
      <c r="F2049" s="15" t="s">
        <v>4395</v>
      </c>
      <c r="G2049" s="2" t="s">
        <v>4396</v>
      </c>
      <c r="H2049" s="2" t="str">
        <f t="shared" si="381"/>
        <v>S : AUTRES ACTIVITÉS DE SERVICES</v>
      </c>
      <c r="I2049" s="2" t="str">
        <f t="shared" si="382"/>
        <v>95 : Réparation d'ordinateurs et de biens personnels et domestiques</v>
      </c>
      <c r="J2049" s="2" t="str">
        <f t="shared" si="383"/>
        <v>94.9 : Activités des autres organisations associatives</v>
      </c>
      <c r="K2049" s="2" t="str">
        <f t="shared" si="378"/>
        <v/>
      </c>
      <c r="L2049" s="2" t="str">
        <f t="shared" si="379"/>
        <v/>
      </c>
      <c r="M2049" s="2" t="str">
        <f t="shared" si="380"/>
        <v/>
      </c>
      <c r="N2049" s="2" t="str">
        <f t="shared" si="384"/>
        <v>94.99 : Activités des organisations associatives n.c.a.</v>
      </c>
      <c r="O2049" s="43" t="str">
        <f t="shared" si="385"/>
        <v/>
      </c>
      <c r="P2049" s="2" t="str">
        <f t="shared" si="386"/>
        <v/>
      </c>
      <c r="Q2049" s="2" t="str">
        <f t="shared" si="387"/>
        <v/>
      </c>
      <c r="R2049" s="2" t="str">
        <f t="shared" si="388"/>
        <v/>
      </c>
    </row>
    <row r="2050" spans="1:18">
      <c r="A2050" s="6">
        <v>2048</v>
      </c>
      <c r="B2050" s="12"/>
      <c r="C2050" s="7" t="b">
        <f t="shared" si="377"/>
        <v>0</v>
      </c>
      <c r="D2050" s="13"/>
      <c r="E2050" s="13"/>
      <c r="F2050" s="13"/>
      <c r="G2050" s="2" t="s">
        <v>25</v>
      </c>
      <c r="H2050" s="2" t="str">
        <f t="shared" si="381"/>
        <v>S : AUTRES ACTIVITÉS DE SERVICES</v>
      </c>
      <c r="I2050" s="2" t="str">
        <f t="shared" si="382"/>
        <v>95 : Réparation d'ordinateurs et de biens personnels et domestiques</v>
      </c>
      <c r="J2050" s="2" t="str">
        <f t="shared" si="383"/>
        <v>94.9 : Activités des autres organisations associatives</v>
      </c>
      <c r="K2050" s="2" t="str">
        <f t="shared" si="378"/>
        <v/>
      </c>
      <c r="L2050" s="2" t="str">
        <f t="shared" si="379"/>
        <v/>
      </c>
      <c r="M2050" s="2" t="str">
        <f t="shared" si="380"/>
        <v xml:space="preserve"> . . . . . . . . . . . . . . . . . . . . . . . . . . . . . . . . . . . . . . . . . . . . . . . . . . . . . . . . . . . . . . . . . . . . . . . . . .</v>
      </c>
      <c r="N2050" s="2" t="str">
        <f t="shared" si="384"/>
        <v>94.99 : Activités des organisations associatives n.c.a.</v>
      </c>
      <c r="O2050" s="43" t="str">
        <f t="shared" si="385"/>
        <v/>
      </c>
      <c r="P2050" s="2" t="str">
        <f t="shared" si="386"/>
        <v/>
      </c>
      <c r="Q2050" s="2" t="str">
        <f t="shared" si="387"/>
        <v/>
      </c>
      <c r="R2050" s="2" t="str">
        <f t="shared" si="388"/>
        <v/>
      </c>
    </row>
    <row r="2051" spans="1:18">
      <c r="A2051" s="6">
        <v>2049</v>
      </c>
      <c r="B2051" s="10" t="s">
        <v>4397</v>
      </c>
      <c r="C2051" s="7" t="b">
        <f t="shared" si="377"/>
        <v>0</v>
      </c>
      <c r="D2051" s="11" t="s">
        <v>4398</v>
      </c>
      <c r="E2051" s="11" t="s">
        <v>4399</v>
      </c>
      <c r="F2051" s="11" t="s">
        <v>4400</v>
      </c>
      <c r="G2051" s="2" t="s">
        <v>4401</v>
      </c>
      <c r="H2051" s="2" t="str">
        <f t="shared" si="381"/>
        <v>S : AUTRES ACTIVITÉS DE SERVICES</v>
      </c>
      <c r="I2051" s="2" t="str">
        <f t="shared" si="382"/>
        <v>95 : Réparation d'ordinateurs et de biens personnels et domestiques</v>
      </c>
      <c r="J2051" s="2" t="str">
        <f t="shared" si="383"/>
        <v xml:space="preserve">95.1 : Réparation d'ordinateurs et d'équipements de communication </v>
      </c>
      <c r="K2051" s="2" t="str">
        <f t="shared" si="378"/>
        <v/>
      </c>
      <c r="L2051" s="2" t="str">
        <f t="shared" si="379"/>
        <v/>
      </c>
      <c r="M2051" s="2" t="str">
        <f t="shared" si="380"/>
        <v/>
      </c>
      <c r="N2051" s="2" t="str">
        <f t="shared" si="384"/>
        <v>94.99 : Activités des organisations associatives n.c.a.</v>
      </c>
      <c r="O2051" s="43" t="str">
        <f t="shared" si="385"/>
        <v/>
      </c>
      <c r="P2051" s="2" t="str">
        <f t="shared" si="386"/>
        <v/>
      </c>
      <c r="Q2051" s="2" t="str">
        <f t="shared" si="387"/>
        <v/>
      </c>
      <c r="R2051" s="2" t="str">
        <f t="shared" si="388"/>
        <v/>
      </c>
    </row>
    <row r="2052" spans="1:18">
      <c r="A2052" s="6">
        <v>2050</v>
      </c>
      <c r="B2052" s="16" t="s">
        <v>4402</v>
      </c>
      <c r="C2052" s="7" t="b">
        <f t="shared" ref="C2052:C2111" si="389">IF(RIGHT(B2052,1)="Z",TRUE,FALSE)</f>
        <v>0</v>
      </c>
      <c r="D2052" s="17" t="s">
        <v>4403</v>
      </c>
      <c r="E2052" s="17" t="s">
        <v>4403</v>
      </c>
      <c r="F2052" s="17" t="s">
        <v>4404</v>
      </c>
      <c r="G2052" s="2" t="s">
        <v>33</v>
      </c>
      <c r="H2052" s="2" t="str">
        <f t="shared" si="381"/>
        <v>S : AUTRES ACTIVITÉS DE SERVICES</v>
      </c>
      <c r="I2052" s="2" t="str">
        <f t="shared" si="382"/>
        <v>95 : Réparation d'ordinateurs et de biens personnels et domestiques</v>
      </c>
      <c r="J2052" s="2" t="str">
        <f t="shared" si="383"/>
        <v xml:space="preserve">95.1 : Réparation d'ordinateurs et d'équipements de communication </v>
      </c>
      <c r="K2052" s="2" t="str">
        <f t="shared" ref="K2052:K2111" si="390">IFERROR(IF(_xlfn.TEXTBEFORE(B2053," ",,1)="SECTION","============================================================================",""),"")</f>
        <v/>
      </c>
      <c r="L2052" s="2" t="str">
        <f t="shared" ref="L2052:L2111" si="391">IF(LEN(B2053)=2," - - - - - - - - - - - - - - - - - - - - - - - - - - - - - - - - - - - - - - - - - - - - - - - - - - - - - - - - - - - - - - - - - - - - - - - - - -","")</f>
        <v/>
      </c>
      <c r="M2052" s="2" t="str">
        <f t="shared" ref="M2052:M2111" si="392">IF(LEN(B2053)=4," . . . . . . . . . . . . . . . . . . . . . . . . . . . . . . . . . . . . . . . . . . . . . . . . . . . . . . . . . . . . . . . . . . . . . . . . . .","")</f>
        <v/>
      </c>
      <c r="N2052" s="2" t="str">
        <f t="shared" si="384"/>
        <v>95.11 : Réparation d'ordinateurs et d'équipements périphériques</v>
      </c>
      <c r="O2052" s="43" t="str">
        <f t="shared" si="385"/>
        <v/>
      </c>
      <c r="P2052" s="2" t="str">
        <f t="shared" si="386"/>
        <v/>
      </c>
      <c r="Q2052" s="2" t="str">
        <f t="shared" si="387"/>
        <v/>
      </c>
      <c r="R2052" s="2" t="str">
        <f t="shared" si="388"/>
        <v/>
      </c>
    </row>
    <row r="2053" spans="1:18">
      <c r="A2053" s="6">
        <v>2051</v>
      </c>
      <c r="B2053" s="7" t="s">
        <v>4405</v>
      </c>
      <c r="C2053" s="7" t="b">
        <f t="shared" si="389"/>
        <v>1</v>
      </c>
      <c r="D2053" s="8" t="s">
        <v>4403</v>
      </c>
      <c r="E2053" s="8" t="s">
        <v>4403</v>
      </c>
      <c r="F2053" s="8" t="s">
        <v>4404</v>
      </c>
      <c r="G2053" s="2" t="s">
        <v>4406</v>
      </c>
      <c r="H2053" s="2" t="str">
        <f t="shared" ref="H2053:H2111" si="393">IFERROR(IF(_xlfn.TEXTBEFORE(B2053," ",,1)="SECTION",_xlfn.TEXTAFTER(B2053,"SECTION ")&amp;" : "&amp;D2053,""),H2052)</f>
        <v>S : AUTRES ACTIVITÉS DE SERVICES</v>
      </c>
      <c r="I2053" s="2" t="str">
        <f t="shared" si="382"/>
        <v>95 : Réparation d'ordinateurs et de biens personnels et domestiques</v>
      </c>
      <c r="J2053" s="2" t="str">
        <f t="shared" si="383"/>
        <v xml:space="preserve">95.1 : Réparation d'ordinateurs et d'équipements de communication </v>
      </c>
      <c r="K2053" s="2" t="str">
        <f t="shared" si="390"/>
        <v/>
      </c>
      <c r="L2053" s="2" t="str">
        <f t="shared" si="391"/>
        <v/>
      </c>
      <c r="M2053" s="2" t="str">
        <f t="shared" si="392"/>
        <v/>
      </c>
      <c r="N2053" s="2" t="str">
        <f t="shared" si="384"/>
        <v>95.11 : Réparation d'ordinateurs et d'équipements périphériques</v>
      </c>
      <c r="O2053" s="43" t="str">
        <f t="shared" si="385"/>
        <v>95.11Z</v>
      </c>
      <c r="P2053" s="2" t="str">
        <f t="shared" si="386"/>
        <v>Réparation d'ordinateurs et d'équipements périphériques</v>
      </c>
      <c r="Q2053" s="2" t="str">
        <f t="shared" si="387"/>
        <v>Réparation d'ordinateurs et d'équipements périphériques</v>
      </c>
      <c r="R2053" s="2" t="str">
        <f t="shared" si="388"/>
        <v>Répar. ordinateur &amp; équipt périphérique</v>
      </c>
    </row>
    <row r="2054" spans="1:18">
      <c r="A2054" s="6">
        <v>2052</v>
      </c>
      <c r="B2054" s="16" t="s">
        <v>4407</v>
      </c>
      <c r="C2054" s="7" t="b">
        <f t="shared" si="389"/>
        <v>0</v>
      </c>
      <c r="D2054" s="17" t="s">
        <v>4408</v>
      </c>
      <c r="E2054" s="17" t="s">
        <v>4408</v>
      </c>
      <c r="F2054" s="17" t="s">
        <v>4409</v>
      </c>
      <c r="G2054" s="2" t="s">
        <v>33</v>
      </c>
      <c r="H2054" s="2" t="str">
        <f t="shared" si="393"/>
        <v>S : AUTRES ACTIVITÉS DE SERVICES</v>
      </c>
      <c r="I2054" s="2" t="str">
        <f t="shared" si="382"/>
        <v>95 : Réparation d'ordinateurs et de biens personnels et domestiques</v>
      </c>
      <c r="J2054" s="2" t="str">
        <f t="shared" si="383"/>
        <v xml:space="preserve">95.1 : Réparation d'ordinateurs et d'équipements de communication </v>
      </c>
      <c r="K2054" s="2" t="str">
        <f t="shared" si="390"/>
        <v/>
      </c>
      <c r="L2054" s="2" t="str">
        <f t="shared" si="391"/>
        <v/>
      </c>
      <c r="M2054" s="2" t="str">
        <f t="shared" si="392"/>
        <v/>
      </c>
      <c r="N2054" s="2" t="str">
        <f t="shared" si="384"/>
        <v>95.12 : Réparation d'équipements de communication</v>
      </c>
      <c r="O2054" s="43" t="str">
        <f t="shared" si="385"/>
        <v/>
      </c>
      <c r="P2054" s="2" t="str">
        <f t="shared" si="386"/>
        <v/>
      </c>
      <c r="Q2054" s="2" t="str">
        <f t="shared" si="387"/>
        <v/>
      </c>
      <c r="R2054" s="2" t="str">
        <f t="shared" si="388"/>
        <v/>
      </c>
    </row>
    <row r="2055" spans="1:18">
      <c r="A2055" s="6">
        <v>2053</v>
      </c>
      <c r="B2055" s="7" t="s">
        <v>4410</v>
      </c>
      <c r="C2055" s="7" t="b">
        <f t="shared" si="389"/>
        <v>1</v>
      </c>
      <c r="D2055" s="8" t="s">
        <v>4408</v>
      </c>
      <c r="E2055" s="8" t="s">
        <v>4408</v>
      </c>
      <c r="F2055" s="8" t="s">
        <v>4409</v>
      </c>
      <c r="G2055" s="2" t="s">
        <v>4411</v>
      </c>
      <c r="H2055" s="2" t="str">
        <f t="shared" si="393"/>
        <v>S : AUTRES ACTIVITÉS DE SERVICES</v>
      </c>
      <c r="I2055" s="2" t="str">
        <f t="shared" ref="I2055:I2111" si="394">IF(LEN(B2055)=2,B2055&amp;" : "&amp;D2055,I2054)</f>
        <v>95 : Réparation d'ordinateurs et de biens personnels et domestiques</v>
      </c>
      <c r="J2055" s="2" t="str">
        <f t="shared" si="383"/>
        <v xml:space="preserve">95.1 : Réparation d'ordinateurs et d'équipements de communication </v>
      </c>
      <c r="K2055" s="2" t="str">
        <f t="shared" si="390"/>
        <v/>
      </c>
      <c r="L2055" s="2" t="str">
        <f t="shared" si="391"/>
        <v/>
      </c>
      <c r="M2055" s="2" t="str">
        <f t="shared" si="392"/>
        <v/>
      </c>
      <c r="N2055" s="2" t="str">
        <f t="shared" si="384"/>
        <v>95.12 : Réparation d'équipements de communication</v>
      </c>
      <c r="O2055" s="43" t="str">
        <f t="shared" si="385"/>
        <v>95.12Z</v>
      </c>
      <c r="P2055" s="2" t="str">
        <f t="shared" si="386"/>
        <v>Réparation d'équipements de communication</v>
      </c>
      <c r="Q2055" s="2" t="str">
        <f t="shared" si="387"/>
        <v>Réparation d'équipements de communication</v>
      </c>
      <c r="R2055" s="2" t="str">
        <f t="shared" si="388"/>
        <v>Réparation équipements de communication</v>
      </c>
    </row>
    <row r="2056" spans="1:18">
      <c r="A2056" s="6">
        <v>2054</v>
      </c>
      <c r="B2056" s="12"/>
      <c r="C2056" s="7" t="b">
        <f t="shared" si="389"/>
        <v>0</v>
      </c>
      <c r="D2056" s="13"/>
      <c r="E2056" s="13"/>
      <c r="F2056" s="13"/>
      <c r="G2056" s="2" t="s">
        <v>25</v>
      </c>
      <c r="H2056" s="2" t="str">
        <f t="shared" si="393"/>
        <v>S : AUTRES ACTIVITÉS DE SERVICES</v>
      </c>
      <c r="I2056" s="2" t="str">
        <f t="shared" si="394"/>
        <v>95 : Réparation d'ordinateurs et de biens personnels et domestiques</v>
      </c>
      <c r="J2056" s="2" t="str">
        <f t="shared" si="383"/>
        <v xml:space="preserve">95.1 : Réparation d'ordinateurs et d'équipements de communication </v>
      </c>
      <c r="K2056" s="2" t="str">
        <f t="shared" si="390"/>
        <v/>
      </c>
      <c r="L2056" s="2" t="str">
        <f t="shared" si="391"/>
        <v/>
      </c>
      <c r="M2056" s="2" t="str">
        <f t="shared" si="392"/>
        <v xml:space="preserve"> . . . . . . . . . . . . . . . . . . . . . . . . . . . . . . . . . . . . . . . . . . . . . . . . . . . . . . . . . . . . . . . . . . . . . . . . . .</v>
      </c>
      <c r="N2056" s="2" t="str">
        <f t="shared" si="384"/>
        <v>95.12 : Réparation d'équipements de communication</v>
      </c>
      <c r="O2056" s="43" t="str">
        <f t="shared" si="385"/>
        <v/>
      </c>
      <c r="P2056" s="2" t="str">
        <f t="shared" si="386"/>
        <v/>
      </c>
      <c r="Q2056" s="2" t="str">
        <f t="shared" si="387"/>
        <v/>
      </c>
      <c r="R2056" s="2" t="str">
        <f t="shared" si="388"/>
        <v/>
      </c>
    </row>
    <row r="2057" spans="1:18">
      <c r="A2057" s="6">
        <v>2055</v>
      </c>
      <c r="B2057" s="10" t="s">
        <v>4412</v>
      </c>
      <c r="C2057" s="7" t="b">
        <f t="shared" si="389"/>
        <v>0</v>
      </c>
      <c r="D2057" s="11" t="s">
        <v>4413</v>
      </c>
      <c r="E2057" s="11" t="s">
        <v>4413</v>
      </c>
      <c r="F2057" s="11" t="s">
        <v>4414</v>
      </c>
      <c r="G2057" s="2" t="s">
        <v>4415</v>
      </c>
      <c r="H2057" s="2" t="str">
        <f t="shared" si="393"/>
        <v>S : AUTRES ACTIVITÉS DE SERVICES</v>
      </c>
      <c r="I2057" s="2" t="str">
        <f t="shared" si="394"/>
        <v>95 : Réparation d'ordinateurs et de biens personnels et domestiques</v>
      </c>
      <c r="J2057" s="2" t="str">
        <f t="shared" ref="J2057:J2111" si="395">IF(LEN(B2057)=4,B2057&amp;" : "&amp;D2057,J2056)</f>
        <v>95.2 : Réparation de biens personnels et domestiques</v>
      </c>
      <c r="K2057" s="2" t="str">
        <f t="shared" si="390"/>
        <v/>
      </c>
      <c r="L2057" s="2" t="str">
        <f t="shared" si="391"/>
        <v/>
      </c>
      <c r="M2057" s="2" t="str">
        <f t="shared" si="392"/>
        <v/>
      </c>
      <c r="N2057" s="2" t="str">
        <f t="shared" si="384"/>
        <v>95.12 : Réparation d'équipements de communication</v>
      </c>
      <c r="O2057" s="43" t="str">
        <f t="shared" si="385"/>
        <v/>
      </c>
      <c r="P2057" s="2" t="str">
        <f t="shared" si="386"/>
        <v/>
      </c>
      <c r="Q2057" s="2" t="str">
        <f t="shared" si="387"/>
        <v/>
      </c>
      <c r="R2057" s="2" t="str">
        <f t="shared" si="388"/>
        <v/>
      </c>
    </row>
    <row r="2058" spans="1:18">
      <c r="A2058" s="6">
        <v>2056</v>
      </c>
      <c r="B2058" s="16" t="s">
        <v>4416</v>
      </c>
      <c r="C2058" s="7" t="b">
        <f t="shared" si="389"/>
        <v>0</v>
      </c>
      <c r="D2058" s="17" t="s">
        <v>4417</v>
      </c>
      <c r="E2058" s="17" t="s">
        <v>4417</v>
      </c>
      <c r="F2058" s="17" t="s">
        <v>4418</v>
      </c>
      <c r="G2058" s="2" t="s">
        <v>33</v>
      </c>
      <c r="H2058" s="2" t="str">
        <f t="shared" si="393"/>
        <v>S : AUTRES ACTIVITÉS DE SERVICES</v>
      </c>
      <c r="I2058" s="2" t="str">
        <f t="shared" si="394"/>
        <v>95 : Réparation d'ordinateurs et de biens personnels et domestiques</v>
      </c>
      <c r="J2058" s="2" t="str">
        <f t="shared" si="395"/>
        <v>95.2 : Réparation de biens personnels et domestiques</v>
      </c>
      <c r="K2058" s="2" t="str">
        <f t="shared" si="390"/>
        <v/>
      </c>
      <c r="L2058" s="2" t="str">
        <f t="shared" si="391"/>
        <v/>
      </c>
      <c r="M2058" s="2" t="str">
        <f t="shared" si="392"/>
        <v/>
      </c>
      <c r="N2058" s="2" t="str">
        <f t="shared" ref="N2058:N2111" si="396">IF(LEN(B2058)=5,B2058&amp;" : "&amp;D2058,N2057)</f>
        <v>95.21 : Réparation de produits électroniques grand public</v>
      </c>
      <c r="O2058" s="43" t="str">
        <f t="shared" si="385"/>
        <v/>
      </c>
      <c r="P2058" s="2" t="str">
        <f t="shared" si="386"/>
        <v/>
      </c>
      <c r="Q2058" s="2" t="str">
        <f t="shared" si="387"/>
        <v/>
      </c>
      <c r="R2058" s="2" t="str">
        <f t="shared" si="388"/>
        <v/>
      </c>
    </row>
    <row r="2059" spans="1:18">
      <c r="A2059" s="6">
        <v>2057</v>
      </c>
      <c r="B2059" s="7" t="s">
        <v>4419</v>
      </c>
      <c r="C2059" s="7" t="b">
        <f t="shared" si="389"/>
        <v>1</v>
      </c>
      <c r="D2059" s="8" t="s">
        <v>4417</v>
      </c>
      <c r="E2059" s="8" t="s">
        <v>4417</v>
      </c>
      <c r="F2059" s="8" t="s">
        <v>4418</v>
      </c>
      <c r="G2059" s="2" t="s">
        <v>4420</v>
      </c>
      <c r="H2059" s="2" t="str">
        <f t="shared" si="393"/>
        <v>S : AUTRES ACTIVITÉS DE SERVICES</v>
      </c>
      <c r="I2059" s="2" t="str">
        <f t="shared" si="394"/>
        <v>95 : Réparation d'ordinateurs et de biens personnels et domestiques</v>
      </c>
      <c r="J2059" s="2" t="str">
        <f t="shared" si="395"/>
        <v>95.2 : Réparation de biens personnels et domestiques</v>
      </c>
      <c r="K2059" s="2" t="str">
        <f t="shared" si="390"/>
        <v/>
      </c>
      <c r="L2059" s="2" t="str">
        <f t="shared" si="391"/>
        <v/>
      </c>
      <c r="M2059" s="2" t="str">
        <f t="shared" si="392"/>
        <v/>
      </c>
      <c r="N2059" s="2" t="str">
        <f t="shared" si="396"/>
        <v>95.21 : Réparation de produits électroniques grand public</v>
      </c>
      <c r="O2059" s="43" t="str">
        <f t="shared" ref="O2059:O2111" si="397">IF(LEN(B2059)=6,B2059,"")</f>
        <v>95.21Z</v>
      </c>
      <c r="P2059" s="2" t="str">
        <f t="shared" ref="P2059:P2111" si="398">IF(LEN(B2059)=6,D2059,"")</f>
        <v>Réparation de produits électroniques grand public</v>
      </c>
      <c r="Q2059" s="2" t="str">
        <f t="shared" ref="Q2059:Q2111" si="399">IF(LEN(B2059)=6,E2059,"")</f>
        <v>Réparation de produits électroniques grand public</v>
      </c>
      <c r="R2059" s="2" t="str">
        <f t="shared" ref="R2059:R2111" si="400">IF(LEN(B2059)=6,F2059,"")</f>
        <v>Réparation prdts électroniq. grd public</v>
      </c>
    </row>
    <row r="2060" spans="1:18" ht="24.95">
      <c r="A2060" s="6">
        <v>2058</v>
      </c>
      <c r="B2060" s="16" t="s">
        <v>4421</v>
      </c>
      <c r="C2060" s="7" t="b">
        <f t="shared" si="389"/>
        <v>0</v>
      </c>
      <c r="D2060" s="17" t="s">
        <v>4422</v>
      </c>
      <c r="E2060" s="17" t="s">
        <v>4423</v>
      </c>
      <c r="F2060" s="17" t="s">
        <v>4424</v>
      </c>
      <c r="G2060" s="2" t="s">
        <v>33</v>
      </c>
      <c r="H2060" s="2" t="str">
        <f t="shared" si="393"/>
        <v>S : AUTRES ACTIVITÉS DE SERVICES</v>
      </c>
      <c r="I2060" s="2" t="str">
        <f t="shared" si="394"/>
        <v>95 : Réparation d'ordinateurs et de biens personnels et domestiques</v>
      </c>
      <c r="J2060" s="2" t="str">
        <f t="shared" si="395"/>
        <v>95.2 : Réparation de biens personnels et domestiques</v>
      </c>
      <c r="K2060" s="2" t="str">
        <f t="shared" si="390"/>
        <v/>
      </c>
      <c r="L2060" s="2" t="str">
        <f t="shared" si="391"/>
        <v/>
      </c>
      <c r="M2060" s="2" t="str">
        <f t="shared" si="392"/>
        <v/>
      </c>
      <c r="N2060" s="2" t="str">
        <f t="shared" si="396"/>
        <v>95.22 : Réparation d'appareils électroménagers et d'équipements pour la maison et le jardin</v>
      </c>
      <c r="O2060" s="43" t="str">
        <f t="shared" si="397"/>
        <v/>
      </c>
      <c r="P2060" s="2" t="str">
        <f t="shared" si="398"/>
        <v/>
      </c>
      <c r="Q2060" s="2" t="str">
        <f t="shared" si="399"/>
        <v/>
      </c>
      <c r="R2060" s="2" t="str">
        <f t="shared" si="400"/>
        <v/>
      </c>
    </row>
    <row r="2061" spans="1:18" ht="25.7">
      <c r="A2061" s="6">
        <v>2059</v>
      </c>
      <c r="B2061" s="7" t="s">
        <v>4425</v>
      </c>
      <c r="C2061" s="7" t="b">
        <f t="shared" si="389"/>
        <v>1</v>
      </c>
      <c r="D2061" s="8" t="s">
        <v>4422</v>
      </c>
      <c r="E2061" s="8" t="s">
        <v>4423</v>
      </c>
      <c r="F2061" s="8" t="s">
        <v>4424</v>
      </c>
      <c r="G2061" s="2" t="s">
        <v>4426</v>
      </c>
      <c r="H2061" s="2" t="str">
        <f t="shared" si="393"/>
        <v>S : AUTRES ACTIVITÉS DE SERVICES</v>
      </c>
      <c r="I2061" s="2" t="str">
        <f t="shared" si="394"/>
        <v>95 : Réparation d'ordinateurs et de biens personnels et domestiques</v>
      </c>
      <c r="J2061" s="2" t="str">
        <f t="shared" si="395"/>
        <v>95.2 : Réparation de biens personnels et domestiques</v>
      </c>
      <c r="K2061" s="2" t="str">
        <f t="shared" si="390"/>
        <v/>
      </c>
      <c r="L2061" s="2" t="str">
        <f t="shared" si="391"/>
        <v/>
      </c>
      <c r="M2061" s="2" t="str">
        <f t="shared" si="392"/>
        <v/>
      </c>
      <c r="N2061" s="2" t="str">
        <f t="shared" si="396"/>
        <v>95.22 : Réparation d'appareils électroménagers et d'équipements pour la maison et le jardin</v>
      </c>
      <c r="O2061" s="43" t="str">
        <f t="shared" si="397"/>
        <v>95.22Z</v>
      </c>
      <c r="P2061" s="2" t="str">
        <f t="shared" si="398"/>
        <v>Réparation d'appareils électroménagers et d'équipements pour la maison et le jardin</v>
      </c>
      <c r="Q2061" s="2" t="str">
        <f t="shared" si="399"/>
        <v>Réparation appareils électromén. &amp; équipts maison &amp; jardin</v>
      </c>
      <c r="R2061" s="2" t="str">
        <f t="shared" si="400"/>
        <v>Répar. électromén. &amp; éqpt maison &amp; jard.</v>
      </c>
    </row>
    <row r="2062" spans="1:18">
      <c r="A2062" s="6">
        <v>2060</v>
      </c>
      <c r="B2062" s="16" t="s">
        <v>4427</v>
      </c>
      <c r="C2062" s="7" t="b">
        <f t="shared" si="389"/>
        <v>0</v>
      </c>
      <c r="D2062" s="17" t="s">
        <v>4428</v>
      </c>
      <c r="E2062" s="17" t="s">
        <v>4428</v>
      </c>
      <c r="F2062" s="17" t="s">
        <v>4429</v>
      </c>
      <c r="G2062" s="2" t="s">
        <v>33</v>
      </c>
      <c r="H2062" s="2" t="str">
        <f t="shared" si="393"/>
        <v>S : AUTRES ACTIVITÉS DE SERVICES</v>
      </c>
      <c r="I2062" s="2" t="str">
        <f t="shared" si="394"/>
        <v>95 : Réparation d'ordinateurs et de biens personnels et domestiques</v>
      </c>
      <c r="J2062" s="2" t="str">
        <f t="shared" si="395"/>
        <v>95.2 : Réparation de biens personnels et domestiques</v>
      </c>
      <c r="K2062" s="2" t="str">
        <f t="shared" si="390"/>
        <v/>
      </c>
      <c r="L2062" s="2" t="str">
        <f t="shared" si="391"/>
        <v/>
      </c>
      <c r="M2062" s="2" t="str">
        <f t="shared" si="392"/>
        <v/>
      </c>
      <c r="N2062" s="2" t="str">
        <f t="shared" si="396"/>
        <v>95.23 : Réparation de chaussures et d'articles en cuir</v>
      </c>
      <c r="O2062" s="43" t="str">
        <f t="shared" si="397"/>
        <v/>
      </c>
      <c r="P2062" s="2" t="str">
        <f t="shared" si="398"/>
        <v/>
      </c>
      <c r="Q2062" s="2" t="str">
        <f t="shared" si="399"/>
        <v/>
      </c>
      <c r="R2062" s="2" t="str">
        <f t="shared" si="400"/>
        <v/>
      </c>
    </row>
    <row r="2063" spans="1:18">
      <c r="A2063" s="6">
        <v>2061</v>
      </c>
      <c r="B2063" s="7" t="s">
        <v>4430</v>
      </c>
      <c r="C2063" s="7" t="b">
        <f t="shared" si="389"/>
        <v>1</v>
      </c>
      <c r="D2063" s="8" t="s">
        <v>4428</v>
      </c>
      <c r="E2063" s="8" t="s">
        <v>4428</v>
      </c>
      <c r="F2063" s="8" t="s">
        <v>4429</v>
      </c>
      <c r="G2063" s="2" t="s">
        <v>4431</v>
      </c>
      <c r="H2063" s="2" t="str">
        <f t="shared" si="393"/>
        <v>S : AUTRES ACTIVITÉS DE SERVICES</v>
      </c>
      <c r="I2063" s="2" t="str">
        <f t="shared" si="394"/>
        <v>95 : Réparation d'ordinateurs et de biens personnels et domestiques</v>
      </c>
      <c r="J2063" s="2" t="str">
        <f t="shared" si="395"/>
        <v>95.2 : Réparation de biens personnels et domestiques</v>
      </c>
      <c r="K2063" s="2" t="str">
        <f t="shared" si="390"/>
        <v/>
      </c>
      <c r="L2063" s="2" t="str">
        <f t="shared" si="391"/>
        <v/>
      </c>
      <c r="M2063" s="2" t="str">
        <f t="shared" si="392"/>
        <v/>
      </c>
      <c r="N2063" s="2" t="str">
        <f t="shared" si="396"/>
        <v>95.23 : Réparation de chaussures et d'articles en cuir</v>
      </c>
      <c r="O2063" s="43" t="str">
        <f t="shared" si="397"/>
        <v>95.23Z</v>
      </c>
      <c r="P2063" s="2" t="str">
        <f t="shared" si="398"/>
        <v>Réparation de chaussures et d'articles en cuir</v>
      </c>
      <c r="Q2063" s="2" t="str">
        <f t="shared" si="399"/>
        <v>Réparation de chaussures et d'articles en cuir</v>
      </c>
      <c r="R2063" s="2" t="str">
        <f t="shared" si="400"/>
        <v>Réparation chaussures &amp; articles en cuir</v>
      </c>
    </row>
    <row r="2064" spans="1:18">
      <c r="A2064" s="6">
        <v>2062</v>
      </c>
      <c r="B2064" s="16" t="s">
        <v>4432</v>
      </c>
      <c r="C2064" s="7" t="b">
        <f t="shared" si="389"/>
        <v>0</v>
      </c>
      <c r="D2064" s="17" t="s">
        <v>4433</v>
      </c>
      <c r="E2064" s="17" t="s">
        <v>4433</v>
      </c>
      <c r="F2064" s="17" t="s">
        <v>4434</v>
      </c>
      <c r="G2064" s="2" t="s">
        <v>33</v>
      </c>
      <c r="H2064" s="2" t="str">
        <f t="shared" si="393"/>
        <v>S : AUTRES ACTIVITÉS DE SERVICES</v>
      </c>
      <c r="I2064" s="2" t="str">
        <f t="shared" si="394"/>
        <v>95 : Réparation d'ordinateurs et de biens personnels et domestiques</v>
      </c>
      <c r="J2064" s="2" t="str">
        <f t="shared" si="395"/>
        <v>95.2 : Réparation de biens personnels et domestiques</v>
      </c>
      <c r="K2064" s="2" t="str">
        <f t="shared" si="390"/>
        <v/>
      </c>
      <c r="L2064" s="2" t="str">
        <f t="shared" si="391"/>
        <v/>
      </c>
      <c r="M2064" s="2" t="str">
        <f t="shared" si="392"/>
        <v/>
      </c>
      <c r="N2064" s="2" t="str">
        <f t="shared" si="396"/>
        <v>95.24 : Réparation de meubles et d'équipements du foyer</v>
      </c>
      <c r="O2064" s="43" t="str">
        <f t="shared" si="397"/>
        <v/>
      </c>
      <c r="P2064" s="2" t="str">
        <f t="shared" si="398"/>
        <v/>
      </c>
      <c r="Q2064" s="2" t="str">
        <f t="shared" si="399"/>
        <v/>
      </c>
      <c r="R2064" s="2" t="str">
        <f t="shared" si="400"/>
        <v/>
      </c>
    </row>
    <row r="2065" spans="1:18">
      <c r="A2065" s="6">
        <v>2063</v>
      </c>
      <c r="B2065" s="7" t="s">
        <v>4435</v>
      </c>
      <c r="C2065" s="7" t="b">
        <f t="shared" si="389"/>
        <v>1</v>
      </c>
      <c r="D2065" s="8" t="s">
        <v>4433</v>
      </c>
      <c r="E2065" s="8" t="s">
        <v>4433</v>
      </c>
      <c r="F2065" s="8" t="s">
        <v>4434</v>
      </c>
      <c r="G2065" s="2" t="s">
        <v>4436</v>
      </c>
      <c r="H2065" s="2" t="str">
        <f t="shared" si="393"/>
        <v>S : AUTRES ACTIVITÉS DE SERVICES</v>
      </c>
      <c r="I2065" s="2" t="str">
        <f t="shared" si="394"/>
        <v>95 : Réparation d'ordinateurs et de biens personnels et domestiques</v>
      </c>
      <c r="J2065" s="2" t="str">
        <f t="shared" si="395"/>
        <v>95.2 : Réparation de biens personnels et domestiques</v>
      </c>
      <c r="K2065" s="2" t="str">
        <f t="shared" si="390"/>
        <v/>
      </c>
      <c r="L2065" s="2" t="str">
        <f t="shared" si="391"/>
        <v/>
      </c>
      <c r="M2065" s="2" t="str">
        <f t="shared" si="392"/>
        <v/>
      </c>
      <c r="N2065" s="2" t="str">
        <f t="shared" si="396"/>
        <v>95.24 : Réparation de meubles et d'équipements du foyer</v>
      </c>
      <c r="O2065" s="43" t="str">
        <f t="shared" si="397"/>
        <v>95.24Z</v>
      </c>
      <c r="P2065" s="2" t="str">
        <f t="shared" si="398"/>
        <v>Réparation de meubles et d'équipements du foyer</v>
      </c>
      <c r="Q2065" s="2" t="str">
        <f t="shared" si="399"/>
        <v>Réparation de meubles et d'équipements du foyer</v>
      </c>
      <c r="R2065" s="2" t="str">
        <f t="shared" si="400"/>
        <v>Réparation meubles &amp; d'équipt du foyer</v>
      </c>
    </row>
    <row r="2066" spans="1:18">
      <c r="A2066" s="6">
        <v>2064</v>
      </c>
      <c r="B2066" s="16" t="s">
        <v>4437</v>
      </c>
      <c r="C2066" s="7" t="b">
        <f t="shared" si="389"/>
        <v>0</v>
      </c>
      <c r="D2066" s="17" t="s">
        <v>4438</v>
      </c>
      <c r="E2066" s="17" t="s">
        <v>4438</v>
      </c>
      <c r="F2066" s="17" t="s">
        <v>4439</v>
      </c>
      <c r="G2066" s="2" t="s">
        <v>33</v>
      </c>
      <c r="H2066" s="2" t="str">
        <f t="shared" si="393"/>
        <v>S : AUTRES ACTIVITÉS DE SERVICES</v>
      </c>
      <c r="I2066" s="2" t="str">
        <f t="shared" si="394"/>
        <v>95 : Réparation d'ordinateurs et de biens personnels et domestiques</v>
      </c>
      <c r="J2066" s="2" t="str">
        <f t="shared" si="395"/>
        <v>95.2 : Réparation de biens personnels et domestiques</v>
      </c>
      <c r="K2066" s="2" t="str">
        <f t="shared" si="390"/>
        <v/>
      </c>
      <c r="L2066" s="2" t="str">
        <f t="shared" si="391"/>
        <v/>
      </c>
      <c r="M2066" s="2" t="str">
        <f t="shared" si="392"/>
        <v/>
      </c>
      <c r="N2066" s="2" t="str">
        <f t="shared" si="396"/>
        <v>95.25 : Réparation d'articles d'horlogerie et de bijouterie</v>
      </c>
      <c r="O2066" s="43" t="str">
        <f t="shared" si="397"/>
        <v/>
      </c>
      <c r="P2066" s="2" t="str">
        <f t="shared" si="398"/>
        <v/>
      </c>
      <c r="Q2066" s="2" t="str">
        <f t="shared" si="399"/>
        <v/>
      </c>
      <c r="R2066" s="2" t="str">
        <f t="shared" si="400"/>
        <v/>
      </c>
    </row>
    <row r="2067" spans="1:18">
      <c r="A2067" s="6">
        <v>2065</v>
      </c>
      <c r="B2067" s="7" t="s">
        <v>4440</v>
      </c>
      <c r="C2067" s="7" t="b">
        <f t="shared" si="389"/>
        <v>1</v>
      </c>
      <c r="D2067" s="8" t="s">
        <v>4438</v>
      </c>
      <c r="E2067" s="8" t="s">
        <v>4438</v>
      </c>
      <c r="F2067" s="8" t="s">
        <v>4439</v>
      </c>
      <c r="G2067" s="2" t="s">
        <v>4441</v>
      </c>
      <c r="H2067" s="2" t="str">
        <f t="shared" si="393"/>
        <v>S : AUTRES ACTIVITÉS DE SERVICES</v>
      </c>
      <c r="I2067" s="2" t="str">
        <f t="shared" si="394"/>
        <v>95 : Réparation d'ordinateurs et de biens personnels et domestiques</v>
      </c>
      <c r="J2067" s="2" t="str">
        <f t="shared" si="395"/>
        <v>95.2 : Réparation de biens personnels et domestiques</v>
      </c>
      <c r="K2067" s="2" t="str">
        <f t="shared" si="390"/>
        <v/>
      </c>
      <c r="L2067" s="2" t="str">
        <f t="shared" si="391"/>
        <v/>
      </c>
      <c r="M2067" s="2" t="str">
        <f t="shared" si="392"/>
        <v/>
      </c>
      <c r="N2067" s="2" t="str">
        <f t="shared" si="396"/>
        <v>95.25 : Réparation d'articles d'horlogerie et de bijouterie</v>
      </c>
      <c r="O2067" s="43" t="str">
        <f t="shared" si="397"/>
        <v>95.25Z</v>
      </c>
      <c r="P2067" s="2" t="str">
        <f t="shared" si="398"/>
        <v>Réparation d'articles d'horlogerie et de bijouterie</v>
      </c>
      <c r="Q2067" s="2" t="str">
        <f t="shared" si="399"/>
        <v>Réparation d'articles d'horlogerie et de bijouterie</v>
      </c>
      <c r="R2067" s="2" t="str">
        <f t="shared" si="400"/>
        <v>Répar.articles horlogerie &amp; bijouterie</v>
      </c>
    </row>
    <row r="2068" spans="1:18">
      <c r="A2068" s="6">
        <v>2066</v>
      </c>
      <c r="B2068" s="16" t="s">
        <v>4442</v>
      </c>
      <c r="C2068" s="7" t="b">
        <f t="shared" si="389"/>
        <v>0</v>
      </c>
      <c r="D2068" s="18" t="s">
        <v>4443</v>
      </c>
      <c r="E2068" s="18" t="s">
        <v>4443</v>
      </c>
      <c r="F2068" s="18" t="s">
        <v>4444</v>
      </c>
      <c r="G2068" s="2" t="s">
        <v>33</v>
      </c>
      <c r="H2068" s="2" t="str">
        <f t="shared" si="393"/>
        <v>S : AUTRES ACTIVITÉS DE SERVICES</v>
      </c>
      <c r="I2068" s="2" t="str">
        <f t="shared" si="394"/>
        <v>95 : Réparation d'ordinateurs et de biens personnels et domestiques</v>
      </c>
      <c r="J2068" s="2" t="str">
        <f t="shared" si="395"/>
        <v>95.2 : Réparation de biens personnels et domestiques</v>
      </c>
      <c r="K2068" s="2" t="str">
        <f t="shared" si="390"/>
        <v/>
      </c>
      <c r="L2068" s="2" t="str">
        <f t="shared" si="391"/>
        <v/>
      </c>
      <c r="M2068" s="2" t="str">
        <f t="shared" si="392"/>
        <v/>
      </c>
      <c r="N2068" s="2" t="str">
        <f t="shared" si="396"/>
        <v>95.29 : Réparation d'autres biens personnels et domestiques</v>
      </c>
      <c r="O2068" s="43" t="str">
        <f t="shared" si="397"/>
        <v/>
      </c>
      <c r="P2068" s="2" t="str">
        <f t="shared" si="398"/>
        <v/>
      </c>
      <c r="Q2068" s="2" t="str">
        <f t="shared" si="399"/>
        <v/>
      </c>
      <c r="R2068" s="2" t="str">
        <f t="shared" si="400"/>
        <v/>
      </c>
    </row>
    <row r="2069" spans="1:18">
      <c r="A2069" s="6">
        <v>2067</v>
      </c>
      <c r="B2069" s="7" t="s">
        <v>4445</v>
      </c>
      <c r="C2069" s="7" t="b">
        <f t="shared" si="389"/>
        <v>1</v>
      </c>
      <c r="D2069" s="29" t="s">
        <v>4443</v>
      </c>
      <c r="E2069" s="29" t="s">
        <v>4443</v>
      </c>
      <c r="F2069" s="29" t="s">
        <v>4444</v>
      </c>
      <c r="G2069" s="2" t="s">
        <v>4446</v>
      </c>
      <c r="H2069" s="2" t="str">
        <f t="shared" si="393"/>
        <v>S : AUTRES ACTIVITÉS DE SERVICES</v>
      </c>
      <c r="I2069" s="2" t="str">
        <f t="shared" si="394"/>
        <v>95 : Réparation d'ordinateurs et de biens personnels et domestiques</v>
      </c>
      <c r="J2069" s="2" t="str">
        <f t="shared" si="395"/>
        <v>95.2 : Réparation de biens personnels et domestiques</v>
      </c>
      <c r="K2069" s="2" t="str">
        <f t="shared" si="390"/>
        <v/>
      </c>
      <c r="L2069" s="2" t="str">
        <f t="shared" si="391"/>
        <v/>
      </c>
      <c r="M2069" s="2" t="str">
        <f t="shared" si="392"/>
        <v/>
      </c>
      <c r="N2069" s="2" t="str">
        <f t="shared" si="396"/>
        <v>95.29 : Réparation d'autres biens personnels et domestiques</v>
      </c>
      <c r="O2069" s="43" t="str">
        <f t="shared" si="397"/>
        <v>95.29Z</v>
      </c>
      <c r="P2069" s="2" t="str">
        <f t="shared" si="398"/>
        <v>Réparation d'autres biens personnels et domestiques</v>
      </c>
      <c r="Q2069" s="2" t="str">
        <f t="shared" si="399"/>
        <v>Réparation d'autres biens personnels et domestiques</v>
      </c>
      <c r="R2069" s="2" t="str">
        <f t="shared" si="400"/>
        <v>Répar. aut. biens personnel &amp; domestique</v>
      </c>
    </row>
    <row r="2070" spans="1:18">
      <c r="A2070" s="6">
        <v>2068</v>
      </c>
      <c r="B2070" s="12"/>
      <c r="C2070" s="7" t="b">
        <f t="shared" si="389"/>
        <v>0</v>
      </c>
      <c r="D2070" s="13"/>
      <c r="E2070" s="13"/>
      <c r="F2070" s="13"/>
      <c r="G2070" s="2" t="s">
        <v>20</v>
      </c>
      <c r="H2070" s="2" t="str">
        <f t="shared" si="393"/>
        <v>S : AUTRES ACTIVITÉS DE SERVICES</v>
      </c>
      <c r="I2070" s="2" t="str">
        <f t="shared" si="394"/>
        <v>95 : Réparation d'ordinateurs et de biens personnels et domestiques</v>
      </c>
      <c r="J2070" s="2" t="str">
        <f t="shared" si="395"/>
        <v>95.2 : Réparation de biens personnels et domestiques</v>
      </c>
      <c r="K2070" s="2" t="str">
        <f t="shared" si="390"/>
        <v/>
      </c>
      <c r="L2070" s="2" t="str">
        <f t="shared" si="391"/>
        <v xml:space="preserve"> - - - - - - - - - - - - - - - - - - - - - - - - - - - - - - - - - - - - - - - - - - - - - - - - - - - - - - - - - - - - - - - - - - - - - - - - - -</v>
      </c>
      <c r="M2070" s="2" t="str">
        <f t="shared" si="392"/>
        <v/>
      </c>
      <c r="N2070" s="2" t="str">
        <f t="shared" si="396"/>
        <v>95.29 : Réparation d'autres biens personnels et domestiques</v>
      </c>
      <c r="O2070" s="43" t="str">
        <f t="shared" si="397"/>
        <v/>
      </c>
      <c r="P2070" s="2" t="str">
        <f t="shared" si="398"/>
        <v/>
      </c>
      <c r="Q2070" s="2" t="str">
        <f t="shared" si="399"/>
        <v/>
      </c>
      <c r="R2070" s="2" t="str">
        <f t="shared" si="400"/>
        <v/>
      </c>
    </row>
    <row r="2071" spans="1:18" ht="14.1">
      <c r="A2071" s="6">
        <v>2069</v>
      </c>
      <c r="B2071" s="14" t="s">
        <v>4447</v>
      </c>
      <c r="C2071" s="7" t="b">
        <f t="shared" si="389"/>
        <v>0</v>
      </c>
      <c r="D2071" s="15" t="s">
        <v>4448</v>
      </c>
      <c r="E2071" s="15" t="s">
        <v>4448</v>
      </c>
      <c r="F2071" s="15" t="s">
        <v>4448</v>
      </c>
      <c r="G2071" s="2" t="s">
        <v>4449</v>
      </c>
      <c r="H2071" s="2" t="str">
        <f t="shared" si="393"/>
        <v>S : AUTRES ACTIVITÉS DE SERVICES</v>
      </c>
      <c r="I2071" s="2" t="str">
        <f t="shared" si="394"/>
        <v>96 : Autres services personnels</v>
      </c>
      <c r="J2071" s="2" t="str">
        <f t="shared" si="395"/>
        <v>95.2 : Réparation de biens personnels et domestiques</v>
      </c>
      <c r="K2071" s="2" t="str">
        <f t="shared" si="390"/>
        <v/>
      </c>
      <c r="L2071" s="2" t="str">
        <f t="shared" si="391"/>
        <v/>
      </c>
      <c r="M2071" s="2" t="str">
        <f t="shared" si="392"/>
        <v/>
      </c>
      <c r="N2071" s="2" t="str">
        <f t="shared" si="396"/>
        <v>95.29 : Réparation d'autres biens personnels et domestiques</v>
      </c>
      <c r="O2071" s="43" t="str">
        <f t="shared" si="397"/>
        <v/>
      </c>
      <c r="P2071" s="2" t="str">
        <f t="shared" si="398"/>
        <v/>
      </c>
      <c r="Q2071" s="2" t="str">
        <f t="shared" si="399"/>
        <v/>
      </c>
      <c r="R2071" s="2" t="str">
        <f t="shared" si="400"/>
        <v/>
      </c>
    </row>
    <row r="2072" spans="1:18">
      <c r="A2072" s="6">
        <v>2070</v>
      </c>
      <c r="B2072" s="12"/>
      <c r="C2072" s="7" t="b">
        <f t="shared" si="389"/>
        <v>0</v>
      </c>
      <c r="D2072" s="13"/>
      <c r="E2072" s="13"/>
      <c r="F2072" s="13"/>
      <c r="G2072" s="2" t="s">
        <v>25</v>
      </c>
      <c r="H2072" s="2" t="str">
        <f t="shared" si="393"/>
        <v>S : AUTRES ACTIVITÉS DE SERVICES</v>
      </c>
      <c r="I2072" s="2" t="str">
        <f t="shared" si="394"/>
        <v>96 : Autres services personnels</v>
      </c>
      <c r="J2072" s="2" t="str">
        <f t="shared" si="395"/>
        <v>95.2 : Réparation de biens personnels et domestiques</v>
      </c>
      <c r="K2072" s="2" t="str">
        <f t="shared" si="390"/>
        <v/>
      </c>
      <c r="L2072" s="2" t="str">
        <f t="shared" si="391"/>
        <v/>
      </c>
      <c r="M2072" s="2" t="str">
        <f t="shared" si="392"/>
        <v xml:space="preserve"> . . . . . . . . . . . . . . . . . . . . . . . . . . . . . . . . . . . . . . . . . . . . . . . . . . . . . . . . . . . . . . . . . . . . . . . . . .</v>
      </c>
      <c r="N2072" s="2" t="str">
        <f t="shared" si="396"/>
        <v>95.29 : Réparation d'autres biens personnels et domestiques</v>
      </c>
      <c r="O2072" s="43" t="str">
        <f t="shared" si="397"/>
        <v/>
      </c>
      <c r="P2072" s="2" t="str">
        <f t="shared" si="398"/>
        <v/>
      </c>
      <c r="Q2072" s="2" t="str">
        <f t="shared" si="399"/>
        <v/>
      </c>
      <c r="R2072" s="2" t="str">
        <f t="shared" si="400"/>
        <v/>
      </c>
    </row>
    <row r="2073" spans="1:18">
      <c r="A2073" s="6">
        <v>2071</v>
      </c>
      <c r="B2073" s="10" t="s">
        <v>4450</v>
      </c>
      <c r="C2073" s="7" t="b">
        <f t="shared" si="389"/>
        <v>0</v>
      </c>
      <c r="D2073" s="11" t="s">
        <v>4448</v>
      </c>
      <c r="E2073" s="11" t="s">
        <v>4448</v>
      </c>
      <c r="F2073" s="11" t="s">
        <v>4448</v>
      </c>
      <c r="G2073" s="2" t="s">
        <v>4451</v>
      </c>
      <c r="H2073" s="2" t="str">
        <f t="shared" si="393"/>
        <v>S : AUTRES ACTIVITÉS DE SERVICES</v>
      </c>
      <c r="I2073" s="2" t="str">
        <f t="shared" si="394"/>
        <v>96 : Autres services personnels</v>
      </c>
      <c r="J2073" s="2" t="str">
        <f t="shared" si="395"/>
        <v>96.0 : Autres services personnels</v>
      </c>
      <c r="K2073" s="2" t="str">
        <f t="shared" si="390"/>
        <v/>
      </c>
      <c r="L2073" s="2" t="str">
        <f t="shared" si="391"/>
        <v/>
      </c>
      <c r="M2073" s="2" t="str">
        <f t="shared" si="392"/>
        <v/>
      </c>
      <c r="N2073" s="2" t="str">
        <f t="shared" si="396"/>
        <v>95.29 : Réparation d'autres biens personnels et domestiques</v>
      </c>
      <c r="O2073" s="43" t="str">
        <f t="shared" si="397"/>
        <v/>
      </c>
      <c r="P2073" s="2" t="str">
        <f t="shared" si="398"/>
        <v/>
      </c>
      <c r="Q2073" s="2" t="str">
        <f t="shared" si="399"/>
        <v/>
      </c>
      <c r="R2073" s="2" t="str">
        <f t="shared" si="400"/>
        <v/>
      </c>
    </row>
    <row r="2074" spans="1:18">
      <c r="A2074" s="6">
        <v>2072</v>
      </c>
      <c r="B2074" s="16" t="s">
        <v>4452</v>
      </c>
      <c r="C2074" s="7" t="b">
        <f t="shared" si="389"/>
        <v>0</v>
      </c>
      <c r="D2074" s="17" t="s">
        <v>4453</v>
      </c>
      <c r="E2074" s="17" t="s">
        <v>4453</v>
      </c>
      <c r="F2074" s="17" t="s">
        <v>4453</v>
      </c>
      <c r="G2074" s="2" t="s">
        <v>33</v>
      </c>
      <c r="H2074" s="2" t="str">
        <f t="shared" si="393"/>
        <v>S : AUTRES ACTIVITÉS DE SERVICES</v>
      </c>
      <c r="I2074" s="2" t="str">
        <f t="shared" si="394"/>
        <v>96 : Autres services personnels</v>
      </c>
      <c r="J2074" s="2" t="str">
        <f t="shared" si="395"/>
        <v>96.0 : Autres services personnels</v>
      </c>
      <c r="K2074" s="2" t="str">
        <f t="shared" si="390"/>
        <v/>
      </c>
      <c r="L2074" s="2" t="str">
        <f t="shared" si="391"/>
        <v/>
      </c>
      <c r="M2074" s="2" t="str">
        <f t="shared" si="392"/>
        <v/>
      </c>
      <c r="N2074" s="2" t="str">
        <f t="shared" si="396"/>
        <v>96.01 : Blanchisserie-teinturerie</v>
      </c>
      <c r="O2074" s="43" t="str">
        <f t="shared" si="397"/>
        <v/>
      </c>
      <c r="P2074" s="2" t="str">
        <f t="shared" si="398"/>
        <v/>
      </c>
      <c r="Q2074" s="2" t="str">
        <f t="shared" si="399"/>
        <v/>
      </c>
      <c r="R2074" s="2" t="str">
        <f t="shared" si="400"/>
        <v/>
      </c>
    </row>
    <row r="2075" spans="1:18">
      <c r="A2075" s="6">
        <v>2073</v>
      </c>
      <c r="B2075" s="7" t="s">
        <v>4454</v>
      </c>
      <c r="C2075" s="7" t="b">
        <f t="shared" si="389"/>
        <v>0</v>
      </c>
      <c r="D2075" s="8" t="s">
        <v>4455</v>
      </c>
      <c r="E2075" s="8" t="s">
        <v>4455</v>
      </c>
      <c r="F2075" s="8" t="s">
        <v>4455</v>
      </c>
      <c r="G2075" s="2" t="s">
        <v>33</v>
      </c>
      <c r="H2075" s="2" t="str">
        <f t="shared" si="393"/>
        <v>S : AUTRES ACTIVITÉS DE SERVICES</v>
      </c>
      <c r="I2075" s="2" t="str">
        <f t="shared" si="394"/>
        <v>96 : Autres services personnels</v>
      </c>
      <c r="J2075" s="2" t="str">
        <f t="shared" si="395"/>
        <v>96.0 : Autres services personnels</v>
      </c>
      <c r="K2075" s="2" t="str">
        <f t="shared" si="390"/>
        <v/>
      </c>
      <c r="L2075" s="2" t="str">
        <f t="shared" si="391"/>
        <v/>
      </c>
      <c r="M2075" s="2" t="str">
        <f t="shared" si="392"/>
        <v/>
      </c>
      <c r="N2075" s="2" t="str">
        <f t="shared" si="396"/>
        <v>96.01 : Blanchisserie-teinturerie</v>
      </c>
      <c r="O2075" s="43" t="str">
        <f t="shared" si="397"/>
        <v>96.01A</v>
      </c>
      <c r="P2075" s="2" t="str">
        <f t="shared" si="398"/>
        <v>Blanchisserie-teinturerie de gros</v>
      </c>
      <c r="Q2075" s="2" t="str">
        <f t="shared" si="399"/>
        <v>Blanchisserie-teinturerie de gros</v>
      </c>
      <c r="R2075" s="2" t="str">
        <f t="shared" si="400"/>
        <v>Blanchisserie-teinturerie de gros</v>
      </c>
    </row>
    <row r="2076" spans="1:18">
      <c r="A2076" s="6">
        <v>2074</v>
      </c>
      <c r="B2076" s="7" t="s">
        <v>4456</v>
      </c>
      <c r="C2076" s="7" t="b">
        <f t="shared" si="389"/>
        <v>0</v>
      </c>
      <c r="D2076" s="8" t="s">
        <v>4457</v>
      </c>
      <c r="E2076" s="8" t="s">
        <v>4457</v>
      </c>
      <c r="F2076" s="8" t="s">
        <v>4457</v>
      </c>
      <c r="G2076" s="2" t="s">
        <v>33</v>
      </c>
      <c r="H2076" s="2" t="str">
        <f t="shared" si="393"/>
        <v>S : AUTRES ACTIVITÉS DE SERVICES</v>
      </c>
      <c r="I2076" s="2" t="str">
        <f t="shared" si="394"/>
        <v>96 : Autres services personnels</v>
      </c>
      <c r="J2076" s="2" t="str">
        <f t="shared" si="395"/>
        <v>96.0 : Autres services personnels</v>
      </c>
      <c r="K2076" s="2" t="str">
        <f t="shared" si="390"/>
        <v/>
      </c>
      <c r="L2076" s="2" t="str">
        <f t="shared" si="391"/>
        <v/>
      </c>
      <c r="M2076" s="2" t="str">
        <f t="shared" si="392"/>
        <v/>
      </c>
      <c r="N2076" s="2" t="str">
        <f t="shared" si="396"/>
        <v>96.01 : Blanchisserie-teinturerie</v>
      </c>
      <c r="O2076" s="43" t="str">
        <f t="shared" si="397"/>
        <v>96.01B</v>
      </c>
      <c r="P2076" s="2" t="str">
        <f t="shared" si="398"/>
        <v>Blanchisserie-teinturerie de détail</v>
      </c>
      <c r="Q2076" s="2" t="str">
        <f t="shared" si="399"/>
        <v>Blanchisserie-teinturerie de détail</v>
      </c>
      <c r="R2076" s="2" t="str">
        <f t="shared" si="400"/>
        <v>Blanchisserie-teinturerie de détail</v>
      </c>
    </row>
    <row r="2077" spans="1:18">
      <c r="A2077" s="6">
        <v>2075</v>
      </c>
      <c r="B2077" s="16" t="s">
        <v>4458</v>
      </c>
      <c r="C2077" s="7" t="b">
        <f t="shared" si="389"/>
        <v>0</v>
      </c>
      <c r="D2077" s="17" t="s">
        <v>4459</v>
      </c>
      <c r="E2077" s="17" t="s">
        <v>4459</v>
      </c>
      <c r="F2077" s="17" t="s">
        <v>4459</v>
      </c>
      <c r="G2077" s="2" t="s">
        <v>33</v>
      </c>
      <c r="H2077" s="2" t="str">
        <f t="shared" si="393"/>
        <v>S : AUTRES ACTIVITÉS DE SERVICES</v>
      </c>
      <c r="I2077" s="2" t="str">
        <f t="shared" si="394"/>
        <v>96 : Autres services personnels</v>
      </c>
      <c r="J2077" s="2" t="str">
        <f t="shared" si="395"/>
        <v>96.0 : Autres services personnels</v>
      </c>
      <c r="K2077" s="2" t="str">
        <f t="shared" si="390"/>
        <v/>
      </c>
      <c r="L2077" s="2" t="str">
        <f t="shared" si="391"/>
        <v/>
      </c>
      <c r="M2077" s="2" t="str">
        <f t="shared" si="392"/>
        <v/>
      </c>
      <c r="N2077" s="2" t="str">
        <f t="shared" si="396"/>
        <v>96.02 : Coiffure et soins de beauté</v>
      </c>
      <c r="O2077" s="43" t="str">
        <f t="shared" si="397"/>
        <v/>
      </c>
      <c r="P2077" s="2" t="str">
        <f t="shared" si="398"/>
        <v/>
      </c>
      <c r="Q2077" s="2" t="str">
        <f t="shared" si="399"/>
        <v/>
      </c>
      <c r="R2077" s="2" t="str">
        <f t="shared" si="400"/>
        <v/>
      </c>
    </row>
    <row r="2078" spans="1:18">
      <c r="A2078" s="6">
        <v>2076</v>
      </c>
      <c r="B2078" s="7" t="s">
        <v>4460</v>
      </c>
      <c r="C2078" s="7" t="b">
        <f t="shared" si="389"/>
        <v>0</v>
      </c>
      <c r="D2078" s="8" t="s">
        <v>4461</v>
      </c>
      <c r="E2078" s="8" t="s">
        <v>4461</v>
      </c>
      <c r="F2078" s="8" t="s">
        <v>4461</v>
      </c>
      <c r="G2078" s="2" t="s">
        <v>33</v>
      </c>
      <c r="H2078" s="2" t="str">
        <f t="shared" si="393"/>
        <v>S : AUTRES ACTIVITÉS DE SERVICES</v>
      </c>
      <c r="I2078" s="2" t="str">
        <f t="shared" si="394"/>
        <v>96 : Autres services personnels</v>
      </c>
      <c r="J2078" s="2" t="str">
        <f t="shared" si="395"/>
        <v>96.0 : Autres services personnels</v>
      </c>
      <c r="K2078" s="2" t="str">
        <f t="shared" si="390"/>
        <v/>
      </c>
      <c r="L2078" s="2" t="str">
        <f t="shared" si="391"/>
        <v/>
      </c>
      <c r="M2078" s="2" t="str">
        <f t="shared" si="392"/>
        <v/>
      </c>
      <c r="N2078" s="2" t="str">
        <f t="shared" si="396"/>
        <v>96.02 : Coiffure et soins de beauté</v>
      </c>
      <c r="O2078" s="43" t="str">
        <f t="shared" si="397"/>
        <v>96.02A</v>
      </c>
      <c r="P2078" s="2" t="str">
        <f t="shared" si="398"/>
        <v>Coiffure</v>
      </c>
      <c r="Q2078" s="2" t="str">
        <f t="shared" si="399"/>
        <v>Coiffure</v>
      </c>
      <c r="R2078" s="2" t="str">
        <f t="shared" si="400"/>
        <v>Coiffure</v>
      </c>
    </row>
    <row r="2079" spans="1:18">
      <c r="A2079" s="6">
        <v>2077</v>
      </c>
      <c r="B2079" s="7" t="s">
        <v>4462</v>
      </c>
      <c r="C2079" s="7" t="b">
        <f t="shared" si="389"/>
        <v>0</v>
      </c>
      <c r="D2079" s="8" t="s">
        <v>4463</v>
      </c>
      <c r="E2079" s="8" t="s">
        <v>4463</v>
      </c>
      <c r="F2079" s="8" t="s">
        <v>4463</v>
      </c>
      <c r="G2079" s="2" t="s">
        <v>33</v>
      </c>
      <c r="H2079" s="2" t="str">
        <f t="shared" si="393"/>
        <v>S : AUTRES ACTIVITÉS DE SERVICES</v>
      </c>
      <c r="I2079" s="2" t="str">
        <f t="shared" si="394"/>
        <v>96 : Autres services personnels</v>
      </c>
      <c r="J2079" s="2" t="str">
        <f t="shared" si="395"/>
        <v>96.0 : Autres services personnels</v>
      </c>
      <c r="K2079" s="2" t="str">
        <f t="shared" si="390"/>
        <v/>
      </c>
      <c r="L2079" s="2" t="str">
        <f t="shared" si="391"/>
        <v/>
      </c>
      <c r="M2079" s="2" t="str">
        <f t="shared" si="392"/>
        <v/>
      </c>
      <c r="N2079" s="2" t="str">
        <f t="shared" si="396"/>
        <v>96.02 : Coiffure et soins de beauté</v>
      </c>
      <c r="O2079" s="43" t="str">
        <f t="shared" si="397"/>
        <v>96.02B</v>
      </c>
      <c r="P2079" s="2" t="str">
        <f t="shared" si="398"/>
        <v>Soins de beauté</v>
      </c>
      <c r="Q2079" s="2" t="str">
        <f t="shared" si="399"/>
        <v>Soins de beauté</v>
      </c>
      <c r="R2079" s="2" t="str">
        <f t="shared" si="400"/>
        <v>Soins de beauté</v>
      </c>
    </row>
    <row r="2080" spans="1:18">
      <c r="A2080" s="6">
        <v>2078</v>
      </c>
      <c r="B2080" s="16" t="s">
        <v>4464</v>
      </c>
      <c r="C2080" s="7" t="b">
        <f t="shared" si="389"/>
        <v>0</v>
      </c>
      <c r="D2080" s="17" t="s">
        <v>4465</v>
      </c>
      <c r="E2080" s="17" t="s">
        <v>4465</v>
      </c>
      <c r="F2080" s="17" t="s">
        <v>4465</v>
      </c>
      <c r="G2080" s="2" t="s">
        <v>33</v>
      </c>
      <c r="H2080" s="2" t="str">
        <f t="shared" si="393"/>
        <v>S : AUTRES ACTIVITÉS DE SERVICES</v>
      </c>
      <c r="I2080" s="2" t="str">
        <f t="shared" si="394"/>
        <v>96 : Autres services personnels</v>
      </c>
      <c r="J2080" s="2" t="str">
        <f t="shared" si="395"/>
        <v>96.0 : Autres services personnels</v>
      </c>
      <c r="K2080" s="2" t="str">
        <f t="shared" si="390"/>
        <v/>
      </c>
      <c r="L2080" s="2" t="str">
        <f t="shared" si="391"/>
        <v/>
      </c>
      <c r="M2080" s="2" t="str">
        <f t="shared" si="392"/>
        <v/>
      </c>
      <c r="N2080" s="2" t="str">
        <f t="shared" si="396"/>
        <v>96.03 : Services funéraires</v>
      </c>
      <c r="O2080" s="43" t="str">
        <f t="shared" si="397"/>
        <v/>
      </c>
      <c r="P2080" s="2" t="str">
        <f t="shared" si="398"/>
        <v/>
      </c>
      <c r="Q2080" s="2" t="str">
        <f t="shared" si="399"/>
        <v/>
      </c>
      <c r="R2080" s="2" t="str">
        <f t="shared" si="400"/>
        <v/>
      </c>
    </row>
    <row r="2081" spans="1:18">
      <c r="A2081" s="6">
        <v>2079</v>
      </c>
      <c r="B2081" s="7" t="s">
        <v>4466</v>
      </c>
      <c r="C2081" s="7" t="b">
        <f t="shared" si="389"/>
        <v>1</v>
      </c>
      <c r="D2081" s="8" t="s">
        <v>4465</v>
      </c>
      <c r="E2081" s="8" t="s">
        <v>4465</v>
      </c>
      <c r="F2081" s="8" t="s">
        <v>4465</v>
      </c>
      <c r="G2081" s="2" t="s">
        <v>4467</v>
      </c>
      <c r="H2081" s="2" t="str">
        <f t="shared" si="393"/>
        <v>S : AUTRES ACTIVITÉS DE SERVICES</v>
      </c>
      <c r="I2081" s="2" t="str">
        <f t="shared" si="394"/>
        <v>96 : Autres services personnels</v>
      </c>
      <c r="J2081" s="2" t="str">
        <f t="shared" si="395"/>
        <v>96.0 : Autres services personnels</v>
      </c>
      <c r="K2081" s="2" t="str">
        <f t="shared" si="390"/>
        <v/>
      </c>
      <c r="L2081" s="2" t="str">
        <f t="shared" si="391"/>
        <v/>
      </c>
      <c r="M2081" s="2" t="str">
        <f t="shared" si="392"/>
        <v/>
      </c>
      <c r="N2081" s="2" t="str">
        <f t="shared" si="396"/>
        <v>96.03 : Services funéraires</v>
      </c>
      <c r="O2081" s="43" t="str">
        <f t="shared" si="397"/>
        <v>96.03Z</v>
      </c>
      <c r="P2081" s="2" t="str">
        <f t="shared" si="398"/>
        <v>Services funéraires</v>
      </c>
      <c r="Q2081" s="2" t="str">
        <f t="shared" si="399"/>
        <v>Services funéraires</v>
      </c>
      <c r="R2081" s="2" t="str">
        <f t="shared" si="400"/>
        <v>Services funéraires</v>
      </c>
    </row>
    <row r="2082" spans="1:18">
      <c r="A2082" s="6">
        <v>2080</v>
      </c>
      <c r="B2082" s="16" t="s">
        <v>4468</v>
      </c>
      <c r="C2082" s="7" t="b">
        <f t="shared" si="389"/>
        <v>0</v>
      </c>
      <c r="D2082" s="17" t="s">
        <v>4469</v>
      </c>
      <c r="E2082" s="17" t="s">
        <v>4469</v>
      </c>
      <c r="F2082" s="17" t="s">
        <v>4469</v>
      </c>
      <c r="G2082" s="2" t="s">
        <v>33</v>
      </c>
      <c r="H2082" s="2" t="str">
        <f t="shared" si="393"/>
        <v>S : AUTRES ACTIVITÉS DE SERVICES</v>
      </c>
      <c r="I2082" s="2" t="str">
        <f t="shared" si="394"/>
        <v>96 : Autres services personnels</v>
      </c>
      <c r="J2082" s="2" t="str">
        <f t="shared" si="395"/>
        <v>96.0 : Autres services personnels</v>
      </c>
      <c r="K2082" s="2" t="str">
        <f t="shared" si="390"/>
        <v/>
      </c>
      <c r="L2082" s="2" t="str">
        <f t="shared" si="391"/>
        <v/>
      </c>
      <c r="M2082" s="2" t="str">
        <f t="shared" si="392"/>
        <v/>
      </c>
      <c r="N2082" s="2" t="str">
        <f t="shared" si="396"/>
        <v>96.04 : Entretien corporel</v>
      </c>
      <c r="O2082" s="43" t="str">
        <f t="shared" si="397"/>
        <v/>
      </c>
      <c r="P2082" s="2" t="str">
        <f t="shared" si="398"/>
        <v/>
      </c>
      <c r="Q2082" s="2" t="str">
        <f t="shared" si="399"/>
        <v/>
      </c>
      <c r="R2082" s="2" t="str">
        <f t="shared" si="400"/>
        <v/>
      </c>
    </row>
    <row r="2083" spans="1:18">
      <c r="A2083" s="6">
        <v>2081</v>
      </c>
      <c r="B2083" s="7" t="s">
        <v>4470</v>
      </c>
      <c r="C2083" s="7" t="b">
        <f t="shared" si="389"/>
        <v>1</v>
      </c>
      <c r="D2083" s="8" t="s">
        <v>4469</v>
      </c>
      <c r="E2083" s="8" t="s">
        <v>4469</v>
      </c>
      <c r="F2083" s="8" t="s">
        <v>4469</v>
      </c>
      <c r="G2083" s="2" t="s">
        <v>4471</v>
      </c>
      <c r="H2083" s="2" t="str">
        <f t="shared" si="393"/>
        <v>S : AUTRES ACTIVITÉS DE SERVICES</v>
      </c>
      <c r="I2083" s="2" t="str">
        <f t="shared" si="394"/>
        <v>96 : Autres services personnels</v>
      </c>
      <c r="J2083" s="2" t="str">
        <f t="shared" si="395"/>
        <v>96.0 : Autres services personnels</v>
      </c>
      <c r="K2083" s="2" t="str">
        <f t="shared" si="390"/>
        <v/>
      </c>
      <c r="L2083" s="2" t="str">
        <f t="shared" si="391"/>
        <v/>
      </c>
      <c r="M2083" s="2" t="str">
        <f t="shared" si="392"/>
        <v/>
      </c>
      <c r="N2083" s="2" t="str">
        <f t="shared" si="396"/>
        <v>96.04 : Entretien corporel</v>
      </c>
      <c r="O2083" s="43" t="str">
        <f t="shared" si="397"/>
        <v>96.04Z</v>
      </c>
      <c r="P2083" s="2" t="str">
        <f t="shared" si="398"/>
        <v>Entretien corporel</v>
      </c>
      <c r="Q2083" s="2" t="str">
        <f t="shared" si="399"/>
        <v>Entretien corporel</v>
      </c>
      <c r="R2083" s="2" t="str">
        <f t="shared" si="400"/>
        <v>Entretien corporel</v>
      </c>
    </row>
    <row r="2084" spans="1:18">
      <c r="A2084" s="6">
        <v>2082</v>
      </c>
      <c r="B2084" s="16" t="s">
        <v>4472</v>
      </c>
      <c r="C2084" s="7" t="b">
        <f t="shared" si="389"/>
        <v>0</v>
      </c>
      <c r="D2084" s="17" t="s">
        <v>4473</v>
      </c>
      <c r="E2084" s="17" t="s">
        <v>4473</v>
      </c>
      <c r="F2084" s="17" t="s">
        <v>4473</v>
      </c>
      <c r="G2084" s="2" t="s">
        <v>33</v>
      </c>
      <c r="H2084" s="2" t="str">
        <f t="shared" si="393"/>
        <v>S : AUTRES ACTIVITÉS DE SERVICES</v>
      </c>
      <c r="I2084" s="2" t="str">
        <f t="shared" si="394"/>
        <v>96 : Autres services personnels</v>
      </c>
      <c r="J2084" s="2" t="str">
        <f t="shared" si="395"/>
        <v>96.0 : Autres services personnels</v>
      </c>
      <c r="K2084" s="2" t="str">
        <f t="shared" si="390"/>
        <v/>
      </c>
      <c r="L2084" s="2" t="str">
        <f t="shared" si="391"/>
        <v/>
      </c>
      <c r="M2084" s="2" t="str">
        <f t="shared" si="392"/>
        <v/>
      </c>
      <c r="N2084" s="2" t="str">
        <f t="shared" si="396"/>
        <v>96.09 : Autres services personnels n.c.a.</v>
      </c>
      <c r="O2084" s="43" t="str">
        <f t="shared" si="397"/>
        <v/>
      </c>
      <c r="P2084" s="2" t="str">
        <f t="shared" si="398"/>
        <v/>
      </c>
      <c r="Q2084" s="2" t="str">
        <f t="shared" si="399"/>
        <v/>
      </c>
      <c r="R2084" s="2" t="str">
        <f t="shared" si="400"/>
        <v/>
      </c>
    </row>
    <row r="2085" spans="1:18">
      <c r="A2085" s="6">
        <v>2083</v>
      </c>
      <c r="B2085" s="7" t="s">
        <v>4474</v>
      </c>
      <c r="C2085" s="7" t="b">
        <f t="shared" si="389"/>
        <v>1</v>
      </c>
      <c r="D2085" s="8" t="s">
        <v>4473</v>
      </c>
      <c r="E2085" s="8" t="s">
        <v>4473</v>
      </c>
      <c r="F2085" s="8" t="s">
        <v>4473</v>
      </c>
      <c r="G2085" s="2" t="s">
        <v>4475</v>
      </c>
      <c r="H2085" s="2" t="str">
        <f t="shared" si="393"/>
        <v>S : AUTRES ACTIVITÉS DE SERVICES</v>
      </c>
      <c r="I2085" s="2" t="str">
        <f t="shared" si="394"/>
        <v>96 : Autres services personnels</v>
      </c>
      <c r="J2085" s="2" t="str">
        <f t="shared" si="395"/>
        <v>96.0 : Autres services personnels</v>
      </c>
      <c r="K2085" s="2" t="str">
        <f t="shared" si="390"/>
        <v/>
      </c>
      <c r="L2085" s="2" t="str">
        <f t="shared" si="391"/>
        <v/>
      </c>
      <c r="M2085" s="2" t="str">
        <f t="shared" si="392"/>
        <v/>
      </c>
      <c r="N2085" s="2" t="str">
        <f t="shared" si="396"/>
        <v>96.09 : Autres services personnels n.c.a.</v>
      </c>
      <c r="O2085" s="43" t="str">
        <f t="shared" si="397"/>
        <v>96.09Z</v>
      </c>
      <c r="P2085" s="2" t="str">
        <f t="shared" si="398"/>
        <v>Autres services personnels n.c.a.</v>
      </c>
      <c r="Q2085" s="2" t="str">
        <f t="shared" si="399"/>
        <v>Autres services personnels n.c.a.</v>
      </c>
      <c r="R2085" s="2" t="str">
        <f t="shared" si="400"/>
        <v>Autres services personnels n.c.a.</v>
      </c>
    </row>
    <row r="2086" spans="1:18">
      <c r="A2086" s="6">
        <v>2084</v>
      </c>
      <c r="B2086" s="7"/>
      <c r="C2086" s="7" t="b">
        <f t="shared" si="389"/>
        <v>0</v>
      </c>
      <c r="D2086" s="8"/>
      <c r="E2086" s="8"/>
      <c r="F2086" s="8"/>
      <c r="G2086" s="2" t="s">
        <v>16</v>
      </c>
      <c r="H2086" s="2" t="str">
        <f t="shared" si="393"/>
        <v>S : AUTRES ACTIVITÉS DE SERVICES</v>
      </c>
      <c r="I2086" s="2" t="str">
        <f t="shared" si="394"/>
        <v>96 : Autres services personnels</v>
      </c>
      <c r="J2086" s="2" t="str">
        <f t="shared" si="395"/>
        <v>96.0 : Autres services personnels</v>
      </c>
      <c r="K2086" s="2" t="str">
        <f t="shared" si="390"/>
        <v>============================================================================</v>
      </c>
      <c r="L2086" s="2" t="str">
        <f t="shared" si="391"/>
        <v/>
      </c>
      <c r="M2086" s="2" t="str">
        <f t="shared" si="392"/>
        <v/>
      </c>
      <c r="N2086" s="2" t="str">
        <f t="shared" si="396"/>
        <v>96.09 : Autres services personnels n.c.a.</v>
      </c>
      <c r="O2086" s="43" t="str">
        <f t="shared" si="397"/>
        <v/>
      </c>
      <c r="P2086" s="2" t="str">
        <f t="shared" si="398"/>
        <v/>
      </c>
      <c r="Q2086" s="2" t="str">
        <f t="shared" si="399"/>
        <v/>
      </c>
      <c r="R2086" s="2" t="str">
        <f t="shared" si="400"/>
        <v/>
      </c>
    </row>
    <row r="2087" spans="1:18" s="5" customFormat="1" ht="49.7">
      <c r="A2087" s="9">
        <v>2085</v>
      </c>
      <c r="B2087" s="10" t="s">
        <v>4476</v>
      </c>
      <c r="C2087" s="7" t="b">
        <f t="shared" si="389"/>
        <v>0</v>
      </c>
      <c r="D2087" s="11" t="s">
        <v>4477</v>
      </c>
      <c r="E2087" s="11" t="s">
        <v>4478</v>
      </c>
      <c r="F2087" s="11" t="s">
        <v>4479</v>
      </c>
      <c r="G2087" s="2" t="s">
        <v>4480</v>
      </c>
      <c r="H2087" s="2" t="str">
        <f t="shared" si="393"/>
        <v>T : ACTIVITÉS DES MÉNAGES EN TANT QU'EMPLOYEURS ; ACTIVITÉS INDIFFÉRENCIÉES DES MÉNAGES EN TANT QUE PRODUCTEURS DE BIENS ET SERVICES POUR USAGE PROPRE</v>
      </c>
      <c r="I2087" s="2" t="str">
        <f t="shared" si="394"/>
        <v>96 : Autres services personnels</v>
      </c>
      <c r="J2087" s="2" t="str">
        <f t="shared" si="395"/>
        <v>96.0 : Autres services personnels</v>
      </c>
      <c r="K2087" s="2" t="str">
        <f t="shared" si="390"/>
        <v/>
      </c>
      <c r="L2087" s="2" t="str">
        <f t="shared" si="391"/>
        <v/>
      </c>
      <c r="M2087" s="2" t="str">
        <f t="shared" si="392"/>
        <v/>
      </c>
      <c r="N2087" s="2" t="str">
        <f t="shared" si="396"/>
        <v>96.09 : Autres services personnels n.c.a.</v>
      </c>
      <c r="O2087" s="43" t="str">
        <f t="shared" si="397"/>
        <v/>
      </c>
      <c r="P2087" s="2" t="str">
        <f t="shared" si="398"/>
        <v/>
      </c>
      <c r="Q2087" s="2" t="str">
        <f t="shared" si="399"/>
        <v/>
      </c>
      <c r="R2087" s="2" t="str">
        <f t="shared" si="400"/>
        <v/>
      </c>
    </row>
    <row r="2088" spans="1:18">
      <c r="A2088" s="6">
        <v>2086</v>
      </c>
      <c r="B2088" s="12"/>
      <c r="C2088" s="7" t="b">
        <f t="shared" si="389"/>
        <v>0</v>
      </c>
      <c r="D2088" s="13"/>
      <c r="E2088" s="13"/>
      <c r="F2088" s="13"/>
      <c r="G2088" s="2" t="s">
        <v>20</v>
      </c>
      <c r="H2088" s="2" t="str">
        <f t="shared" si="393"/>
        <v>T : ACTIVITÉS DES MÉNAGES EN TANT QU'EMPLOYEURS ; ACTIVITÉS INDIFFÉRENCIÉES DES MÉNAGES EN TANT QUE PRODUCTEURS DE BIENS ET SERVICES POUR USAGE PROPRE</v>
      </c>
      <c r="I2088" s="2" t="str">
        <f t="shared" si="394"/>
        <v>96 : Autres services personnels</v>
      </c>
      <c r="J2088" s="2" t="str">
        <f t="shared" si="395"/>
        <v>96.0 : Autres services personnels</v>
      </c>
      <c r="K2088" s="2" t="str">
        <f t="shared" si="390"/>
        <v/>
      </c>
      <c r="L2088" s="2" t="str">
        <f t="shared" si="391"/>
        <v xml:space="preserve"> - - - - - - - - - - - - - - - - - - - - - - - - - - - - - - - - - - - - - - - - - - - - - - - - - - - - - - - - - - - - - - - - - - - - - - - - - -</v>
      </c>
      <c r="M2088" s="2" t="str">
        <f t="shared" si="392"/>
        <v/>
      </c>
      <c r="N2088" s="2" t="str">
        <f t="shared" si="396"/>
        <v>96.09 : Autres services personnels n.c.a.</v>
      </c>
      <c r="O2088" s="43" t="str">
        <f t="shared" si="397"/>
        <v/>
      </c>
      <c r="P2088" s="2" t="str">
        <f t="shared" si="398"/>
        <v/>
      </c>
      <c r="Q2088" s="2" t="str">
        <f t="shared" si="399"/>
        <v/>
      </c>
      <c r="R2088" s="2" t="str">
        <f t="shared" si="400"/>
        <v/>
      </c>
    </row>
    <row r="2089" spans="1:18" ht="28.35">
      <c r="A2089" s="6">
        <v>2087</v>
      </c>
      <c r="B2089" s="14" t="s">
        <v>4481</v>
      </c>
      <c r="C2089" s="7" t="b">
        <f t="shared" si="389"/>
        <v>0</v>
      </c>
      <c r="D2089" s="15" t="s">
        <v>4482</v>
      </c>
      <c r="E2089" s="15" t="s">
        <v>4483</v>
      </c>
      <c r="F2089" s="15" t="s">
        <v>4484</v>
      </c>
      <c r="G2089" s="2" t="s">
        <v>4485</v>
      </c>
      <c r="H2089" s="2" t="str">
        <f t="shared" si="393"/>
        <v>T : ACTIVITÉS DES MÉNAGES EN TANT QU'EMPLOYEURS ; ACTIVITÉS INDIFFÉRENCIÉES DES MÉNAGES EN TANT QUE PRODUCTEURS DE BIENS ET SERVICES POUR USAGE PROPRE</v>
      </c>
      <c r="I2089" s="2" t="str">
        <f t="shared" si="394"/>
        <v>97 : Activités des ménages en tant qu'employeurs de personnel domestique</v>
      </c>
      <c r="J2089" s="2" t="str">
        <f t="shared" si="395"/>
        <v>96.0 : Autres services personnels</v>
      </c>
      <c r="K2089" s="2" t="str">
        <f t="shared" si="390"/>
        <v/>
      </c>
      <c r="L2089" s="2" t="str">
        <f t="shared" si="391"/>
        <v/>
      </c>
      <c r="M2089" s="2" t="str">
        <f t="shared" si="392"/>
        <v/>
      </c>
      <c r="N2089" s="2" t="str">
        <f t="shared" si="396"/>
        <v>96.09 : Autres services personnels n.c.a.</v>
      </c>
      <c r="O2089" s="43" t="str">
        <f t="shared" si="397"/>
        <v/>
      </c>
      <c r="P2089" s="2" t="str">
        <f t="shared" si="398"/>
        <v/>
      </c>
      <c r="Q2089" s="2" t="str">
        <f t="shared" si="399"/>
        <v/>
      </c>
      <c r="R2089" s="2" t="str">
        <f t="shared" si="400"/>
        <v/>
      </c>
    </row>
    <row r="2090" spans="1:18">
      <c r="A2090" s="6">
        <v>2088</v>
      </c>
      <c r="B2090" s="12"/>
      <c r="C2090" s="7" t="b">
        <f t="shared" si="389"/>
        <v>0</v>
      </c>
      <c r="D2090" s="13"/>
      <c r="E2090" s="13"/>
      <c r="F2090" s="13"/>
      <c r="G2090" s="2" t="s">
        <v>25</v>
      </c>
      <c r="H2090" s="2" t="str">
        <f t="shared" si="393"/>
        <v>T : ACTIVITÉS DES MÉNAGES EN TANT QU'EMPLOYEURS ; ACTIVITÉS INDIFFÉRENCIÉES DES MÉNAGES EN TANT QUE PRODUCTEURS DE BIENS ET SERVICES POUR USAGE PROPRE</v>
      </c>
      <c r="I2090" s="2" t="str">
        <f t="shared" si="394"/>
        <v>97 : Activités des ménages en tant qu'employeurs de personnel domestique</v>
      </c>
      <c r="J2090" s="2" t="str">
        <f t="shared" si="395"/>
        <v>96.0 : Autres services personnels</v>
      </c>
      <c r="K2090" s="2" t="str">
        <f t="shared" si="390"/>
        <v/>
      </c>
      <c r="L2090" s="2" t="str">
        <f t="shared" si="391"/>
        <v/>
      </c>
      <c r="M2090" s="2" t="str">
        <f t="shared" si="392"/>
        <v xml:space="preserve"> . . . . . . . . . . . . . . . . . . . . . . . . . . . . . . . . . . . . . . . . . . . . . . . . . . . . . . . . . . . . . . . . . . . . . . . . . .</v>
      </c>
      <c r="N2090" s="2" t="str">
        <f t="shared" si="396"/>
        <v>96.09 : Autres services personnels n.c.a.</v>
      </c>
      <c r="O2090" s="43" t="str">
        <f t="shared" si="397"/>
        <v/>
      </c>
      <c r="P2090" s="2" t="str">
        <f t="shared" si="398"/>
        <v/>
      </c>
      <c r="Q2090" s="2" t="str">
        <f t="shared" si="399"/>
        <v/>
      </c>
      <c r="R2090" s="2" t="str">
        <f t="shared" si="400"/>
        <v/>
      </c>
    </row>
    <row r="2091" spans="1:18" ht="24.95">
      <c r="A2091" s="6">
        <v>2089</v>
      </c>
      <c r="B2091" s="10" t="s">
        <v>4486</v>
      </c>
      <c r="C2091" s="7" t="b">
        <f t="shared" si="389"/>
        <v>0</v>
      </c>
      <c r="D2091" s="11" t="s">
        <v>4482</v>
      </c>
      <c r="E2091" s="11" t="s">
        <v>4483</v>
      </c>
      <c r="F2091" s="11" t="s">
        <v>4484</v>
      </c>
      <c r="G2091" s="2" t="s">
        <v>4487</v>
      </c>
      <c r="H2091" s="2" t="str">
        <f t="shared" si="393"/>
        <v>T : ACTIVITÉS DES MÉNAGES EN TANT QU'EMPLOYEURS ; ACTIVITÉS INDIFFÉRENCIÉES DES MÉNAGES EN TANT QUE PRODUCTEURS DE BIENS ET SERVICES POUR USAGE PROPRE</v>
      </c>
      <c r="I2091" s="2" t="str">
        <f t="shared" si="394"/>
        <v>97 : Activités des ménages en tant qu'employeurs de personnel domestique</v>
      </c>
      <c r="J2091" s="2" t="str">
        <f t="shared" si="395"/>
        <v>97.0 : Activités des ménages en tant qu'employeurs de personnel domestique</v>
      </c>
      <c r="K2091" s="2" t="str">
        <f t="shared" si="390"/>
        <v/>
      </c>
      <c r="L2091" s="2" t="str">
        <f t="shared" si="391"/>
        <v/>
      </c>
      <c r="M2091" s="2" t="str">
        <f t="shared" si="392"/>
        <v/>
      </c>
      <c r="N2091" s="2" t="str">
        <f t="shared" si="396"/>
        <v>96.09 : Autres services personnels n.c.a.</v>
      </c>
      <c r="O2091" s="43" t="str">
        <f t="shared" si="397"/>
        <v/>
      </c>
      <c r="P2091" s="2" t="str">
        <f t="shared" si="398"/>
        <v/>
      </c>
      <c r="Q2091" s="2" t="str">
        <f t="shared" si="399"/>
        <v/>
      </c>
      <c r="R2091" s="2" t="str">
        <f t="shared" si="400"/>
        <v/>
      </c>
    </row>
    <row r="2092" spans="1:18">
      <c r="A2092" s="6">
        <v>2090</v>
      </c>
      <c r="B2092" s="16" t="s">
        <v>4488</v>
      </c>
      <c r="C2092" s="7" t="b">
        <f t="shared" si="389"/>
        <v>0</v>
      </c>
      <c r="D2092" s="17" t="s">
        <v>4482</v>
      </c>
      <c r="E2092" s="17" t="s">
        <v>4489</v>
      </c>
      <c r="F2092" s="17" t="s">
        <v>4484</v>
      </c>
      <c r="G2092" s="2" t="s">
        <v>33</v>
      </c>
      <c r="H2092" s="2" t="str">
        <f t="shared" si="393"/>
        <v>T : ACTIVITÉS DES MÉNAGES EN TANT QU'EMPLOYEURS ; ACTIVITÉS INDIFFÉRENCIÉES DES MÉNAGES EN TANT QUE PRODUCTEURS DE BIENS ET SERVICES POUR USAGE PROPRE</v>
      </c>
      <c r="I2092" s="2" t="str">
        <f t="shared" si="394"/>
        <v>97 : Activités des ménages en tant qu'employeurs de personnel domestique</v>
      </c>
      <c r="J2092" s="2" t="str">
        <f t="shared" si="395"/>
        <v>97.0 : Activités des ménages en tant qu'employeurs de personnel domestique</v>
      </c>
      <c r="K2092" s="2" t="str">
        <f t="shared" si="390"/>
        <v/>
      </c>
      <c r="L2092" s="2" t="str">
        <f t="shared" si="391"/>
        <v/>
      </c>
      <c r="M2092" s="2" t="str">
        <f t="shared" si="392"/>
        <v/>
      </c>
      <c r="N2092" s="2" t="str">
        <f t="shared" si="396"/>
        <v>97.00 : Activités des ménages en tant qu'employeurs de personnel domestique</v>
      </c>
      <c r="O2092" s="43" t="str">
        <f t="shared" si="397"/>
        <v/>
      </c>
      <c r="P2092" s="2" t="str">
        <f t="shared" si="398"/>
        <v/>
      </c>
      <c r="Q2092" s="2" t="str">
        <f t="shared" si="399"/>
        <v/>
      </c>
      <c r="R2092" s="2" t="str">
        <f t="shared" si="400"/>
        <v/>
      </c>
    </row>
    <row r="2093" spans="1:18" ht="25.7">
      <c r="A2093" s="6">
        <v>2091</v>
      </c>
      <c r="B2093" s="7" t="s">
        <v>4490</v>
      </c>
      <c r="C2093" s="7" t="b">
        <f t="shared" si="389"/>
        <v>1</v>
      </c>
      <c r="D2093" s="8" t="s">
        <v>4482</v>
      </c>
      <c r="E2093" s="8" t="s">
        <v>4489</v>
      </c>
      <c r="F2093" s="8" t="s">
        <v>4484</v>
      </c>
      <c r="G2093" s="2" t="s">
        <v>4491</v>
      </c>
      <c r="H2093" s="2" t="str">
        <f t="shared" si="393"/>
        <v>T : ACTIVITÉS DES MÉNAGES EN TANT QU'EMPLOYEURS ; ACTIVITÉS INDIFFÉRENCIÉES DES MÉNAGES EN TANT QUE PRODUCTEURS DE BIENS ET SERVICES POUR USAGE PROPRE</v>
      </c>
      <c r="I2093" s="2" t="str">
        <f t="shared" si="394"/>
        <v>97 : Activités des ménages en tant qu'employeurs de personnel domestique</v>
      </c>
      <c r="J2093" s="2" t="str">
        <f t="shared" si="395"/>
        <v>97.0 : Activités des ménages en tant qu'employeurs de personnel domestique</v>
      </c>
      <c r="K2093" s="2" t="str">
        <f t="shared" si="390"/>
        <v/>
      </c>
      <c r="L2093" s="2" t="str">
        <f t="shared" si="391"/>
        <v/>
      </c>
      <c r="M2093" s="2" t="str">
        <f t="shared" si="392"/>
        <v/>
      </c>
      <c r="N2093" s="2" t="str">
        <f t="shared" si="396"/>
        <v>97.00 : Activités des ménages en tant qu'employeurs de personnel domestique</v>
      </c>
      <c r="O2093" s="43" t="str">
        <f t="shared" si="397"/>
        <v>97.00Z</v>
      </c>
      <c r="P2093" s="2" t="str">
        <f t="shared" si="398"/>
        <v>Activités des ménages en tant qu'employeurs de personnel domestique</v>
      </c>
      <c r="Q2093" s="2" t="str">
        <f t="shared" si="399"/>
        <v>Activités des ménages  : employeurs de personnel domestique</v>
      </c>
      <c r="R2093" s="2" t="str">
        <f t="shared" si="400"/>
        <v>Act. ménage: empl. de person. domestique</v>
      </c>
    </row>
    <row r="2094" spans="1:18">
      <c r="A2094" s="6">
        <v>2092</v>
      </c>
      <c r="B2094" s="12"/>
      <c r="C2094" s="7" t="b">
        <f t="shared" si="389"/>
        <v>0</v>
      </c>
      <c r="D2094" s="13"/>
      <c r="E2094" s="13"/>
      <c r="F2094" s="13"/>
      <c r="G2094" s="2" t="s">
        <v>20</v>
      </c>
      <c r="H2094" s="2" t="str">
        <f t="shared" si="393"/>
        <v>T : ACTIVITÉS DES MÉNAGES EN TANT QU'EMPLOYEURS ; ACTIVITÉS INDIFFÉRENCIÉES DES MÉNAGES EN TANT QUE PRODUCTEURS DE BIENS ET SERVICES POUR USAGE PROPRE</v>
      </c>
      <c r="I2094" s="2" t="str">
        <f t="shared" si="394"/>
        <v>97 : Activités des ménages en tant qu'employeurs de personnel domestique</v>
      </c>
      <c r="J2094" s="2" t="str">
        <f t="shared" si="395"/>
        <v>97.0 : Activités des ménages en tant qu'employeurs de personnel domestique</v>
      </c>
      <c r="K2094" s="2" t="str">
        <f t="shared" si="390"/>
        <v/>
      </c>
      <c r="L2094" s="2" t="str">
        <f t="shared" si="391"/>
        <v xml:space="preserve"> - - - - - - - - - - - - - - - - - - - - - - - - - - - - - - - - - - - - - - - - - - - - - - - - - - - - - - - - - - - - - - - - - - - - - - - - - -</v>
      </c>
      <c r="M2094" s="2" t="str">
        <f t="shared" si="392"/>
        <v/>
      </c>
      <c r="N2094" s="2" t="str">
        <f t="shared" si="396"/>
        <v>97.00 : Activités des ménages en tant qu'employeurs de personnel domestique</v>
      </c>
      <c r="O2094" s="43" t="str">
        <f t="shared" si="397"/>
        <v/>
      </c>
      <c r="P2094" s="2" t="str">
        <f t="shared" si="398"/>
        <v/>
      </c>
      <c r="Q2094" s="2" t="str">
        <f t="shared" si="399"/>
        <v/>
      </c>
      <c r="R2094" s="2" t="str">
        <f t="shared" si="400"/>
        <v/>
      </c>
    </row>
    <row r="2095" spans="1:18" ht="28.35">
      <c r="A2095" s="6">
        <v>2093</v>
      </c>
      <c r="B2095" s="14" t="s">
        <v>4492</v>
      </c>
      <c r="C2095" s="7" t="b">
        <f t="shared" si="389"/>
        <v>0</v>
      </c>
      <c r="D2095" s="15" t="s">
        <v>4493</v>
      </c>
      <c r="E2095" s="15" t="s">
        <v>4494</v>
      </c>
      <c r="F2095" s="15" t="s">
        <v>4495</v>
      </c>
      <c r="G2095" s="2" t="s">
        <v>4496</v>
      </c>
      <c r="H2095" s="2" t="str">
        <f t="shared" si="393"/>
        <v>T : ACTIVITÉS DES MÉNAGES EN TANT QU'EMPLOYEURS ; ACTIVITÉS INDIFFÉRENCIÉES DES MÉNAGES EN TANT QUE PRODUCTEURS DE BIENS ET SERVICES POUR USAGE PROPRE</v>
      </c>
      <c r="I2095" s="2" t="str">
        <f t="shared" si="394"/>
        <v>98 : Activités indifférenciées des ménages en tant que producteurs de biens et services pour usage propre</v>
      </c>
      <c r="J2095" s="2" t="str">
        <f t="shared" si="395"/>
        <v>97.0 : Activités des ménages en tant qu'employeurs de personnel domestique</v>
      </c>
      <c r="K2095" s="2" t="str">
        <f t="shared" si="390"/>
        <v/>
      </c>
      <c r="L2095" s="2" t="str">
        <f t="shared" si="391"/>
        <v/>
      </c>
      <c r="M2095" s="2" t="str">
        <f t="shared" si="392"/>
        <v/>
      </c>
      <c r="N2095" s="2" t="str">
        <f t="shared" si="396"/>
        <v>97.00 : Activités des ménages en tant qu'employeurs de personnel domestique</v>
      </c>
      <c r="O2095" s="43" t="str">
        <f t="shared" si="397"/>
        <v/>
      </c>
      <c r="P2095" s="2" t="str">
        <f t="shared" si="398"/>
        <v/>
      </c>
      <c r="Q2095" s="2" t="str">
        <f t="shared" si="399"/>
        <v/>
      </c>
      <c r="R2095" s="2" t="str">
        <f t="shared" si="400"/>
        <v/>
      </c>
    </row>
    <row r="2096" spans="1:18">
      <c r="A2096" s="6">
        <v>2094</v>
      </c>
      <c r="B2096" s="12"/>
      <c r="C2096" s="7" t="b">
        <f t="shared" si="389"/>
        <v>0</v>
      </c>
      <c r="D2096" s="13"/>
      <c r="E2096" s="13"/>
      <c r="F2096" s="13"/>
      <c r="G2096" s="2" t="s">
        <v>25</v>
      </c>
      <c r="H2096" s="2" t="str">
        <f t="shared" si="393"/>
        <v>T : ACTIVITÉS DES MÉNAGES EN TANT QU'EMPLOYEURS ; ACTIVITÉS INDIFFÉRENCIÉES DES MÉNAGES EN TANT QUE PRODUCTEURS DE BIENS ET SERVICES POUR USAGE PROPRE</v>
      </c>
      <c r="I2096" s="2" t="str">
        <f t="shared" si="394"/>
        <v>98 : Activités indifférenciées des ménages en tant que producteurs de biens et services pour usage propre</v>
      </c>
      <c r="J2096" s="2" t="str">
        <f t="shared" si="395"/>
        <v>97.0 : Activités des ménages en tant qu'employeurs de personnel domestique</v>
      </c>
      <c r="K2096" s="2" t="str">
        <f t="shared" si="390"/>
        <v/>
      </c>
      <c r="L2096" s="2" t="str">
        <f t="shared" si="391"/>
        <v/>
      </c>
      <c r="M2096" s="2" t="str">
        <f t="shared" si="392"/>
        <v xml:space="preserve"> . . . . . . . . . . . . . . . . . . . . . . . . . . . . . . . . . . . . . . . . . . . . . . . . . . . . . . . . . . . . . . . . . . . . . . . . . .</v>
      </c>
      <c r="N2096" s="2" t="str">
        <f t="shared" si="396"/>
        <v>97.00 : Activités des ménages en tant qu'employeurs de personnel domestique</v>
      </c>
      <c r="O2096" s="43" t="str">
        <f t="shared" si="397"/>
        <v/>
      </c>
      <c r="P2096" s="2" t="str">
        <f t="shared" si="398"/>
        <v/>
      </c>
      <c r="Q2096" s="2" t="str">
        <f t="shared" si="399"/>
        <v/>
      </c>
      <c r="R2096" s="2" t="str">
        <f t="shared" si="400"/>
        <v/>
      </c>
    </row>
    <row r="2097" spans="1:18" ht="24.95">
      <c r="A2097" s="6">
        <v>2095</v>
      </c>
      <c r="B2097" s="10" t="s">
        <v>4497</v>
      </c>
      <c r="C2097" s="7" t="b">
        <f t="shared" si="389"/>
        <v>0</v>
      </c>
      <c r="D2097" s="11" t="s">
        <v>4498</v>
      </c>
      <c r="E2097" s="11" t="s">
        <v>4499</v>
      </c>
      <c r="F2097" s="11" t="s">
        <v>4500</v>
      </c>
      <c r="G2097" s="2" t="s">
        <v>4501</v>
      </c>
      <c r="H2097" s="2" t="str">
        <f t="shared" si="393"/>
        <v>T : ACTIVITÉS DES MÉNAGES EN TANT QU'EMPLOYEURS ; ACTIVITÉS INDIFFÉRENCIÉES DES MÉNAGES EN TANT QUE PRODUCTEURS DE BIENS ET SERVICES POUR USAGE PROPRE</v>
      </c>
      <c r="I2097" s="2" t="str">
        <f t="shared" si="394"/>
        <v>98 : Activités indifférenciées des ménages en tant que producteurs de biens et services pour usage propre</v>
      </c>
      <c r="J2097" s="2" t="str">
        <f t="shared" si="395"/>
        <v>98.1 : Activités indifférenciées des ménages en tant que producteurs de biens pour usage propre</v>
      </c>
      <c r="K2097" s="2" t="str">
        <f t="shared" si="390"/>
        <v/>
      </c>
      <c r="L2097" s="2" t="str">
        <f t="shared" si="391"/>
        <v/>
      </c>
      <c r="M2097" s="2" t="str">
        <f t="shared" si="392"/>
        <v/>
      </c>
      <c r="N2097" s="2" t="str">
        <f t="shared" si="396"/>
        <v>97.00 : Activités des ménages en tant qu'employeurs de personnel domestique</v>
      </c>
      <c r="O2097" s="43" t="str">
        <f t="shared" si="397"/>
        <v/>
      </c>
      <c r="P2097" s="2" t="str">
        <f t="shared" si="398"/>
        <v/>
      </c>
      <c r="Q2097" s="2" t="str">
        <f t="shared" si="399"/>
        <v/>
      </c>
      <c r="R2097" s="2" t="str">
        <f t="shared" si="400"/>
        <v/>
      </c>
    </row>
    <row r="2098" spans="1:18" ht="24.95">
      <c r="A2098" s="6">
        <v>2096</v>
      </c>
      <c r="B2098" s="16" t="s">
        <v>4502</v>
      </c>
      <c r="C2098" s="7" t="b">
        <f t="shared" si="389"/>
        <v>0</v>
      </c>
      <c r="D2098" s="17" t="s">
        <v>4498</v>
      </c>
      <c r="E2098" s="17" t="s">
        <v>4503</v>
      </c>
      <c r="F2098" s="17" t="s">
        <v>4500</v>
      </c>
      <c r="G2098" s="2" t="s">
        <v>33</v>
      </c>
      <c r="H2098" s="2" t="str">
        <f t="shared" si="393"/>
        <v>T : ACTIVITÉS DES MÉNAGES EN TANT QU'EMPLOYEURS ; ACTIVITÉS INDIFFÉRENCIÉES DES MÉNAGES EN TANT QUE PRODUCTEURS DE BIENS ET SERVICES POUR USAGE PROPRE</v>
      </c>
      <c r="I2098" s="2" t="str">
        <f t="shared" si="394"/>
        <v>98 : Activités indifférenciées des ménages en tant que producteurs de biens et services pour usage propre</v>
      </c>
      <c r="J2098" s="2" t="str">
        <f t="shared" si="395"/>
        <v>98.1 : Activités indifférenciées des ménages en tant que producteurs de biens pour usage propre</v>
      </c>
      <c r="K2098" s="2" t="str">
        <f t="shared" si="390"/>
        <v/>
      </c>
      <c r="L2098" s="2" t="str">
        <f t="shared" si="391"/>
        <v/>
      </c>
      <c r="M2098" s="2" t="str">
        <f t="shared" si="392"/>
        <v/>
      </c>
      <c r="N2098" s="2" t="str">
        <f t="shared" si="396"/>
        <v>98.10 : Activités indifférenciées des ménages en tant que producteurs de biens pour usage propre</v>
      </c>
      <c r="O2098" s="43" t="str">
        <f t="shared" si="397"/>
        <v/>
      </c>
      <c r="P2098" s="2" t="str">
        <f t="shared" si="398"/>
        <v/>
      </c>
      <c r="Q2098" s="2" t="str">
        <f t="shared" si="399"/>
        <v/>
      </c>
      <c r="R2098" s="2" t="str">
        <f t="shared" si="400"/>
        <v/>
      </c>
    </row>
    <row r="2099" spans="1:18" ht="25.7">
      <c r="A2099" s="6">
        <v>2097</v>
      </c>
      <c r="B2099" s="7" t="s">
        <v>4504</v>
      </c>
      <c r="C2099" s="7" t="b">
        <f t="shared" si="389"/>
        <v>1</v>
      </c>
      <c r="D2099" s="8" t="s">
        <v>4498</v>
      </c>
      <c r="E2099" s="8" t="s">
        <v>4503</v>
      </c>
      <c r="F2099" s="8" t="s">
        <v>4500</v>
      </c>
      <c r="G2099" s="2" t="s">
        <v>4505</v>
      </c>
      <c r="H2099" s="2" t="str">
        <f t="shared" si="393"/>
        <v>T : ACTIVITÉS DES MÉNAGES EN TANT QU'EMPLOYEURS ; ACTIVITÉS INDIFFÉRENCIÉES DES MÉNAGES EN TANT QUE PRODUCTEURS DE BIENS ET SERVICES POUR USAGE PROPRE</v>
      </c>
      <c r="I2099" s="2" t="str">
        <f t="shared" si="394"/>
        <v>98 : Activités indifférenciées des ménages en tant que producteurs de biens et services pour usage propre</v>
      </c>
      <c r="J2099" s="2" t="str">
        <f t="shared" si="395"/>
        <v>98.1 : Activités indifférenciées des ménages en tant que producteurs de biens pour usage propre</v>
      </c>
      <c r="K2099" s="2" t="str">
        <f t="shared" si="390"/>
        <v/>
      </c>
      <c r="L2099" s="2" t="str">
        <f t="shared" si="391"/>
        <v/>
      </c>
      <c r="M2099" s="2" t="str">
        <f t="shared" si="392"/>
        <v/>
      </c>
      <c r="N2099" s="2" t="str">
        <f t="shared" si="396"/>
        <v>98.10 : Activités indifférenciées des ménages en tant que producteurs de biens pour usage propre</v>
      </c>
      <c r="O2099" s="43" t="str">
        <f t="shared" si="397"/>
        <v>98.10Z</v>
      </c>
      <c r="P2099" s="2" t="str">
        <f t="shared" si="398"/>
        <v>Activités indifférenciées des ménages en tant que producteurs de biens pour usage propre</v>
      </c>
      <c r="Q2099" s="2" t="str">
        <f t="shared" si="399"/>
        <v>Activ. indifférenciées ménages : producteurs biens (usage propre)</v>
      </c>
      <c r="R2099" s="2" t="str">
        <f t="shared" si="400"/>
        <v>Act. ménage : prod. biens (usage propre)</v>
      </c>
    </row>
    <row r="2100" spans="1:18">
      <c r="A2100" s="6">
        <v>2098</v>
      </c>
      <c r="B2100" s="12"/>
      <c r="C2100" s="7" t="b">
        <f t="shared" si="389"/>
        <v>0</v>
      </c>
      <c r="D2100" s="13"/>
      <c r="E2100" s="13"/>
      <c r="F2100" s="13"/>
      <c r="G2100" s="2" t="s">
        <v>25</v>
      </c>
      <c r="H2100" s="2" t="str">
        <f t="shared" si="393"/>
        <v>T : ACTIVITÉS DES MÉNAGES EN TANT QU'EMPLOYEURS ; ACTIVITÉS INDIFFÉRENCIÉES DES MÉNAGES EN TANT QUE PRODUCTEURS DE BIENS ET SERVICES POUR USAGE PROPRE</v>
      </c>
      <c r="I2100" s="2" t="str">
        <f t="shared" si="394"/>
        <v>98 : Activités indifférenciées des ménages en tant que producteurs de biens et services pour usage propre</v>
      </c>
      <c r="J2100" s="2" t="str">
        <f t="shared" si="395"/>
        <v>98.1 : Activités indifférenciées des ménages en tant que producteurs de biens pour usage propre</v>
      </c>
      <c r="K2100" s="2" t="str">
        <f t="shared" si="390"/>
        <v/>
      </c>
      <c r="L2100" s="2" t="str">
        <f t="shared" si="391"/>
        <v/>
      </c>
      <c r="M2100" s="2" t="str">
        <f t="shared" si="392"/>
        <v xml:space="preserve"> . . . . . . . . . . . . . . . . . . . . . . . . . . . . . . . . . . . . . . . . . . . . . . . . . . . . . . . . . . . . . . . . . . . . . . . . . .</v>
      </c>
      <c r="N2100" s="2" t="str">
        <f t="shared" si="396"/>
        <v>98.10 : Activités indifférenciées des ménages en tant que producteurs de biens pour usage propre</v>
      </c>
      <c r="O2100" s="43" t="str">
        <f t="shared" si="397"/>
        <v/>
      </c>
      <c r="P2100" s="2" t="str">
        <f t="shared" si="398"/>
        <v/>
      </c>
      <c r="Q2100" s="2" t="str">
        <f t="shared" si="399"/>
        <v/>
      </c>
      <c r="R2100" s="2" t="str">
        <f t="shared" si="400"/>
        <v/>
      </c>
    </row>
    <row r="2101" spans="1:18" ht="24.95">
      <c r="A2101" s="6">
        <v>2099</v>
      </c>
      <c r="B2101" s="10" t="s">
        <v>4506</v>
      </c>
      <c r="C2101" s="7" t="b">
        <f t="shared" si="389"/>
        <v>0</v>
      </c>
      <c r="D2101" s="11" t="s">
        <v>4507</v>
      </c>
      <c r="E2101" s="11" t="s">
        <v>4508</v>
      </c>
      <c r="F2101" s="11" t="s">
        <v>4509</v>
      </c>
      <c r="G2101" s="2" t="s">
        <v>4510</v>
      </c>
      <c r="H2101" s="2" t="str">
        <f t="shared" si="393"/>
        <v>T : ACTIVITÉS DES MÉNAGES EN TANT QU'EMPLOYEURS ; ACTIVITÉS INDIFFÉRENCIÉES DES MÉNAGES EN TANT QUE PRODUCTEURS DE BIENS ET SERVICES POUR USAGE PROPRE</v>
      </c>
      <c r="I2101" s="2" t="str">
        <f t="shared" si="394"/>
        <v>98 : Activités indifférenciées des ménages en tant que producteurs de biens et services pour usage propre</v>
      </c>
      <c r="J2101" s="2" t="str">
        <f t="shared" si="395"/>
        <v>98.2 : Activités indifférenciées des ménages en tant que producteurs de services pour usage propre</v>
      </c>
      <c r="K2101" s="2" t="str">
        <f t="shared" si="390"/>
        <v/>
      </c>
      <c r="L2101" s="2" t="str">
        <f t="shared" si="391"/>
        <v/>
      </c>
      <c r="M2101" s="2" t="str">
        <f t="shared" si="392"/>
        <v/>
      </c>
      <c r="N2101" s="2" t="str">
        <f t="shared" si="396"/>
        <v>98.10 : Activités indifférenciées des ménages en tant que producteurs de biens pour usage propre</v>
      </c>
      <c r="O2101" s="43" t="str">
        <f t="shared" si="397"/>
        <v/>
      </c>
      <c r="P2101" s="2" t="str">
        <f t="shared" si="398"/>
        <v/>
      </c>
      <c r="Q2101" s="2" t="str">
        <f t="shared" si="399"/>
        <v/>
      </c>
      <c r="R2101" s="2" t="str">
        <f t="shared" si="400"/>
        <v/>
      </c>
    </row>
    <row r="2102" spans="1:18" ht="24.95">
      <c r="A2102" s="6">
        <v>2100</v>
      </c>
      <c r="B2102" s="16" t="s">
        <v>4511</v>
      </c>
      <c r="C2102" s="7" t="b">
        <f t="shared" si="389"/>
        <v>0</v>
      </c>
      <c r="D2102" s="17" t="s">
        <v>4507</v>
      </c>
      <c r="E2102" s="17" t="s">
        <v>4512</v>
      </c>
      <c r="F2102" s="17" t="s">
        <v>4509</v>
      </c>
      <c r="G2102" s="2" t="s">
        <v>33</v>
      </c>
      <c r="H2102" s="2" t="str">
        <f t="shared" si="393"/>
        <v>T : ACTIVITÉS DES MÉNAGES EN TANT QU'EMPLOYEURS ; ACTIVITÉS INDIFFÉRENCIÉES DES MÉNAGES EN TANT QUE PRODUCTEURS DE BIENS ET SERVICES POUR USAGE PROPRE</v>
      </c>
      <c r="I2102" s="2" t="str">
        <f t="shared" si="394"/>
        <v>98 : Activités indifférenciées des ménages en tant que producteurs de biens et services pour usage propre</v>
      </c>
      <c r="J2102" s="2" t="str">
        <f t="shared" si="395"/>
        <v>98.2 : Activités indifférenciées des ménages en tant que producteurs de services pour usage propre</v>
      </c>
      <c r="K2102" s="2" t="str">
        <f t="shared" si="390"/>
        <v/>
      </c>
      <c r="L2102" s="2" t="str">
        <f t="shared" si="391"/>
        <v/>
      </c>
      <c r="M2102" s="2" t="str">
        <f t="shared" si="392"/>
        <v/>
      </c>
      <c r="N2102" s="2" t="str">
        <f t="shared" si="396"/>
        <v>98.20 : Activités indifférenciées des ménages en tant que producteurs de services pour usage propre</v>
      </c>
      <c r="O2102" s="43" t="str">
        <f t="shared" si="397"/>
        <v/>
      </c>
      <c r="P2102" s="2" t="str">
        <f t="shared" si="398"/>
        <v/>
      </c>
      <c r="Q2102" s="2" t="str">
        <f t="shared" si="399"/>
        <v/>
      </c>
      <c r="R2102" s="2" t="str">
        <f t="shared" si="400"/>
        <v/>
      </c>
    </row>
    <row r="2103" spans="1:18" ht="25.7">
      <c r="A2103" s="6">
        <v>2101</v>
      </c>
      <c r="B2103" s="7" t="s">
        <v>4513</v>
      </c>
      <c r="C2103" s="7" t="b">
        <f t="shared" si="389"/>
        <v>1</v>
      </c>
      <c r="D2103" s="8" t="s">
        <v>4507</v>
      </c>
      <c r="E2103" s="8" t="s">
        <v>4512</v>
      </c>
      <c r="F2103" s="8" t="s">
        <v>4509</v>
      </c>
      <c r="G2103" s="2" t="s">
        <v>4514</v>
      </c>
      <c r="H2103" s="2" t="str">
        <f t="shared" si="393"/>
        <v>T : ACTIVITÉS DES MÉNAGES EN TANT QU'EMPLOYEURS ; ACTIVITÉS INDIFFÉRENCIÉES DES MÉNAGES EN TANT QUE PRODUCTEURS DE BIENS ET SERVICES POUR USAGE PROPRE</v>
      </c>
      <c r="I2103" s="2" t="str">
        <f t="shared" si="394"/>
        <v>98 : Activités indifférenciées des ménages en tant que producteurs de biens et services pour usage propre</v>
      </c>
      <c r="J2103" s="2" t="str">
        <f t="shared" si="395"/>
        <v>98.2 : Activités indifférenciées des ménages en tant que producteurs de services pour usage propre</v>
      </c>
      <c r="K2103" s="2" t="str">
        <f t="shared" si="390"/>
        <v/>
      </c>
      <c r="L2103" s="2" t="str">
        <f t="shared" si="391"/>
        <v/>
      </c>
      <c r="M2103" s="2" t="str">
        <f t="shared" si="392"/>
        <v/>
      </c>
      <c r="N2103" s="2" t="str">
        <f t="shared" si="396"/>
        <v>98.20 : Activités indifférenciées des ménages en tant que producteurs de services pour usage propre</v>
      </c>
      <c r="O2103" s="43" t="str">
        <f t="shared" si="397"/>
        <v>98.20Z</v>
      </c>
      <c r="P2103" s="2" t="str">
        <f t="shared" si="398"/>
        <v>Activités indifférenciées des ménages en tant que producteurs de services pour usage propre</v>
      </c>
      <c r="Q2103" s="2" t="str">
        <f t="shared" si="399"/>
        <v>Activ. indifférenciées ménages  : produc. services (usage propre)</v>
      </c>
      <c r="R2103" s="2" t="str">
        <f t="shared" si="400"/>
        <v>Act. ménage : prod. serv. (usage propre)</v>
      </c>
    </row>
    <row r="2104" spans="1:18">
      <c r="A2104" s="6">
        <v>2102</v>
      </c>
      <c r="B2104" s="7"/>
      <c r="C2104" s="7" t="b">
        <f t="shared" si="389"/>
        <v>0</v>
      </c>
      <c r="D2104" s="8"/>
      <c r="E2104" s="8"/>
      <c r="F2104" s="8"/>
      <c r="G2104" s="2" t="s">
        <v>16</v>
      </c>
      <c r="H2104" s="2" t="str">
        <f t="shared" si="393"/>
        <v>T : ACTIVITÉS DES MÉNAGES EN TANT QU'EMPLOYEURS ; ACTIVITÉS INDIFFÉRENCIÉES DES MÉNAGES EN TANT QUE PRODUCTEURS DE BIENS ET SERVICES POUR USAGE PROPRE</v>
      </c>
      <c r="I2104" s="2" t="str">
        <f t="shared" si="394"/>
        <v>98 : Activités indifférenciées des ménages en tant que producteurs de biens et services pour usage propre</v>
      </c>
      <c r="J2104" s="2" t="str">
        <f t="shared" si="395"/>
        <v>98.2 : Activités indifférenciées des ménages en tant que producteurs de services pour usage propre</v>
      </c>
      <c r="K2104" s="2" t="str">
        <f t="shared" si="390"/>
        <v>============================================================================</v>
      </c>
      <c r="L2104" s="2" t="str">
        <f t="shared" si="391"/>
        <v/>
      </c>
      <c r="M2104" s="2" t="str">
        <f t="shared" si="392"/>
        <v/>
      </c>
      <c r="N2104" s="2" t="str">
        <f t="shared" si="396"/>
        <v>98.20 : Activités indifférenciées des ménages en tant que producteurs de services pour usage propre</v>
      </c>
      <c r="O2104" s="43" t="str">
        <f t="shared" si="397"/>
        <v/>
      </c>
      <c r="P2104" s="2" t="str">
        <f t="shared" si="398"/>
        <v/>
      </c>
      <c r="Q2104" s="2" t="str">
        <f t="shared" si="399"/>
        <v/>
      </c>
      <c r="R2104" s="2" t="str">
        <f t="shared" si="400"/>
        <v/>
      </c>
    </row>
    <row r="2105" spans="1:18">
      <c r="A2105" s="6">
        <v>2103</v>
      </c>
      <c r="B2105" s="10" t="s">
        <v>4515</v>
      </c>
      <c r="C2105" s="7" t="b">
        <f t="shared" si="389"/>
        <v>0</v>
      </c>
      <c r="D2105" s="11" t="s">
        <v>4516</v>
      </c>
      <c r="E2105" s="11" t="s">
        <v>4516</v>
      </c>
      <c r="F2105" s="11" t="s">
        <v>4516</v>
      </c>
      <c r="G2105" s="2" t="s">
        <v>4517</v>
      </c>
      <c r="H2105" s="2" t="str">
        <f t="shared" si="393"/>
        <v>U : ACTIVITÉS EXTRA-TERRITORIALES</v>
      </c>
      <c r="I2105" s="2" t="str">
        <f t="shared" si="394"/>
        <v>98 : Activités indifférenciées des ménages en tant que producteurs de biens et services pour usage propre</v>
      </c>
      <c r="J2105" s="2" t="str">
        <f t="shared" si="395"/>
        <v>98.2 : Activités indifférenciées des ménages en tant que producteurs de services pour usage propre</v>
      </c>
      <c r="K2105" s="2" t="str">
        <f t="shared" si="390"/>
        <v/>
      </c>
      <c r="L2105" s="2" t="str">
        <f t="shared" si="391"/>
        <v/>
      </c>
      <c r="M2105" s="2" t="str">
        <f t="shared" si="392"/>
        <v/>
      </c>
      <c r="N2105" s="2" t="str">
        <f t="shared" si="396"/>
        <v>98.20 : Activités indifférenciées des ménages en tant que producteurs de services pour usage propre</v>
      </c>
      <c r="O2105" s="43" t="str">
        <f t="shared" si="397"/>
        <v/>
      </c>
      <c r="P2105" s="2" t="str">
        <f t="shared" si="398"/>
        <v/>
      </c>
      <c r="Q2105" s="2" t="str">
        <f t="shared" si="399"/>
        <v/>
      </c>
      <c r="R2105" s="2" t="str">
        <f t="shared" si="400"/>
        <v/>
      </c>
    </row>
    <row r="2106" spans="1:18">
      <c r="A2106" s="6">
        <v>2104</v>
      </c>
      <c r="B2106" s="12"/>
      <c r="C2106" s="7" t="b">
        <f t="shared" si="389"/>
        <v>0</v>
      </c>
      <c r="D2106" s="13"/>
      <c r="E2106" s="13"/>
      <c r="F2106" s="13"/>
      <c r="G2106" s="2" t="s">
        <v>20</v>
      </c>
      <c r="H2106" s="2" t="str">
        <f t="shared" si="393"/>
        <v>U : ACTIVITÉS EXTRA-TERRITORIALES</v>
      </c>
      <c r="I2106" s="2" t="str">
        <f t="shared" si="394"/>
        <v>98 : Activités indifférenciées des ménages en tant que producteurs de biens et services pour usage propre</v>
      </c>
      <c r="J2106" s="2" t="str">
        <f t="shared" si="395"/>
        <v>98.2 : Activités indifférenciées des ménages en tant que producteurs de services pour usage propre</v>
      </c>
      <c r="K2106" s="2" t="str">
        <f t="shared" si="390"/>
        <v/>
      </c>
      <c r="L2106" s="2" t="str">
        <f t="shared" si="391"/>
        <v xml:space="preserve"> - - - - - - - - - - - - - - - - - - - - - - - - - - - - - - - - - - - - - - - - - - - - - - - - - - - - - - - - - - - - - - - - - - - - - - - - - -</v>
      </c>
      <c r="M2106" s="2" t="str">
        <f t="shared" si="392"/>
        <v/>
      </c>
      <c r="N2106" s="2" t="str">
        <f t="shared" si="396"/>
        <v>98.20 : Activités indifférenciées des ménages en tant que producteurs de services pour usage propre</v>
      </c>
      <c r="O2106" s="43" t="str">
        <f t="shared" si="397"/>
        <v/>
      </c>
      <c r="P2106" s="2" t="str">
        <f t="shared" si="398"/>
        <v/>
      </c>
      <c r="Q2106" s="2" t="str">
        <f t="shared" si="399"/>
        <v/>
      </c>
      <c r="R2106" s="2" t="str">
        <f t="shared" si="400"/>
        <v/>
      </c>
    </row>
    <row r="2107" spans="1:18" ht="28.35">
      <c r="A2107" s="6">
        <v>2105</v>
      </c>
      <c r="B2107" s="14" t="s">
        <v>4518</v>
      </c>
      <c r="C2107" s="7" t="b">
        <f t="shared" si="389"/>
        <v>0</v>
      </c>
      <c r="D2107" s="15" t="s">
        <v>4519</v>
      </c>
      <c r="E2107" s="15" t="s">
        <v>4519</v>
      </c>
      <c r="F2107" s="15" t="s">
        <v>4520</v>
      </c>
      <c r="G2107" s="2" t="s">
        <v>4521</v>
      </c>
      <c r="H2107" s="2" t="str">
        <f t="shared" si="393"/>
        <v>U : ACTIVITÉS EXTRA-TERRITORIALES</v>
      </c>
      <c r="I2107" s="2" t="str">
        <f t="shared" si="394"/>
        <v>99 : Activités des organisations et organismes extraterritoriaux</v>
      </c>
      <c r="J2107" s="2" t="str">
        <f t="shared" si="395"/>
        <v>98.2 : Activités indifférenciées des ménages en tant que producteurs de services pour usage propre</v>
      </c>
      <c r="K2107" s="2" t="str">
        <f t="shared" si="390"/>
        <v/>
      </c>
      <c r="L2107" s="2" t="str">
        <f t="shared" si="391"/>
        <v/>
      </c>
      <c r="M2107" s="2" t="str">
        <f t="shared" si="392"/>
        <v/>
      </c>
      <c r="N2107" s="2" t="str">
        <f t="shared" si="396"/>
        <v>98.20 : Activités indifférenciées des ménages en tant que producteurs de services pour usage propre</v>
      </c>
      <c r="O2107" s="43" t="str">
        <f t="shared" si="397"/>
        <v/>
      </c>
      <c r="P2107" s="2" t="str">
        <f t="shared" si="398"/>
        <v/>
      </c>
      <c r="Q2107" s="2" t="str">
        <f t="shared" si="399"/>
        <v/>
      </c>
      <c r="R2107" s="2" t="str">
        <f t="shared" si="400"/>
        <v/>
      </c>
    </row>
    <row r="2108" spans="1:18">
      <c r="A2108" s="6">
        <v>2106</v>
      </c>
      <c r="B2108" s="12"/>
      <c r="C2108" s="7" t="b">
        <f t="shared" si="389"/>
        <v>0</v>
      </c>
      <c r="D2108" s="13"/>
      <c r="E2108" s="13"/>
      <c r="F2108" s="13"/>
      <c r="G2108" s="2" t="s">
        <v>25</v>
      </c>
      <c r="H2108" s="2" t="str">
        <f t="shared" si="393"/>
        <v>U : ACTIVITÉS EXTRA-TERRITORIALES</v>
      </c>
      <c r="I2108" s="2" t="str">
        <f t="shared" si="394"/>
        <v>99 : Activités des organisations et organismes extraterritoriaux</v>
      </c>
      <c r="J2108" s="2" t="str">
        <f t="shared" si="395"/>
        <v>98.2 : Activités indifférenciées des ménages en tant que producteurs de services pour usage propre</v>
      </c>
      <c r="K2108" s="2" t="str">
        <f t="shared" si="390"/>
        <v/>
      </c>
      <c r="L2108" s="2" t="str">
        <f t="shared" si="391"/>
        <v/>
      </c>
      <c r="M2108" s="2" t="str">
        <f t="shared" si="392"/>
        <v xml:space="preserve"> . . . . . . . . . . . . . . . . . . . . . . . . . . . . . . . . . . . . . . . . . . . . . . . . . . . . . . . . . . . . . . . . . . . . . . . . . .</v>
      </c>
      <c r="N2108" s="2" t="str">
        <f t="shared" si="396"/>
        <v>98.20 : Activités indifférenciées des ménages en tant que producteurs de services pour usage propre</v>
      </c>
      <c r="O2108" s="43" t="str">
        <f t="shared" si="397"/>
        <v/>
      </c>
      <c r="P2108" s="2" t="str">
        <f t="shared" si="398"/>
        <v/>
      </c>
      <c r="Q2108" s="2" t="str">
        <f t="shared" si="399"/>
        <v/>
      </c>
      <c r="R2108" s="2" t="str">
        <f t="shared" si="400"/>
        <v/>
      </c>
    </row>
    <row r="2109" spans="1:18">
      <c r="A2109" s="6">
        <v>2107</v>
      </c>
      <c r="B2109" s="10" t="s">
        <v>4522</v>
      </c>
      <c r="C2109" s="7" t="b">
        <f t="shared" si="389"/>
        <v>0</v>
      </c>
      <c r="D2109" s="11" t="s">
        <v>4519</v>
      </c>
      <c r="E2109" s="11" t="s">
        <v>4519</v>
      </c>
      <c r="F2109" s="11" t="s">
        <v>4520</v>
      </c>
      <c r="G2109" s="2" t="s">
        <v>4523</v>
      </c>
      <c r="H2109" s="2" t="str">
        <f t="shared" si="393"/>
        <v>U : ACTIVITÉS EXTRA-TERRITORIALES</v>
      </c>
      <c r="I2109" s="2" t="str">
        <f t="shared" si="394"/>
        <v>99 : Activités des organisations et organismes extraterritoriaux</v>
      </c>
      <c r="J2109" s="2" t="str">
        <f t="shared" si="395"/>
        <v>99.0 : Activités des organisations et organismes extraterritoriaux</v>
      </c>
      <c r="K2109" s="2" t="str">
        <f t="shared" si="390"/>
        <v/>
      </c>
      <c r="L2109" s="2" t="str">
        <f t="shared" si="391"/>
        <v/>
      </c>
      <c r="M2109" s="2" t="str">
        <f t="shared" si="392"/>
        <v/>
      </c>
      <c r="N2109" s="2" t="str">
        <f t="shared" si="396"/>
        <v>98.20 : Activités indifférenciées des ménages en tant que producteurs de services pour usage propre</v>
      </c>
      <c r="O2109" s="43" t="str">
        <f t="shared" si="397"/>
        <v/>
      </c>
      <c r="P2109" s="2" t="str">
        <f t="shared" si="398"/>
        <v/>
      </c>
      <c r="Q2109" s="2" t="str">
        <f t="shared" si="399"/>
        <v/>
      </c>
      <c r="R2109" s="2" t="str">
        <f t="shared" si="400"/>
        <v/>
      </c>
    </row>
    <row r="2110" spans="1:18">
      <c r="A2110" s="6">
        <v>2108</v>
      </c>
      <c r="B2110" s="16" t="s">
        <v>4524</v>
      </c>
      <c r="C2110" s="7" t="b">
        <f t="shared" si="389"/>
        <v>0</v>
      </c>
      <c r="D2110" s="17" t="s">
        <v>4519</v>
      </c>
      <c r="E2110" s="17" t="s">
        <v>4519</v>
      </c>
      <c r="F2110" s="17" t="s">
        <v>4520</v>
      </c>
      <c r="G2110" s="2" t="s">
        <v>33</v>
      </c>
      <c r="H2110" s="2" t="str">
        <f t="shared" si="393"/>
        <v>U : ACTIVITÉS EXTRA-TERRITORIALES</v>
      </c>
      <c r="I2110" s="2" t="str">
        <f t="shared" si="394"/>
        <v>99 : Activités des organisations et organismes extraterritoriaux</v>
      </c>
      <c r="J2110" s="2" t="str">
        <f t="shared" si="395"/>
        <v>99.0 : Activités des organisations et organismes extraterritoriaux</v>
      </c>
      <c r="K2110" s="2" t="str">
        <f t="shared" si="390"/>
        <v/>
      </c>
      <c r="L2110" s="2" t="str">
        <f t="shared" si="391"/>
        <v/>
      </c>
      <c r="M2110" s="2" t="str">
        <f t="shared" si="392"/>
        <v/>
      </c>
      <c r="N2110" s="2" t="str">
        <f t="shared" si="396"/>
        <v>99.00 : Activités des organisations et organismes extraterritoriaux</v>
      </c>
      <c r="O2110" s="43" t="str">
        <f t="shared" si="397"/>
        <v/>
      </c>
      <c r="P2110" s="2" t="str">
        <f t="shared" si="398"/>
        <v/>
      </c>
      <c r="Q2110" s="2" t="str">
        <f t="shared" si="399"/>
        <v/>
      </c>
      <c r="R2110" s="2" t="str">
        <f t="shared" si="400"/>
        <v/>
      </c>
    </row>
    <row r="2111" spans="1:18">
      <c r="A2111" s="6">
        <v>2109</v>
      </c>
      <c r="B2111" s="7" t="s">
        <v>4525</v>
      </c>
      <c r="C2111" s="7" t="b">
        <f t="shared" si="389"/>
        <v>1</v>
      </c>
      <c r="D2111" s="8" t="s">
        <v>4519</v>
      </c>
      <c r="E2111" s="8" t="s">
        <v>4519</v>
      </c>
      <c r="F2111" s="8" t="s">
        <v>4520</v>
      </c>
      <c r="G2111" s="2" t="s">
        <v>4526</v>
      </c>
      <c r="H2111" s="2" t="str">
        <f t="shared" si="393"/>
        <v>U : ACTIVITÉS EXTRA-TERRITORIALES</v>
      </c>
      <c r="I2111" s="2" t="str">
        <f t="shared" si="394"/>
        <v>99 : Activités des organisations et organismes extraterritoriaux</v>
      </c>
      <c r="J2111" s="2" t="str">
        <f t="shared" si="395"/>
        <v>99.0 : Activités des organisations et organismes extraterritoriaux</v>
      </c>
      <c r="K2111" s="2" t="str">
        <f t="shared" si="390"/>
        <v/>
      </c>
      <c r="L2111" s="2" t="str">
        <f t="shared" si="391"/>
        <v/>
      </c>
      <c r="M2111" s="2" t="str">
        <f t="shared" si="392"/>
        <v/>
      </c>
      <c r="N2111" s="2" t="str">
        <f t="shared" si="396"/>
        <v>99.00 : Activités des organisations et organismes extraterritoriaux</v>
      </c>
      <c r="O2111" s="43" t="str">
        <f t="shared" si="397"/>
        <v>99.00Z</v>
      </c>
      <c r="P2111" s="2" t="str">
        <f t="shared" si="398"/>
        <v>Activités des organisations et organismes extraterritoriaux</v>
      </c>
      <c r="Q2111" s="2" t="str">
        <f t="shared" si="399"/>
        <v>Activités des organisations et organismes extraterritoriaux</v>
      </c>
      <c r="R2111" s="2" t="str">
        <f t="shared" si="400"/>
        <v>Act. organisations extraterritoriales</v>
      </c>
    </row>
    <row r="2112" spans="1:18">
      <c r="A2112" s="30"/>
      <c r="B2112" s="31"/>
      <c r="C2112" s="31"/>
      <c r="D2112" s="32"/>
      <c r="E2112" s="32"/>
      <c r="F2112" s="32"/>
      <c r="Q2112" s="2" t="str">
        <f t="shared" ref="Q2059:Q2112" si="401">IF(C2112=TRUE,E2112,"")</f>
        <v/>
      </c>
      <c r="R2112" s="2" t="str">
        <f t="shared" ref="R2059:R2112" si="402">IF(C2112=TRUE,F2112,"")</f>
        <v/>
      </c>
    </row>
  </sheetData>
  <autoFilter ref="D2:R2112" xr:uid="{00000000-0001-0000-0000-000000000000}"/>
  <phoneticPr fontId="6" type="noConversion"/>
  <pageMargins left="0.78740157499999996" right="0.78740157499999996" top="0.984251969" bottom="0.984251969" header="0.5" footer="0.5"/>
  <pageSetup paperSize="9" scale="29" fitToHeight="0" orientation="landscape" r:id="rId1"/>
  <headerFooter alignWithMargins="0">
    <oddHeader>&amp;C&amp;"Arial,Gras"NAF rév. 2, intitulés courts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6B74-545D-4DA2-B31D-E225E7D57C18}">
  <sheetPr filterMode="1"/>
  <dimension ref="A1:I2112"/>
  <sheetViews>
    <sheetView topLeftCell="A1933" zoomScale="70" zoomScaleNormal="70" workbookViewId="0">
      <selection activeCell="I10" sqref="A10:I2111"/>
    </sheetView>
  </sheetViews>
  <sheetFormatPr defaultColWidth="11.42578125" defaultRowHeight="12.95"/>
  <cols>
    <col min="1" max="1" width="41.28515625" style="2" customWidth="1" collapsed="1"/>
    <col min="2" max="2" width="49.140625" style="2" customWidth="1"/>
    <col min="3" max="3" width="31.5703125" style="2" customWidth="1"/>
    <col min="4" max="4" width="54.42578125" customWidth="1"/>
    <col min="5" max="5" width="18.7109375" customWidth="1"/>
    <col min="6" max="6" width="67.85546875" customWidth="1"/>
    <col min="7" max="7" width="56.42578125" bestFit="1" customWidth="1"/>
    <col min="8" max="8" width="53.140625" bestFit="1" customWidth="1"/>
    <col min="9" max="9" width="111.28515625" bestFit="1" customWidth="1"/>
  </cols>
  <sheetData>
    <row r="1" spans="1:9" ht="25.35">
      <c r="A1" s="40"/>
      <c r="B1" s="40"/>
      <c r="C1" s="41" t="s">
        <v>1</v>
      </c>
      <c r="D1" s="41"/>
      <c r="E1" s="41"/>
      <c r="F1" s="41"/>
      <c r="G1" s="41"/>
      <c r="H1" s="41"/>
      <c r="I1" s="41"/>
    </row>
    <row r="2" spans="1:9" ht="14.1">
      <c r="A2" s="1" t="s">
        <v>8</v>
      </c>
      <c r="B2" s="1" t="s">
        <v>9</v>
      </c>
      <c r="C2" s="1" t="s">
        <v>10</v>
      </c>
      <c r="D2" s="1" t="s">
        <v>11</v>
      </c>
      <c r="E2" s="1" t="s">
        <v>4527</v>
      </c>
      <c r="F2" s="1" t="s">
        <v>13</v>
      </c>
      <c r="G2" s="1" t="s">
        <v>14</v>
      </c>
      <c r="H2" s="1" t="s">
        <v>15</v>
      </c>
      <c r="I2" s="1" t="s">
        <v>4528</v>
      </c>
    </row>
    <row r="3" spans="1:9" hidden="1">
      <c r="E3" t="s">
        <v>33</v>
      </c>
      <c r="I3" t="str">
        <f>IF(E3="","",E3&amp;" : "&amp;F3)</f>
        <v/>
      </c>
    </row>
    <row r="4" spans="1:9" hidden="1">
      <c r="A4" s="2" t="s">
        <v>19</v>
      </c>
      <c r="B4" s="2" t="s">
        <v>33</v>
      </c>
      <c r="E4" t="s">
        <v>33</v>
      </c>
      <c r="I4" t="str">
        <f t="shared" ref="I4:I67" si="0">IF(E4="","",E4&amp;" : "&amp;F4)</f>
        <v/>
      </c>
    </row>
    <row r="5" spans="1:9" hidden="1">
      <c r="A5" s="2" t="s">
        <v>19</v>
      </c>
      <c r="B5" s="2" t="s">
        <v>33</v>
      </c>
      <c r="E5" t="s">
        <v>33</v>
      </c>
      <c r="I5" t="str">
        <f t="shared" si="0"/>
        <v/>
      </c>
    </row>
    <row r="6" spans="1:9" hidden="1">
      <c r="A6" s="2" t="s">
        <v>19</v>
      </c>
      <c r="B6" s="2" t="s">
        <v>24</v>
      </c>
      <c r="C6" s="2" t="s">
        <v>33</v>
      </c>
      <c r="E6" t="s">
        <v>33</v>
      </c>
      <c r="I6" t="str">
        <f t="shared" si="0"/>
        <v/>
      </c>
    </row>
    <row r="7" spans="1:9" hidden="1">
      <c r="A7" s="2" t="s">
        <v>19</v>
      </c>
      <c r="B7" s="2" t="s">
        <v>24</v>
      </c>
      <c r="C7" s="2" t="s">
        <v>33</v>
      </c>
      <c r="E7" t="s">
        <v>33</v>
      </c>
      <c r="I7" t="str">
        <f t="shared" si="0"/>
        <v/>
      </c>
    </row>
    <row r="8" spans="1:9" hidden="1">
      <c r="A8" s="2" t="s">
        <v>19</v>
      </c>
      <c r="B8" s="2" t="s">
        <v>24</v>
      </c>
      <c r="C8" s="2" t="s">
        <v>28</v>
      </c>
      <c r="E8" t="s">
        <v>33</v>
      </c>
      <c r="I8" t="str">
        <f t="shared" si="0"/>
        <v/>
      </c>
    </row>
    <row r="9" spans="1:9" hidden="1">
      <c r="A9" s="2" t="s">
        <v>19</v>
      </c>
      <c r="B9" s="2" t="s">
        <v>24</v>
      </c>
      <c r="C9" s="2" t="s">
        <v>28</v>
      </c>
      <c r="D9" t="s">
        <v>4529</v>
      </c>
      <c r="E9" t="s">
        <v>33</v>
      </c>
      <c r="I9" t="str">
        <f t="shared" si="0"/>
        <v/>
      </c>
    </row>
    <row r="10" spans="1:9">
      <c r="A10" s="2" t="s">
        <v>19</v>
      </c>
      <c r="B10" s="2" t="s">
        <v>24</v>
      </c>
      <c r="C10" s="2" t="s">
        <v>28</v>
      </c>
      <c r="D10" t="s">
        <v>4529</v>
      </c>
      <c r="E10" t="s">
        <v>34</v>
      </c>
      <c r="F10" t="s">
        <v>30</v>
      </c>
      <c r="G10" t="s">
        <v>31</v>
      </c>
      <c r="H10" t="s">
        <v>32</v>
      </c>
      <c r="I10" t="str">
        <f t="shared" si="0"/>
        <v>01.11Z : Culture de céréales (à l'exception du riz), de légumineuses et de graines oléagineuses</v>
      </c>
    </row>
    <row r="11" spans="1:9" hidden="1">
      <c r="A11" s="2" t="s">
        <v>19</v>
      </c>
      <c r="B11" s="2" t="s">
        <v>24</v>
      </c>
      <c r="C11" s="2" t="s">
        <v>28</v>
      </c>
      <c r="D11" t="s">
        <v>4530</v>
      </c>
      <c r="E11" t="s">
        <v>33</v>
      </c>
      <c r="F11" t="s">
        <v>33</v>
      </c>
      <c r="G11" t="s">
        <v>33</v>
      </c>
      <c r="H11" t="s">
        <v>33</v>
      </c>
      <c r="I11" t="str">
        <f t="shared" si="0"/>
        <v/>
      </c>
    </row>
    <row r="12" spans="1:9">
      <c r="A12" s="2" t="s">
        <v>19</v>
      </c>
      <c r="B12" s="2" t="s">
        <v>24</v>
      </c>
      <c r="C12" s="2" t="s">
        <v>28</v>
      </c>
      <c r="D12" t="s">
        <v>4530</v>
      </c>
      <c r="E12" t="s">
        <v>38</v>
      </c>
      <c r="F12" t="s">
        <v>37</v>
      </c>
      <c r="G12" t="s">
        <v>37</v>
      </c>
      <c r="H12" t="s">
        <v>37</v>
      </c>
      <c r="I12" t="str">
        <f t="shared" si="0"/>
        <v>01.12Z : Culture du riz</v>
      </c>
    </row>
    <row r="13" spans="1:9" hidden="1">
      <c r="A13" s="2" t="s">
        <v>19</v>
      </c>
      <c r="B13" s="2" t="s">
        <v>24</v>
      </c>
      <c r="C13" s="2" t="s">
        <v>28</v>
      </c>
      <c r="D13" t="s">
        <v>4531</v>
      </c>
      <c r="E13" t="s">
        <v>33</v>
      </c>
      <c r="F13" t="s">
        <v>33</v>
      </c>
      <c r="G13" t="s">
        <v>33</v>
      </c>
      <c r="H13" t="s">
        <v>33</v>
      </c>
      <c r="I13" t="str">
        <f t="shared" si="0"/>
        <v/>
      </c>
    </row>
    <row r="14" spans="1:9">
      <c r="A14" s="2" t="s">
        <v>19</v>
      </c>
      <c r="B14" s="2" t="s">
        <v>24</v>
      </c>
      <c r="C14" s="2" t="s">
        <v>28</v>
      </c>
      <c r="D14" t="s">
        <v>4531</v>
      </c>
      <c r="E14" t="s">
        <v>43</v>
      </c>
      <c r="F14" t="s">
        <v>41</v>
      </c>
      <c r="G14" t="s">
        <v>41</v>
      </c>
      <c r="H14" t="s">
        <v>42</v>
      </c>
      <c r="I14" t="str">
        <f t="shared" si="0"/>
        <v>01.13Z : Culture de légumes, de melons, de racines et de tubercules</v>
      </c>
    </row>
    <row r="15" spans="1:9" hidden="1">
      <c r="A15" s="2" t="s">
        <v>19</v>
      </c>
      <c r="B15" s="2" t="s">
        <v>24</v>
      </c>
      <c r="C15" s="2" t="s">
        <v>28</v>
      </c>
      <c r="D15" t="s">
        <v>4532</v>
      </c>
      <c r="E15" t="s">
        <v>33</v>
      </c>
      <c r="F15" t="s">
        <v>33</v>
      </c>
      <c r="G15" t="s">
        <v>33</v>
      </c>
      <c r="H15" t="s">
        <v>33</v>
      </c>
      <c r="I15" t="str">
        <f t="shared" si="0"/>
        <v/>
      </c>
    </row>
    <row r="16" spans="1:9">
      <c r="A16" s="2" t="s">
        <v>19</v>
      </c>
      <c r="B16" s="2" t="s">
        <v>24</v>
      </c>
      <c r="C16" s="2" t="s">
        <v>28</v>
      </c>
      <c r="D16" t="s">
        <v>4532</v>
      </c>
      <c r="E16" t="s">
        <v>47</v>
      </c>
      <c r="F16" t="s">
        <v>46</v>
      </c>
      <c r="G16" t="s">
        <v>46</v>
      </c>
      <c r="H16" t="s">
        <v>46</v>
      </c>
      <c r="I16" t="str">
        <f t="shared" si="0"/>
        <v>01.14Z : Culture de la canne à sucre</v>
      </c>
    </row>
    <row r="17" spans="1:9" hidden="1">
      <c r="A17" s="2" t="s">
        <v>19</v>
      </c>
      <c r="B17" s="2" t="s">
        <v>24</v>
      </c>
      <c r="C17" s="2" t="s">
        <v>28</v>
      </c>
      <c r="D17" t="s">
        <v>4533</v>
      </c>
      <c r="E17" t="s">
        <v>33</v>
      </c>
      <c r="F17" t="s">
        <v>33</v>
      </c>
      <c r="G17" t="s">
        <v>33</v>
      </c>
      <c r="H17" t="s">
        <v>33</v>
      </c>
      <c r="I17" t="str">
        <f t="shared" si="0"/>
        <v/>
      </c>
    </row>
    <row r="18" spans="1:9">
      <c r="A18" s="2" t="s">
        <v>19</v>
      </c>
      <c r="B18" s="2" t="s">
        <v>24</v>
      </c>
      <c r="C18" s="2" t="s">
        <v>28</v>
      </c>
      <c r="D18" t="s">
        <v>4533</v>
      </c>
      <c r="E18" t="s">
        <v>51</v>
      </c>
      <c r="F18" t="s">
        <v>50</v>
      </c>
      <c r="G18" t="s">
        <v>50</v>
      </c>
      <c r="H18" t="s">
        <v>50</v>
      </c>
      <c r="I18" t="str">
        <f t="shared" si="0"/>
        <v>01.15Z : Culture du tabac</v>
      </c>
    </row>
    <row r="19" spans="1:9" hidden="1">
      <c r="A19" s="2" t="s">
        <v>19</v>
      </c>
      <c r="B19" s="2" t="s">
        <v>24</v>
      </c>
      <c r="C19" s="2" t="s">
        <v>28</v>
      </c>
      <c r="D19" t="s">
        <v>4534</v>
      </c>
      <c r="E19" t="s">
        <v>33</v>
      </c>
      <c r="F19" t="s">
        <v>33</v>
      </c>
      <c r="G19" t="s">
        <v>33</v>
      </c>
      <c r="H19" t="s">
        <v>33</v>
      </c>
      <c r="I19" t="str">
        <f t="shared" si="0"/>
        <v/>
      </c>
    </row>
    <row r="20" spans="1:9">
      <c r="A20" s="2" t="s">
        <v>19</v>
      </c>
      <c r="B20" s="2" t="s">
        <v>24</v>
      </c>
      <c r="C20" s="2" t="s">
        <v>28</v>
      </c>
      <c r="D20" t="s">
        <v>4534</v>
      </c>
      <c r="E20" t="s">
        <v>55</v>
      </c>
      <c r="F20" t="s">
        <v>54</v>
      </c>
      <c r="G20" t="s">
        <v>54</v>
      </c>
      <c r="H20" t="s">
        <v>54</v>
      </c>
      <c r="I20" t="str">
        <f t="shared" si="0"/>
        <v>01.16Z : Culture de plantes à fibres</v>
      </c>
    </row>
    <row r="21" spans="1:9" hidden="1">
      <c r="A21" s="2" t="s">
        <v>19</v>
      </c>
      <c r="B21" s="2" t="s">
        <v>24</v>
      </c>
      <c r="C21" s="2" t="s">
        <v>28</v>
      </c>
      <c r="D21" t="s">
        <v>4535</v>
      </c>
      <c r="E21" t="s">
        <v>33</v>
      </c>
      <c r="F21" t="s">
        <v>33</v>
      </c>
      <c r="G21" t="s">
        <v>33</v>
      </c>
      <c r="H21" t="s">
        <v>33</v>
      </c>
      <c r="I21" t="str">
        <f t="shared" si="0"/>
        <v/>
      </c>
    </row>
    <row r="22" spans="1:9">
      <c r="A22" s="2" t="s">
        <v>19</v>
      </c>
      <c r="B22" s="2" t="s">
        <v>24</v>
      </c>
      <c r="C22" s="2" t="s">
        <v>28</v>
      </c>
      <c r="D22" t="s">
        <v>4535</v>
      </c>
      <c r="E22" t="s">
        <v>59</v>
      </c>
      <c r="F22" t="s">
        <v>58</v>
      </c>
      <c r="G22" t="s">
        <v>58</v>
      </c>
      <c r="H22" t="s">
        <v>58</v>
      </c>
      <c r="I22" t="str">
        <f t="shared" si="0"/>
        <v>01.19Z : Autres cultures non permanentes</v>
      </c>
    </row>
    <row r="23" spans="1:9" hidden="1">
      <c r="A23" s="2" t="s">
        <v>19</v>
      </c>
      <c r="B23" s="2" t="s">
        <v>24</v>
      </c>
      <c r="C23" s="2" t="s">
        <v>28</v>
      </c>
      <c r="D23" t="s">
        <v>4535</v>
      </c>
      <c r="E23" t="s">
        <v>33</v>
      </c>
      <c r="F23" t="s">
        <v>33</v>
      </c>
      <c r="G23" t="s">
        <v>33</v>
      </c>
      <c r="H23" t="s">
        <v>33</v>
      </c>
      <c r="I23" t="str">
        <f t="shared" si="0"/>
        <v/>
      </c>
    </row>
    <row r="24" spans="1:9" hidden="1">
      <c r="A24" s="2" t="s">
        <v>19</v>
      </c>
      <c r="B24" s="2" t="s">
        <v>24</v>
      </c>
      <c r="C24" s="2" t="s">
        <v>63</v>
      </c>
      <c r="D24" t="s">
        <v>4535</v>
      </c>
      <c r="E24" t="s">
        <v>33</v>
      </c>
      <c r="F24" t="s">
        <v>33</v>
      </c>
      <c r="G24" t="s">
        <v>33</v>
      </c>
      <c r="H24" t="s">
        <v>33</v>
      </c>
      <c r="I24" t="str">
        <f t="shared" si="0"/>
        <v/>
      </c>
    </row>
    <row r="25" spans="1:9" hidden="1">
      <c r="A25" s="2" t="s">
        <v>19</v>
      </c>
      <c r="B25" s="2" t="s">
        <v>24</v>
      </c>
      <c r="C25" s="2" t="s">
        <v>63</v>
      </c>
      <c r="D25" t="s">
        <v>4536</v>
      </c>
      <c r="E25" t="s">
        <v>33</v>
      </c>
      <c r="F25" t="s">
        <v>33</v>
      </c>
      <c r="G25" t="s">
        <v>33</v>
      </c>
      <c r="H25" t="s">
        <v>33</v>
      </c>
      <c r="I25" t="str">
        <f t="shared" si="0"/>
        <v/>
      </c>
    </row>
    <row r="26" spans="1:9">
      <c r="A26" s="2" t="s">
        <v>19</v>
      </c>
      <c r="B26" s="2" t="s">
        <v>24</v>
      </c>
      <c r="C26" s="2" t="s">
        <v>63</v>
      </c>
      <c r="D26" t="s">
        <v>4536</v>
      </c>
      <c r="E26" t="s">
        <v>66</v>
      </c>
      <c r="F26" t="s">
        <v>65</v>
      </c>
      <c r="G26" t="s">
        <v>65</v>
      </c>
      <c r="H26" t="s">
        <v>65</v>
      </c>
      <c r="I26" t="str">
        <f t="shared" si="0"/>
        <v>01.21Z : Culture de la vigne</v>
      </c>
    </row>
    <row r="27" spans="1:9" hidden="1">
      <c r="A27" s="2" t="s">
        <v>19</v>
      </c>
      <c r="B27" s="2" t="s">
        <v>24</v>
      </c>
      <c r="C27" s="2" t="s">
        <v>63</v>
      </c>
      <c r="D27" t="s">
        <v>4537</v>
      </c>
      <c r="E27" t="s">
        <v>33</v>
      </c>
      <c r="F27" t="s">
        <v>33</v>
      </c>
      <c r="G27" t="s">
        <v>33</v>
      </c>
      <c r="H27" t="s">
        <v>33</v>
      </c>
      <c r="I27" t="str">
        <f t="shared" si="0"/>
        <v/>
      </c>
    </row>
    <row r="28" spans="1:9">
      <c r="A28" s="2" t="s">
        <v>19</v>
      </c>
      <c r="B28" s="2" t="s">
        <v>24</v>
      </c>
      <c r="C28" s="2" t="s">
        <v>63</v>
      </c>
      <c r="D28" t="s">
        <v>4537</v>
      </c>
      <c r="E28" t="s">
        <v>71</v>
      </c>
      <c r="F28" t="s">
        <v>69</v>
      </c>
      <c r="G28" t="s">
        <v>69</v>
      </c>
      <c r="H28" t="s">
        <v>70</v>
      </c>
      <c r="I28" t="str">
        <f t="shared" si="0"/>
        <v>01.22Z : Culture de fruits tropicaux et subtropicaux</v>
      </c>
    </row>
    <row r="29" spans="1:9" hidden="1">
      <c r="A29" s="2" t="s">
        <v>19</v>
      </c>
      <c r="B29" s="2" t="s">
        <v>24</v>
      </c>
      <c r="C29" s="2" t="s">
        <v>63</v>
      </c>
      <c r="D29" t="s">
        <v>4538</v>
      </c>
      <c r="E29" t="s">
        <v>33</v>
      </c>
      <c r="F29" t="s">
        <v>33</v>
      </c>
      <c r="G29" t="s">
        <v>33</v>
      </c>
      <c r="H29" t="s">
        <v>33</v>
      </c>
      <c r="I29" t="str">
        <f t="shared" si="0"/>
        <v/>
      </c>
    </row>
    <row r="30" spans="1:9">
      <c r="A30" s="2" t="s">
        <v>19</v>
      </c>
      <c r="B30" s="2" t="s">
        <v>24</v>
      </c>
      <c r="C30" s="2" t="s">
        <v>63</v>
      </c>
      <c r="D30" t="s">
        <v>4538</v>
      </c>
      <c r="E30" t="s">
        <v>75</v>
      </c>
      <c r="F30" t="s">
        <v>74</v>
      </c>
      <c r="G30" t="s">
        <v>74</v>
      </c>
      <c r="H30" t="s">
        <v>74</v>
      </c>
      <c r="I30" t="str">
        <f t="shared" si="0"/>
        <v>01.23Z : Culture d'agrumes</v>
      </c>
    </row>
    <row r="31" spans="1:9" hidden="1">
      <c r="A31" s="2" t="s">
        <v>19</v>
      </c>
      <c r="B31" s="2" t="s">
        <v>24</v>
      </c>
      <c r="C31" s="2" t="s">
        <v>63</v>
      </c>
      <c r="D31" t="s">
        <v>4539</v>
      </c>
      <c r="E31" t="s">
        <v>33</v>
      </c>
      <c r="F31" t="s">
        <v>33</v>
      </c>
      <c r="G31" t="s">
        <v>33</v>
      </c>
      <c r="H31" t="s">
        <v>33</v>
      </c>
      <c r="I31" t="str">
        <f t="shared" si="0"/>
        <v/>
      </c>
    </row>
    <row r="32" spans="1:9">
      <c r="A32" s="2" t="s">
        <v>19</v>
      </c>
      <c r="B32" s="2" t="s">
        <v>24</v>
      </c>
      <c r="C32" s="2" t="s">
        <v>63</v>
      </c>
      <c r="D32" t="s">
        <v>4539</v>
      </c>
      <c r="E32" t="s">
        <v>79</v>
      </c>
      <c r="F32" t="s">
        <v>78</v>
      </c>
      <c r="G32" t="s">
        <v>78</v>
      </c>
      <c r="H32" t="s">
        <v>78</v>
      </c>
      <c r="I32" t="str">
        <f t="shared" si="0"/>
        <v>01.24Z : Culture de fruits à pépins et à noyau</v>
      </c>
    </row>
    <row r="33" spans="1:9" hidden="1">
      <c r="A33" s="2" t="s">
        <v>19</v>
      </c>
      <c r="B33" s="2" t="s">
        <v>24</v>
      </c>
      <c r="C33" s="2" t="s">
        <v>63</v>
      </c>
      <c r="D33" t="s">
        <v>4540</v>
      </c>
      <c r="E33" t="s">
        <v>33</v>
      </c>
      <c r="F33" t="s">
        <v>33</v>
      </c>
      <c r="G33" t="s">
        <v>33</v>
      </c>
      <c r="H33" t="s">
        <v>33</v>
      </c>
      <c r="I33" t="str">
        <f t="shared" si="0"/>
        <v/>
      </c>
    </row>
    <row r="34" spans="1:9">
      <c r="A34" s="2" t="s">
        <v>19</v>
      </c>
      <c r="B34" s="2" t="s">
        <v>24</v>
      </c>
      <c r="C34" s="2" t="s">
        <v>63</v>
      </c>
      <c r="D34" t="s">
        <v>4540</v>
      </c>
      <c r="E34" t="s">
        <v>85</v>
      </c>
      <c r="F34" t="s">
        <v>82</v>
      </c>
      <c r="G34" t="s">
        <v>83</v>
      </c>
      <c r="H34" t="s">
        <v>84</v>
      </c>
      <c r="I34" t="str">
        <f t="shared" si="0"/>
        <v>01.25Z : Culture d'autres fruits d'arbres ou d'arbustes et de fruits à coque</v>
      </c>
    </row>
    <row r="35" spans="1:9" hidden="1">
      <c r="A35" s="2" t="s">
        <v>19</v>
      </c>
      <c r="B35" s="2" t="s">
        <v>24</v>
      </c>
      <c r="C35" s="2" t="s">
        <v>63</v>
      </c>
      <c r="D35" t="s">
        <v>4541</v>
      </c>
      <c r="E35" t="s">
        <v>33</v>
      </c>
      <c r="F35" t="s">
        <v>33</v>
      </c>
      <c r="G35" t="s">
        <v>33</v>
      </c>
      <c r="H35" t="s">
        <v>33</v>
      </c>
      <c r="I35" t="str">
        <f t="shared" si="0"/>
        <v/>
      </c>
    </row>
    <row r="36" spans="1:9">
      <c r="A36" s="2" t="s">
        <v>19</v>
      </c>
      <c r="B36" s="2" t="s">
        <v>24</v>
      </c>
      <c r="C36" s="2" t="s">
        <v>63</v>
      </c>
      <c r="D36" t="s">
        <v>4541</v>
      </c>
      <c r="E36" t="s">
        <v>89</v>
      </c>
      <c r="F36" t="s">
        <v>88</v>
      </c>
      <c r="G36" t="s">
        <v>88</v>
      </c>
      <c r="H36" t="s">
        <v>88</v>
      </c>
      <c r="I36" t="str">
        <f t="shared" si="0"/>
        <v>01.26Z : Culture de fruits oléagineux</v>
      </c>
    </row>
    <row r="37" spans="1:9" hidden="1">
      <c r="A37" s="2" t="s">
        <v>19</v>
      </c>
      <c r="B37" s="2" t="s">
        <v>24</v>
      </c>
      <c r="C37" s="2" t="s">
        <v>63</v>
      </c>
      <c r="D37" t="s">
        <v>4542</v>
      </c>
      <c r="E37" t="s">
        <v>33</v>
      </c>
      <c r="F37" t="s">
        <v>33</v>
      </c>
      <c r="G37" t="s">
        <v>33</v>
      </c>
      <c r="H37" t="s">
        <v>33</v>
      </c>
      <c r="I37" t="str">
        <f t="shared" si="0"/>
        <v/>
      </c>
    </row>
    <row r="38" spans="1:9">
      <c r="A38" s="2" t="s">
        <v>19</v>
      </c>
      <c r="B38" s="2" t="s">
        <v>24</v>
      </c>
      <c r="C38" s="2" t="s">
        <v>63</v>
      </c>
      <c r="D38" t="s">
        <v>4542</v>
      </c>
      <c r="E38" t="s">
        <v>93</v>
      </c>
      <c r="F38" t="s">
        <v>92</v>
      </c>
      <c r="G38" t="s">
        <v>92</v>
      </c>
      <c r="H38" t="s">
        <v>92</v>
      </c>
      <c r="I38" t="str">
        <f t="shared" si="0"/>
        <v>01.27Z : Culture de plantes à boissons</v>
      </c>
    </row>
    <row r="39" spans="1:9" hidden="1">
      <c r="A39" s="2" t="s">
        <v>19</v>
      </c>
      <c r="B39" s="2" t="s">
        <v>24</v>
      </c>
      <c r="C39" s="2" t="s">
        <v>63</v>
      </c>
      <c r="D39" t="s">
        <v>4543</v>
      </c>
      <c r="E39" t="s">
        <v>33</v>
      </c>
      <c r="F39" t="s">
        <v>33</v>
      </c>
      <c r="G39" t="s">
        <v>33</v>
      </c>
      <c r="H39" t="s">
        <v>33</v>
      </c>
      <c r="I39" t="str">
        <f t="shared" si="0"/>
        <v/>
      </c>
    </row>
    <row r="40" spans="1:9">
      <c r="A40" s="2" t="s">
        <v>19</v>
      </c>
      <c r="B40" s="2" t="s">
        <v>24</v>
      </c>
      <c r="C40" s="2" t="s">
        <v>63</v>
      </c>
      <c r="D40" t="s">
        <v>4543</v>
      </c>
      <c r="E40" t="s">
        <v>99</v>
      </c>
      <c r="F40" t="s">
        <v>96</v>
      </c>
      <c r="G40" t="s">
        <v>97</v>
      </c>
      <c r="H40" t="s">
        <v>98</v>
      </c>
      <c r="I40" t="str">
        <f t="shared" si="0"/>
        <v>01.28Z : Culture de plantes à épices, aromatiques, médicinales et pharmaceutiques</v>
      </c>
    </row>
    <row r="41" spans="1:9" hidden="1">
      <c r="A41" s="2" t="s">
        <v>19</v>
      </c>
      <c r="B41" s="2" t="s">
        <v>24</v>
      </c>
      <c r="C41" s="2" t="s">
        <v>63</v>
      </c>
      <c r="D41" t="s">
        <v>4544</v>
      </c>
      <c r="E41" t="s">
        <v>33</v>
      </c>
      <c r="F41" t="s">
        <v>33</v>
      </c>
      <c r="G41" t="s">
        <v>33</v>
      </c>
      <c r="H41" t="s">
        <v>33</v>
      </c>
      <c r="I41" t="str">
        <f t="shared" si="0"/>
        <v/>
      </c>
    </row>
    <row r="42" spans="1:9">
      <c r="A42" s="2" t="s">
        <v>19</v>
      </c>
      <c r="B42" s="2" t="s">
        <v>24</v>
      </c>
      <c r="C42" s="2" t="s">
        <v>63</v>
      </c>
      <c r="D42" t="s">
        <v>4544</v>
      </c>
      <c r="E42" t="s">
        <v>103</v>
      </c>
      <c r="F42" t="s">
        <v>102</v>
      </c>
      <c r="G42" t="s">
        <v>102</v>
      </c>
      <c r="H42" t="s">
        <v>102</v>
      </c>
      <c r="I42" t="str">
        <f t="shared" si="0"/>
        <v>01.29Z : Autres cultures permanentes</v>
      </c>
    </row>
    <row r="43" spans="1:9" hidden="1">
      <c r="A43" s="2" t="s">
        <v>19</v>
      </c>
      <c r="B43" s="2" t="s">
        <v>24</v>
      </c>
      <c r="C43" s="2" t="s">
        <v>63</v>
      </c>
      <c r="D43" t="s">
        <v>4544</v>
      </c>
      <c r="E43" t="s">
        <v>33</v>
      </c>
      <c r="F43" t="s">
        <v>33</v>
      </c>
      <c r="G43" t="s">
        <v>33</v>
      </c>
      <c r="H43" t="s">
        <v>33</v>
      </c>
      <c r="I43" t="str">
        <f t="shared" si="0"/>
        <v/>
      </c>
    </row>
    <row r="44" spans="1:9" hidden="1">
      <c r="A44" s="2" t="s">
        <v>19</v>
      </c>
      <c r="B44" s="2" t="s">
        <v>24</v>
      </c>
      <c r="C44" s="2" t="s">
        <v>107</v>
      </c>
      <c r="D44" t="s">
        <v>4544</v>
      </c>
      <c r="E44" t="s">
        <v>33</v>
      </c>
      <c r="F44" t="s">
        <v>33</v>
      </c>
      <c r="G44" t="s">
        <v>33</v>
      </c>
      <c r="H44" t="s">
        <v>33</v>
      </c>
      <c r="I44" t="str">
        <f t="shared" si="0"/>
        <v/>
      </c>
    </row>
    <row r="45" spans="1:9" hidden="1">
      <c r="A45" s="2" t="s">
        <v>19</v>
      </c>
      <c r="B45" s="2" t="s">
        <v>24</v>
      </c>
      <c r="C45" s="2" t="s">
        <v>107</v>
      </c>
      <c r="D45" t="s">
        <v>4545</v>
      </c>
      <c r="E45" t="s">
        <v>33</v>
      </c>
      <c r="F45" t="s">
        <v>33</v>
      </c>
      <c r="G45" t="s">
        <v>33</v>
      </c>
      <c r="H45" t="s">
        <v>33</v>
      </c>
      <c r="I45" t="str">
        <f t="shared" si="0"/>
        <v/>
      </c>
    </row>
    <row r="46" spans="1:9">
      <c r="A46" s="2" t="s">
        <v>19</v>
      </c>
      <c r="B46" s="2" t="s">
        <v>24</v>
      </c>
      <c r="C46" s="2" t="s">
        <v>107</v>
      </c>
      <c r="D46" t="s">
        <v>4545</v>
      </c>
      <c r="E46" t="s">
        <v>109</v>
      </c>
      <c r="F46" t="s">
        <v>106</v>
      </c>
      <c r="G46" t="s">
        <v>106</v>
      </c>
      <c r="H46" t="s">
        <v>106</v>
      </c>
      <c r="I46" t="str">
        <f t="shared" si="0"/>
        <v>01.30Z : Reproduction de plantes</v>
      </c>
    </row>
    <row r="47" spans="1:9" hidden="1">
      <c r="A47" s="2" t="s">
        <v>19</v>
      </c>
      <c r="B47" s="2" t="s">
        <v>24</v>
      </c>
      <c r="C47" s="2" t="s">
        <v>107</v>
      </c>
      <c r="D47" t="s">
        <v>4545</v>
      </c>
      <c r="E47" t="s">
        <v>33</v>
      </c>
      <c r="F47" t="s">
        <v>33</v>
      </c>
      <c r="G47" t="s">
        <v>33</v>
      </c>
      <c r="H47" t="s">
        <v>33</v>
      </c>
      <c r="I47" t="str">
        <f t="shared" si="0"/>
        <v/>
      </c>
    </row>
    <row r="48" spans="1:9" hidden="1">
      <c r="A48" s="2" t="s">
        <v>19</v>
      </c>
      <c r="B48" s="2" t="s">
        <v>24</v>
      </c>
      <c r="C48" s="2" t="s">
        <v>113</v>
      </c>
      <c r="D48" t="s">
        <v>4545</v>
      </c>
      <c r="E48" t="s">
        <v>33</v>
      </c>
      <c r="F48" t="s">
        <v>33</v>
      </c>
      <c r="G48" t="s">
        <v>33</v>
      </c>
      <c r="H48" t="s">
        <v>33</v>
      </c>
      <c r="I48" t="str">
        <f t="shared" si="0"/>
        <v/>
      </c>
    </row>
    <row r="49" spans="1:9" hidden="1">
      <c r="A49" s="2" t="s">
        <v>19</v>
      </c>
      <c r="B49" s="2" t="s">
        <v>24</v>
      </c>
      <c r="C49" s="2" t="s">
        <v>113</v>
      </c>
      <c r="D49" t="s">
        <v>4546</v>
      </c>
      <c r="E49" t="s">
        <v>33</v>
      </c>
      <c r="F49" t="s">
        <v>33</v>
      </c>
      <c r="G49" t="s">
        <v>33</v>
      </c>
      <c r="H49" t="s">
        <v>33</v>
      </c>
      <c r="I49" t="str">
        <f t="shared" si="0"/>
        <v/>
      </c>
    </row>
    <row r="50" spans="1:9">
      <c r="A50" s="2" t="s">
        <v>19</v>
      </c>
      <c r="B50" s="2" t="s">
        <v>24</v>
      </c>
      <c r="C50" s="2" t="s">
        <v>113</v>
      </c>
      <c r="D50" t="s">
        <v>4546</v>
      </c>
      <c r="E50" t="s">
        <v>116</v>
      </c>
      <c r="F50" t="s">
        <v>115</v>
      </c>
      <c r="G50" t="s">
        <v>115</v>
      </c>
      <c r="H50" t="s">
        <v>115</v>
      </c>
      <c r="I50" t="str">
        <f t="shared" si="0"/>
        <v>01.41Z : Élevage de vaches laitières</v>
      </c>
    </row>
    <row r="51" spans="1:9" hidden="1">
      <c r="A51" s="2" t="s">
        <v>19</v>
      </c>
      <c r="B51" s="2" t="s">
        <v>24</v>
      </c>
      <c r="C51" s="2" t="s">
        <v>113</v>
      </c>
      <c r="D51" t="s">
        <v>4547</v>
      </c>
      <c r="E51" t="s">
        <v>33</v>
      </c>
      <c r="F51" t="s">
        <v>33</v>
      </c>
      <c r="G51" t="s">
        <v>33</v>
      </c>
      <c r="H51" t="s">
        <v>33</v>
      </c>
      <c r="I51" t="str">
        <f t="shared" si="0"/>
        <v/>
      </c>
    </row>
    <row r="52" spans="1:9">
      <c r="A52" s="2" t="s">
        <v>19</v>
      </c>
      <c r="B52" s="2" t="s">
        <v>24</v>
      </c>
      <c r="C52" s="2" t="s">
        <v>113</v>
      </c>
      <c r="D52" t="s">
        <v>4547</v>
      </c>
      <c r="E52" t="s">
        <v>120</v>
      </c>
      <c r="F52" t="s">
        <v>119</v>
      </c>
      <c r="G52" t="s">
        <v>119</v>
      </c>
      <c r="H52" t="s">
        <v>119</v>
      </c>
      <c r="I52" t="str">
        <f t="shared" si="0"/>
        <v>01.42Z : Élevage d'autres bovins et de buffles</v>
      </c>
    </row>
    <row r="53" spans="1:9" hidden="1">
      <c r="A53" s="2" t="s">
        <v>19</v>
      </c>
      <c r="B53" s="2" t="s">
        <v>24</v>
      </c>
      <c r="C53" s="2" t="s">
        <v>113</v>
      </c>
      <c r="D53" t="s">
        <v>4548</v>
      </c>
      <c r="E53" t="s">
        <v>33</v>
      </c>
      <c r="F53" t="s">
        <v>33</v>
      </c>
      <c r="G53" t="s">
        <v>33</v>
      </c>
      <c r="H53" t="s">
        <v>33</v>
      </c>
      <c r="I53" t="str">
        <f t="shared" si="0"/>
        <v/>
      </c>
    </row>
    <row r="54" spans="1:9">
      <c r="A54" s="2" t="s">
        <v>19</v>
      </c>
      <c r="B54" s="2" t="s">
        <v>24</v>
      </c>
      <c r="C54" s="2" t="s">
        <v>113</v>
      </c>
      <c r="D54" t="s">
        <v>4548</v>
      </c>
      <c r="E54" t="s">
        <v>124</v>
      </c>
      <c r="F54" t="s">
        <v>123</v>
      </c>
      <c r="G54" t="s">
        <v>123</v>
      </c>
      <c r="H54" t="s">
        <v>123</v>
      </c>
      <c r="I54" t="str">
        <f t="shared" si="0"/>
        <v>01.43Z : Élevage de chevaux et d'autres équidés</v>
      </c>
    </row>
    <row r="55" spans="1:9" hidden="1">
      <c r="A55" s="2" t="s">
        <v>19</v>
      </c>
      <c r="B55" s="2" t="s">
        <v>24</v>
      </c>
      <c r="C55" s="2" t="s">
        <v>113</v>
      </c>
      <c r="D55" t="s">
        <v>4549</v>
      </c>
      <c r="E55" t="s">
        <v>33</v>
      </c>
      <c r="F55" t="s">
        <v>33</v>
      </c>
      <c r="G55" t="s">
        <v>33</v>
      </c>
      <c r="H55" t="s">
        <v>33</v>
      </c>
      <c r="I55" t="str">
        <f t="shared" si="0"/>
        <v/>
      </c>
    </row>
    <row r="56" spans="1:9">
      <c r="A56" s="2" t="s">
        <v>19</v>
      </c>
      <c r="B56" s="2" t="s">
        <v>24</v>
      </c>
      <c r="C56" s="2" t="s">
        <v>113</v>
      </c>
      <c r="D56" t="s">
        <v>4549</v>
      </c>
      <c r="E56" t="s">
        <v>129</v>
      </c>
      <c r="F56" t="s">
        <v>127</v>
      </c>
      <c r="G56" t="s">
        <v>127</v>
      </c>
      <c r="H56" t="s">
        <v>128</v>
      </c>
      <c r="I56" t="str">
        <f t="shared" si="0"/>
        <v>01.44Z : Élevage de chameaux et d'autres camélidés</v>
      </c>
    </row>
    <row r="57" spans="1:9" hidden="1">
      <c r="A57" s="2" t="s">
        <v>19</v>
      </c>
      <c r="B57" s="2" t="s">
        <v>24</v>
      </c>
      <c r="C57" s="2" t="s">
        <v>113</v>
      </c>
      <c r="D57" t="s">
        <v>4550</v>
      </c>
      <c r="E57" t="s">
        <v>33</v>
      </c>
      <c r="F57" t="s">
        <v>33</v>
      </c>
      <c r="G57" t="s">
        <v>33</v>
      </c>
      <c r="H57" t="s">
        <v>33</v>
      </c>
      <c r="I57" t="str">
        <f t="shared" si="0"/>
        <v/>
      </c>
    </row>
    <row r="58" spans="1:9">
      <c r="A58" s="2" t="s">
        <v>19</v>
      </c>
      <c r="B58" s="2" t="s">
        <v>24</v>
      </c>
      <c r="C58" s="2" t="s">
        <v>113</v>
      </c>
      <c r="D58" t="s">
        <v>4550</v>
      </c>
      <c r="E58" t="s">
        <v>133</v>
      </c>
      <c r="F58" t="s">
        <v>132</v>
      </c>
      <c r="G58" t="s">
        <v>132</v>
      </c>
      <c r="H58" t="s">
        <v>132</v>
      </c>
      <c r="I58" t="str">
        <f t="shared" si="0"/>
        <v>01.45Z : Élevage d'ovins et de caprins</v>
      </c>
    </row>
    <row r="59" spans="1:9" hidden="1">
      <c r="A59" s="2" t="s">
        <v>19</v>
      </c>
      <c r="B59" s="2" t="s">
        <v>24</v>
      </c>
      <c r="C59" s="2" t="s">
        <v>113</v>
      </c>
      <c r="D59" t="s">
        <v>4551</v>
      </c>
      <c r="E59" t="s">
        <v>33</v>
      </c>
      <c r="F59" t="s">
        <v>33</v>
      </c>
      <c r="G59" t="s">
        <v>33</v>
      </c>
      <c r="H59" t="s">
        <v>33</v>
      </c>
      <c r="I59" t="str">
        <f t="shared" si="0"/>
        <v/>
      </c>
    </row>
    <row r="60" spans="1:9">
      <c r="A60" s="2" t="s">
        <v>19</v>
      </c>
      <c r="B60" s="2" t="s">
        <v>24</v>
      </c>
      <c r="C60" s="2" t="s">
        <v>113</v>
      </c>
      <c r="D60" t="s">
        <v>4551</v>
      </c>
      <c r="E60" t="s">
        <v>137</v>
      </c>
      <c r="F60" t="s">
        <v>136</v>
      </c>
      <c r="G60" t="s">
        <v>136</v>
      </c>
      <c r="H60" t="s">
        <v>136</v>
      </c>
      <c r="I60" t="str">
        <f t="shared" si="0"/>
        <v>01.46Z : Élevage de porcins</v>
      </c>
    </row>
    <row r="61" spans="1:9" hidden="1">
      <c r="A61" s="2" t="s">
        <v>19</v>
      </c>
      <c r="B61" s="2" t="s">
        <v>24</v>
      </c>
      <c r="C61" s="2" t="s">
        <v>113</v>
      </c>
      <c r="D61" t="s">
        <v>4552</v>
      </c>
      <c r="E61" t="s">
        <v>33</v>
      </c>
      <c r="F61" t="s">
        <v>33</v>
      </c>
      <c r="G61" t="s">
        <v>33</v>
      </c>
      <c r="H61" t="s">
        <v>33</v>
      </c>
      <c r="I61" t="str">
        <f t="shared" si="0"/>
        <v/>
      </c>
    </row>
    <row r="62" spans="1:9">
      <c r="A62" s="2" t="s">
        <v>19</v>
      </c>
      <c r="B62" s="2" t="s">
        <v>24</v>
      </c>
      <c r="C62" s="2" t="s">
        <v>113</v>
      </c>
      <c r="D62" t="s">
        <v>4552</v>
      </c>
      <c r="E62" t="s">
        <v>141</v>
      </c>
      <c r="F62" t="s">
        <v>140</v>
      </c>
      <c r="G62" t="s">
        <v>140</v>
      </c>
      <c r="H62" t="s">
        <v>140</v>
      </c>
      <c r="I62" t="str">
        <f t="shared" si="0"/>
        <v>01.47Z : Élevage de volailles</v>
      </c>
    </row>
    <row r="63" spans="1:9" hidden="1">
      <c r="A63" s="2" t="s">
        <v>19</v>
      </c>
      <c r="B63" s="2" t="s">
        <v>24</v>
      </c>
      <c r="C63" s="2" t="s">
        <v>113</v>
      </c>
      <c r="D63" t="s">
        <v>4553</v>
      </c>
      <c r="E63" t="s">
        <v>33</v>
      </c>
      <c r="F63" t="s">
        <v>33</v>
      </c>
      <c r="G63" t="s">
        <v>33</v>
      </c>
      <c r="H63" t="s">
        <v>33</v>
      </c>
      <c r="I63" t="str">
        <f t="shared" si="0"/>
        <v/>
      </c>
    </row>
    <row r="64" spans="1:9">
      <c r="A64" s="2" t="s">
        <v>19</v>
      </c>
      <c r="B64" s="2" t="s">
        <v>24</v>
      </c>
      <c r="C64" s="2" t="s">
        <v>113</v>
      </c>
      <c r="D64" t="s">
        <v>4553</v>
      </c>
      <c r="E64" t="s">
        <v>145</v>
      </c>
      <c r="F64" t="s">
        <v>144</v>
      </c>
      <c r="G64" t="s">
        <v>144</v>
      </c>
      <c r="H64" t="s">
        <v>144</v>
      </c>
      <c r="I64" t="str">
        <f t="shared" si="0"/>
        <v>01.49Z : Élevage d'autres animaux</v>
      </c>
    </row>
    <row r="65" spans="1:9" hidden="1">
      <c r="A65" s="2" t="s">
        <v>19</v>
      </c>
      <c r="B65" s="2" t="s">
        <v>24</v>
      </c>
      <c r="C65" s="2" t="s">
        <v>113</v>
      </c>
      <c r="D65" t="s">
        <v>4553</v>
      </c>
      <c r="E65" t="s">
        <v>33</v>
      </c>
      <c r="F65" t="s">
        <v>33</v>
      </c>
      <c r="G65" t="s">
        <v>33</v>
      </c>
      <c r="H65" t="s">
        <v>33</v>
      </c>
      <c r="I65" t="str">
        <f t="shared" si="0"/>
        <v/>
      </c>
    </row>
    <row r="66" spans="1:9" hidden="1">
      <c r="A66" s="2" t="s">
        <v>19</v>
      </c>
      <c r="B66" s="2" t="s">
        <v>24</v>
      </c>
      <c r="C66" s="2" t="s">
        <v>149</v>
      </c>
      <c r="D66" t="s">
        <v>4553</v>
      </c>
      <c r="E66" t="s">
        <v>33</v>
      </c>
      <c r="F66" t="s">
        <v>33</v>
      </c>
      <c r="G66" t="s">
        <v>33</v>
      </c>
      <c r="H66" t="s">
        <v>33</v>
      </c>
      <c r="I66" t="str">
        <f t="shared" si="0"/>
        <v/>
      </c>
    </row>
    <row r="67" spans="1:9" hidden="1">
      <c r="A67" s="2" t="s">
        <v>19</v>
      </c>
      <c r="B67" s="2" t="s">
        <v>24</v>
      </c>
      <c r="C67" s="2" t="s">
        <v>149</v>
      </c>
      <c r="D67" t="s">
        <v>4554</v>
      </c>
      <c r="E67" t="s">
        <v>33</v>
      </c>
      <c r="F67" t="s">
        <v>33</v>
      </c>
      <c r="G67" t="s">
        <v>33</v>
      </c>
      <c r="H67" t="s">
        <v>33</v>
      </c>
      <c r="I67" t="str">
        <f t="shared" si="0"/>
        <v/>
      </c>
    </row>
    <row r="68" spans="1:9">
      <c r="A68" s="2" t="s">
        <v>19</v>
      </c>
      <c r="B68" s="2" t="s">
        <v>24</v>
      </c>
      <c r="C68" s="2" t="s">
        <v>149</v>
      </c>
      <c r="D68" t="s">
        <v>4554</v>
      </c>
      <c r="E68" t="s">
        <v>151</v>
      </c>
      <c r="F68" t="s">
        <v>148</v>
      </c>
      <c r="G68" t="s">
        <v>148</v>
      </c>
      <c r="H68" t="s">
        <v>148</v>
      </c>
      <c r="I68" t="str">
        <f t="shared" ref="I68:I131" si="1">IF(E68="","",E68&amp;" : "&amp;F68)</f>
        <v>01.50Z : Culture et élevage associés</v>
      </c>
    </row>
    <row r="69" spans="1:9" hidden="1">
      <c r="A69" s="2" t="s">
        <v>19</v>
      </c>
      <c r="B69" s="2" t="s">
        <v>24</v>
      </c>
      <c r="C69" s="2" t="s">
        <v>149</v>
      </c>
      <c r="D69" t="s">
        <v>4554</v>
      </c>
      <c r="E69" t="s">
        <v>33</v>
      </c>
      <c r="F69" t="s">
        <v>33</v>
      </c>
      <c r="G69" t="s">
        <v>33</v>
      </c>
      <c r="H69" t="s">
        <v>33</v>
      </c>
      <c r="I69" t="str">
        <f t="shared" si="1"/>
        <v/>
      </c>
    </row>
    <row r="70" spans="1:9" hidden="1">
      <c r="A70" s="2" t="s">
        <v>19</v>
      </c>
      <c r="B70" s="2" t="s">
        <v>24</v>
      </c>
      <c r="C70" s="2" t="s">
        <v>157</v>
      </c>
      <c r="D70" t="s">
        <v>4554</v>
      </c>
      <c r="E70" t="s">
        <v>33</v>
      </c>
      <c r="F70" t="s">
        <v>33</v>
      </c>
      <c r="G70" t="s">
        <v>33</v>
      </c>
      <c r="H70" t="s">
        <v>33</v>
      </c>
      <c r="I70" t="str">
        <f t="shared" si="1"/>
        <v/>
      </c>
    </row>
    <row r="71" spans="1:9" hidden="1">
      <c r="A71" s="2" t="s">
        <v>19</v>
      </c>
      <c r="B71" s="2" t="s">
        <v>24</v>
      </c>
      <c r="C71" s="2" t="s">
        <v>157</v>
      </c>
      <c r="D71" t="s">
        <v>4555</v>
      </c>
      <c r="E71" t="s">
        <v>33</v>
      </c>
      <c r="F71" t="s">
        <v>33</v>
      </c>
      <c r="G71" t="s">
        <v>33</v>
      </c>
      <c r="H71" t="s">
        <v>33</v>
      </c>
      <c r="I71" t="str">
        <f t="shared" si="1"/>
        <v/>
      </c>
    </row>
    <row r="72" spans="1:9">
      <c r="A72" s="2" t="s">
        <v>19</v>
      </c>
      <c r="B72" s="2" t="s">
        <v>24</v>
      </c>
      <c r="C72" s="2" t="s">
        <v>157</v>
      </c>
      <c r="D72" t="s">
        <v>4555</v>
      </c>
      <c r="E72" t="s">
        <v>160</v>
      </c>
      <c r="F72" t="s">
        <v>159</v>
      </c>
      <c r="G72" t="s">
        <v>159</v>
      </c>
      <c r="H72" t="s">
        <v>159</v>
      </c>
      <c r="I72" t="str">
        <f t="shared" si="1"/>
        <v>01.61Z : Activités de soutien aux cultures</v>
      </c>
    </row>
    <row r="73" spans="1:9" hidden="1">
      <c r="A73" s="2" t="s">
        <v>19</v>
      </c>
      <c r="B73" s="2" t="s">
        <v>24</v>
      </c>
      <c r="C73" s="2" t="s">
        <v>157</v>
      </c>
      <c r="D73" t="s">
        <v>4556</v>
      </c>
      <c r="E73" t="s">
        <v>33</v>
      </c>
      <c r="F73" t="s">
        <v>33</v>
      </c>
      <c r="G73" t="s">
        <v>33</v>
      </c>
      <c r="H73" t="s">
        <v>33</v>
      </c>
      <c r="I73" t="str">
        <f t="shared" si="1"/>
        <v/>
      </c>
    </row>
    <row r="74" spans="1:9">
      <c r="A74" s="2" t="s">
        <v>19</v>
      </c>
      <c r="B74" s="2" t="s">
        <v>24</v>
      </c>
      <c r="C74" s="2" t="s">
        <v>157</v>
      </c>
      <c r="D74" t="s">
        <v>4556</v>
      </c>
      <c r="E74" t="s">
        <v>165</v>
      </c>
      <c r="F74" t="s">
        <v>163</v>
      </c>
      <c r="G74" t="s">
        <v>163</v>
      </c>
      <c r="H74" t="s">
        <v>164</v>
      </c>
      <c r="I74" t="str">
        <f t="shared" si="1"/>
        <v>01.62Z : Activités de soutien à la production animale</v>
      </c>
    </row>
    <row r="75" spans="1:9" hidden="1">
      <c r="A75" s="2" t="s">
        <v>19</v>
      </c>
      <c r="B75" s="2" t="s">
        <v>24</v>
      </c>
      <c r="C75" s="2" t="s">
        <v>157</v>
      </c>
      <c r="D75" t="s">
        <v>4557</v>
      </c>
      <c r="E75" t="s">
        <v>33</v>
      </c>
      <c r="F75" t="s">
        <v>33</v>
      </c>
      <c r="G75" t="s">
        <v>33</v>
      </c>
      <c r="H75" t="s">
        <v>33</v>
      </c>
      <c r="I75" t="str">
        <f t="shared" si="1"/>
        <v/>
      </c>
    </row>
    <row r="76" spans="1:9">
      <c r="A76" s="2" t="s">
        <v>19</v>
      </c>
      <c r="B76" s="2" t="s">
        <v>24</v>
      </c>
      <c r="C76" s="2" t="s">
        <v>157</v>
      </c>
      <c r="D76" t="s">
        <v>4557</v>
      </c>
      <c r="E76" t="s">
        <v>169</v>
      </c>
      <c r="F76" t="s">
        <v>168</v>
      </c>
      <c r="G76" t="s">
        <v>168</v>
      </c>
      <c r="H76" t="s">
        <v>168</v>
      </c>
      <c r="I76" t="str">
        <f t="shared" si="1"/>
        <v>01.63Z : Traitement primaire des récoltes</v>
      </c>
    </row>
    <row r="77" spans="1:9" hidden="1">
      <c r="A77" s="2" t="s">
        <v>19</v>
      </c>
      <c r="B77" s="2" t="s">
        <v>24</v>
      </c>
      <c r="C77" s="2" t="s">
        <v>157</v>
      </c>
      <c r="D77" t="s">
        <v>4558</v>
      </c>
      <c r="E77" t="s">
        <v>33</v>
      </c>
      <c r="F77" t="s">
        <v>33</v>
      </c>
      <c r="G77" t="s">
        <v>33</v>
      </c>
      <c r="H77" t="s">
        <v>33</v>
      </c>
      <c r="I77" t="str">
        <f t="shared" si="1"/>
        <v/>
      </c>
    </row>
    <row r="78" spans="1:9">
      <c r="A78" s="2" t="s">
        <v>19</v>
      </c>
      <c r="B78" s="2" t="s">
        <v>24</v>
      </c>
      <c r="C78" s="2" t="s">
        <v>157</v>
      </c>
      <c r="D78" t="s">
        <v>4558</v>
      </c>
      <c r="E78" t="s">
        <v>173</v>
      </c>
      <c r="F78" t="s">
        <v>172</v>
      </c>
      <c r="G78" t="s">
        <v>172</v>
      </c>
      <c r="H78" t="s">
        <v>172</v>
      </c>
      <c r="I78" t="str">
        <f t="shared" si="1"/>
        <v>01.64Z : Traitement des semences</v>
      </c>
    </row>
    <row r="79" spans="1:9" hidden="1">
      <c r="A79" s="2" t="s">
        <v>19</v>
      </c>
      <c r="B79" s="2" t="s">
        <v>24</v>
      </c>
      <c r="C79" s="2" t="s">
        <v>157</v>
      </c>
      <c r="D79" t="s">
        <v>4558</v>
      </c>
      <c r="E79" t="s">
        <v>33</v>
      </c>
      <c r="F79" t="s">
        <v>33</v>
      </c>
      <c r="G79" t="s">
        <v>33</v>
      </c>
      <c r="H79" t="s">
        <v>33</v>
      </c>
      <c r="I79" t="str">
        <f t="shared" si="1"/>
        <v/>
      </c>
    </row>
    <row r="80" spans="1:9" hidden="1">
      <c r="A80" s="2" t="s">
        <v>19</v>
      </c>
      <c r="B80" s="2" t="s">
        <v>24</v>
      </c>
      <c r="C80" s="2" t="s">
        <v>177</v>
      </c>
      <c r="D80" t="s">
        <v>4558</v>
      </c>
      <c r="E80" t="s">
        <v>33</v>
      </c>
      <c r="F80" t="s">
        <v>33</v>
      </c>
      <c r="G80" t="s">
        <v>33</v>
      </c>
      <c r="H80" t="s">
        <v>33</v>
      </c>
      <c r="I80" t="str">
        <f t="shared" si="1"/>
        <v/>
      </c>
    </row>
    <row r="81" spans="1:9" hidden="1">
      <c r="A81" s="2" t="s">
        <v>19</v>
      </c>
      <c r="B81" s="2" t="s">
        <v>24</v>
      </c>
      <c r="C81" s="2" t="s">
        <v>177</v>
      </c>
      <c r="D81" t="s">
        <v>4559</v>
      </c>
      <c r="E81" t="s">
        <v>33</v>
      </c>
      <c r="F81" t="s">
        <v>33</v>
      </c>
      <c r="G81" t="s">
        <v>33</v>
      </c>
      <c r="H81" t="s">
        <v>33</v>
      </c>
      <c r="I81" t="str">
        <f t="shared" si="1"/>
        <v/>
      </c>
    </row>
    <row r="82" spans="1:9">
      <c r="A82" s="2" t="s">
        <v>19</v>
      </c>
      <c r="B82" s="2" t="s">
        <v>24</v>
      </c>
      <c r="C82" s="2" t="s">
        <v>177</v>
      </c>
      <c r="D82" t="s">
        <v>4559</v>
      </c>
      <c r="E82" t="s">
        <v>179</v>
      </c>
      <c r="F82" t="s">
        <v>176</v>
      </c>
      <c r="G82" t="s">
        <v>176</v>
      </c>
      <c r="H82" t="s">
        <v>176</v>
      </c>
      <c r="I82" t="str">
        <f t="shared" si="1"/>
        <v>01.70Z : Chasse, piégeage et services annexes</v>
      </c>
    </row>
    <row r="83" spans="1:9" hidden="1">
      <c r="A83" s="2" t="s">
        <v>19</v>
      </c>
      <c r="B83" s="2" t="s">
        <v>24</v>
      </c>
      <c r="C83" s="2" t="s">
        <v>177</v>
      </c>
      <c r="D83" t="s">
        <v>4559</v>
      </c>
      <c r="E83" t="s">
        <v>33</v>
      </c>
      <c r="F83" t="s">
        <v>33</v>
      </c>
      <c r="G83" t="s">
        <v>33</v>
      </c>
      <c r="H83" t="s">
        <v>33</v>
      </c>
      <c r="I83" t="str">
        <f t="shared" si="1"/>
        <v/>
      </c>
    </row>
    <row r="84" spans="1:9" hidden="1">
      <c r="A84" s="2" t="s">
        <v>19</v>
      </c>
      <c r="B84" s="2" t="s">
        <v>183</v>
      </c>
      <c r="C84" s="2" t="s">
        <v>177</v>
      </c>
      <c r="D84" t="s">
        <v>4559</v>
      </c>
      <c r="E84" t="s">
        <v>33</v>
      </c>
      <c r="F84" t="s">
        <v>33</v>
      </c>
      <c r="G84" t="s">
        <v>33</v>
      </c>
      <c r="H84" t="s">
        <v>33</v>
      </c>
      <c r="I84" t="str">
        <f t="shared" si="1"/>
        <v/>
      </c>
    </row>
    <row r="85" spans="1:9" hidden="1">
      <c r="A85" s="2" t="s">
        <v>19</v>
      </c>
      <c r="B85" s="2" t="s">
        <v>183</v>
      </c>
      <c r="C85" s="2" t="s">
        <v>177</v>
      </c>
      <c r="D85" t="s">
        <v>4559</v>
      </c>
      <c r="E85" t="s">
        <v>33</v>
      </c>
      <c r="F85" t="s">
        <v>33</v>
      </c>
      <c r="G85" t="s">
        <v>33</v>
      </c>
      <c r="H85" t="s">
        <v>33</v>
      </c>
      <c r="I85" t="str">
        <f t="shared" si="1"/>
        <v/>
      </c>
    </row>
    <row r="86" spans="1:9" hidden="1">
      <c r="A86" s="2" t="s">
        <v>19</v>
      </c>
      <c r="B86" s="2" t="s">
        <v>183</v>
      </c>
      <c r="C86" s="2" t="s">
        <v>187</v>
      </c>
      <c r="D86" t="s">
        <v>4559</v>
      </c>
      <c r="E86" t="s">
        <v>33</v>
      </c>
      <c r="F86" t="s">
        <v>33</v>
      </c>
      <c r="G86" t="s">
        <v>33</v>
      </c>
      <c r="H86" t="s">
        <v>33</v>
      </c>
      <c r="I86" t="str">
        <f t="shared" si="1"/>
        <v/>
      </c>
    </row>
    <row r="87" spans="1:9" hidden="1">
      <c r="A87" s="2" t="s">
        <v>19</v>
      </c>
      <c r="B87" s="2" t="s">
        <v>183</v>
      </c>
      <c r="C87" s="2" t="s">
        <v>187</v>
      </c>
      <c r="D87" t="s">
        <v>4560</v>
      </c>
      <c r="E87" t="s">
        <v>33</v>
      </c>
      <c r="F87" t="s">
        <v>33</v>
      </c>
      <c r="G87" t="s">
        <v>33</v>
      </c>
      <c r="H87" t="s">
        <v>33</v>
      </c>
      <c r="I87" t="str">
        <f t="shared" si="1"/>
        <v/>
      </c>
    </row>
    <row r="88" spans="1:9">
      <c r="A88" s="2" t="s">
        <v>19</v>
      </c>
      <c r="B88" s="2" t="s">
        <v>183</v>
      </c>
      <c r="C88" s="2" t="s">
        <v>187</v>
      </c>
      <c r="D88" t="s">
        <v>4560</v>
      </c>
      <c r="E88" t="s">
        <v>189</v>
      </c>
      <c r="F88" t="s">
        <v>185</v>
      </c>
      <c r="G88" t="s">
        <v>185</v>
      </c>
      <c r="H88" t="s">
        <v>186</v>
      </c>
      <c r="I88" t="str">
        <f t="shared" si="1"/>
        <v>02.10Z : Sylviculture et autres activités forestières</v>
      </c>
    </row>
    <row r="89" spans="1:9" hidden="1">
      <c r="A89" s="2" t="s">
        <v>19</v>
      </c>
      <c r="B89" s="2" t="s">
        <v>183</v>
      </c>
      <c r="C89" s="2" t="s">
        <v>187</v>
      </c>
      <c r="D89" t="s">
        <v>4560</v>
      </c>
      <c r="E89" t="s">
        <v>33</v>
      </c>
      <c r="F89" t="s">
        <v>33</v>
      </c>
      <c r="G89" t="s">
        <v>33</v>
      </c>
      <c r="H89" t="s">
        <v>33</v>
      </c>
      <c r="I89" t="str">
        <f t="shared" si="1"/>
        <v/>
      </c>
    </row>
    <row r="90" spans="1:9" hidden="1">
      <c r="A90" s="2" t="s">
        <v>19</v>
      </c>
      <c r="B90" s="2" t="s">
        <v>183</v>
      </c>
      <c r="C90" s="2" t="s">
        <v>193</v>
      </c>
      <c r="D90" t="s">
        <v>4560</v>
      </c>
      <c r="E90" t="s">
        <v>33</v>
      </c>
      <c r="F90" t="s">
        <v>33</v>
      </c>
      <c r="G90" t="s">
        <v>33</v>
      </c>
      <c r="H90" t="s">
        <v>33</v>
      </c>
      <c r="I90" t="str">
        <f t="shared" si="1"/>
        <v/>
      </c>
    </row>
    <row r="91" spans="1:9" hidden="1">
      <c r="A91" s="2" t="s">
        <v>19</v>
      </c>
      <c r="B91" s="2" t="s">
        <v>183</v>
      </c>
      <c r="C91" s="2" t="s">
        <v>193</v>
      </c>
      <c r="D91" t="s">
        <v>4561</v>
      </c>
      <c r="E91" t="s">
        <v>33</v>
      </c>
      <c r="F91" t="s">
        <v>33</v>
      </c>
      <c r="G91" t="s">
        <v>33</v>
      </c>
      <c r="H91" t="s">
        <v>33</v>
      </c>
      <c r="I91" t="str">
        <f t="shared" si="1"/>
        <v/>
      </c>
    </row>
    <row r="92" spans="1:9">
      <c r="A92" s="2" t="s">
        <v>19</v>
      </c>
      <c r="B92" s="2" t="s">
        <v>183</v>
      </c>
      <c r="C92" s="2" t="s">
        <v>193</v>
      </c>
      <c r="D92" t="s">
        <v>4561</v>
      </c>
      <c r="E92" t="s">
        <v>195</v>
      </c>
      <c r="F92" t="s">
        <v>192</v>
      </c>
      <c r="G92" t="s">
        <v>192</v>
      </c>
      <c r="H92" t="s">
        <v>192</v>
      </c>
      <c r="I92" t="str">
        <f t="shared" si="1"/>
        <v>02.20Z : Exploitation forestière</v>
      </c>
    </row>
    <row r="93" spans="1:9" hidden="1">
      <c r="A93" s="2" t="s">
        <v>19</v>
      </c>
      <c r="B93" s="2" t="s">
        <v>183</v>
      </c>
      <c r="C93" s="2" t="s">
        <v>193</v>
      </c>
      <c r="D93" t="s">
        <v>4561</v>
      </c>
      <c r="E93" t="s">
        <v>33</v>
      </c>
      <c r="F93" t="s">
        <v>33</v>
      </c>
      <c r="G93" t="s">
        <v>33</v>
      </c>
      <c r="H93" t="s">
        <v>33</v>
      </c>
      <c r="I93" t="str">
        <f t="shared" si="1"/>
        <v/>
      </c>
    </row>
    <row r="94" spans="1:9" hidden="1">
      <c r="A94" s="2" t="s">
        <v>19</v>
      </c>
      <c r="B94" s="2" t="s">
        <v>183</v>
      </c>
      <c r="C94" s="2" t="s">
        <v>201</v>
      </c>
      <c r="D94" t="s">
        <v>4561</v>
      </c>
      <c r="E94" t="s">
        <v>33</v>
      </c>
      <c r="F94" t="s">
        <v>33</v>
      </c>
      <c r="G94" t="s">
        <v>33</v>
      </c>
      <c r="H94" t="s">
        <v>33</v>
      </c>
      <c r="I94" t="str">
        <f t="shared" si="1"/>
        <v/>
      </c>
    </row>
    <row r="95" spans="1:9" hidden="1">
      <c r="A95" s="2" t="s">
        <v>19</v>
      </c>
      <c r="B95" s="2" t="s">
        <v>183</v>
      </c>
      <c r="C95" s="2" t="s">
        <v>201</v>
      </c>
      <c r="D95" t="s">
        <v>4562</v>
      </c>
      <c r="E95" t="s">
        <v>33</v>
      </c>
      <c r="F95" t="s">
        <v>33</v>
      </c>
      <c r="G95" t="s">
        <v>33</v>
      </c>
      <c r="H95" t="s">
        <v>33</v>
      </c>
      <c r="I95" t="str">
        <f t="shared" si="1"/>
        <v/>
      </c>
    </row>
    <row r="96" spans="1:9">
      <c r="A96" s="2" t="s">
        <v>19</v>
      </c>
      <c r="B96" s="2" t="s">
        <v>183</v>
      </c>
      <c r="C96" s="2" t="s">
        <v>201</v>
      </c>
      <c r="D96" t="s">
        <v>4562</v>
      </c>
      <c r="E96" t="s">
        <v>204</v>
      </c>
      <c r="F96" t="s">
        <v>198</v>
      </c>
      <c r="G96" t="s">
        <v>203</v>
      </c>
      <c r="H96" t="s">
        <v>200</v>
      </c>
      <c r="I96" t="str">
        <f t="shared" si="1"/>
        <v>02.30Z : Récolte de produits forestiers non ligneux poussant à l'état sauvage</v>
      </c>
    </row>
    <row r="97" spans="1:9" hidden="1">
      <c r="A97" s="2" t="s">
        <v>19</v>
      </c>
      <c r="B97" s="2" t="s">
        <v>183</v>
      </c>
      <c r="C97" s="2" t="s">
        <v>201</v>
      </c>
      <c r="D97" t="s">
        <v>4562</v>
      </c>
      <c r="E97" t="s">
        <v>33</v>
      </c>
      <c r="F97" t="s">
        <v>33</v>
      </c>
      <c r="G97" t="s">
        <v>33</v>
      </c>
      <c r="H97" t="s">
        <v>33</v>
      </c>
      <c r="I97" t="str">
        <f t="shared" si="1"/>
        <v/>
      </c>
    </row>
    <row r="98" spans="1:9" hidden="1">
      <c r="A98" s="2" t="s">
        <v>19</v>
      </c>
      <c r="B98" s="2" t="s">
        <v>183</v>
      </c>
      <c r="C98" s="2" t="s">
        <v>209</v>
      </c>
      <c r="D98" t="s">
        <v>4562</v>
      </c>
      <c r="E98" t="s">
        <v>33</v>
      </c>
      <c r="F98" t="s">
        <v>33</v>
      </c>
      <c r="G98" t="s">
        <v>33</v>
      </c>
      <c r="H98" t="s">
        <v>33</v>
      </c>
      <c r="I98" t="str">
        <f t="shared" si="1"/>
        <v/>
      </c>
    </row>
    <row r="99" spans="1:9" hidden="1">
      <c r="A99" s="2" t="s">
        <v>19</v>
      </c>
      <c r="B99" s="2" t="s">
        <v>183</v>
      </c>
      <c r="C99" s="2" t="s">
        <v>209</v>
      </c>
      <c r="D99" t="s">
        <v>4563</v>
      </c>
      <c r="E99" t="s">
        <v>33</v>
      </c>
      <c r="F99" t="s">
        <v>33</v>
      </c>
      <c r="G99" t="s">
        <v>33</v>
      </c>
      <c r="H99" t="s">
        <v>33</v>
      </c>
      <c r="I99" t="str">
        <f t="shared" si="1"/>
        <v/>
      </c>
    </row>
    <row r="100" spans="1:9">
      <c r="A100" s="2" t="s">
        <v>19</v>
      </c>
      <c r="B100" s="2" t="s">
        <v>183</v>
      </c>
      <c r="C100" s="2" t="s">
        <v>209</v>
      </c>
      <c r="D100" t="s">
        <v>4563</v>
      </c>
      <c r="E100" t="s">
        <v>211</v>
      </c>
      <c r="F100" t="s">
        <v>207</v>
      </c>
      <c r="G100" t="s">
        <v>207</v>
      </c>
      <c r="H100" t="s">
        <v>208</v>
      </c>
      <c r="I100" t="str">
        <f t="shared" si="1"/>
        <v>02.40Z : Services de soutien à l'exploitation forestière</v>
      </c>
    </row>
    <row r="101" spans="1:9" hidden="1">
      <c r="A101" s="2" t="s">
        <v>19</v>
      </c>
      <c r="B101" s="2" t="s">
        <v>183</v>
      </c>
      <c r="C101" s="2" t="s">
        <v>209</v>
      </c>
      <c r="D101" t="s">
        <v>4563</v>
      </c>
      <c r="E101" t="s">
        <v>33</v>
      </c>
      <c r="F101" t="s">
        <v>33</v>
      </c>
      <c r="G101" t="s">
        <v>33</v>
      </c>
      <c r="H101" t="s">
        <v>33</v>
      </c>
      <c r="I101" t="str">
        <f t="shared" si="1"/>
        <v/>
      </c>
    </row>
    <row r="102" spans="1:9" hidden="1">
      <c r="A102" s="2" t="s">
        <v>19</v>
      </c>
      <c r="B102" s="2" t="s">
        <v>215</v>
      </c>
      <c r="C102" s="2" t="s">
        <v>209</v>
      </c>
      <c r="D102" t="s">
        <v>4563</v>
      </c>
      <c r="E102" t="s">
        <v>33</v>
      </c>
      <c r="F102" t="s">
        <v>33</v>
      </c>
      <c r="G102" t="s">
        <v>33</v>
      </c>
      <c r="H102" t="s">
        <v>33</v>
      </c>
      <c r="I102" t="str">
        <f t="shared" si="1"/>
        <v/>
      </c>
    </row>
    <row r="103" spans="1:9" hidden="1">
      <c r="A103" s="2" t="s">
        <v>19</v>
      </c>
      <c r="B103" s="2" t="s">
        <v>215</v>
      </c>
      <c r="C103" s="2" t="s">
        <v>209</v>
      </c>
      <c r="D103" t="s">
        <v>4563</v>
      </c>
      <c r="E103" t="s">
        <v>33</v>
      </c>
      <c r="F103" t="s">
        <v>33</v>
      </c>
      <c r="G103" t="s">
        <v>33</v>
      </c>
      <c r="H103" t="s">
        <v>33</v>
      </c>
      <c r="I103" t="str">
        <f t="shared" si="1"/>
        <v/>
      </c>
    </row>
    <row r="104" spans="1:9" hidden="1">
      <c r="A104" s="2" t="s">
        <v>19</v>
      </c>
      <c r="B104" s="2" t="s">
        <v>215</v>
      </c>
      <c r="C104" s="2" t="s">
        <v>218</v>
      </c>
      <c r="D104" t="s">
        <v>4563</v>
      </c>
      <c r="E104" t="s">
        <v>33</v>
      </c>
      <c r="F104" t="s">
        <v>33</v>
      </c>
      <c r="G104" t="s">
        <v>33</v>
      </c>
      <c r="H104" t="s">
        <v>33</v>
      </c>
      <c r="I104" t="str">
        <f t="shared" si="1"/>
        <v/>
      </c>
    </row>
    <row r="105" spans="1:9" hidden="1">
      <c r="A105" s="2" t="s">
        <v>19</v>
      </c>
      <c r="B105" s="2" t="s">
        <v>215</v>
      </c>
      <c r="C105" s="2" t="s">
        <v>218</v>
      </c>
      <c r="D105" t="s">
        <v>4564</v>
      </c>
      <c r="E105" t="s">
        <v>33</v>
      </c>
      <c r="F105" t="s">
        <v>33</v>
      </c>
      <c r="G105" t="s">
        <v>33</v>
      </c>
      <c r="H105" t="s">
        <v>33</v>
      </c>
      <c r="I105" t="str">
        <f t="shared" si="1"/>
        <v/>
      </c>
    </row>
    <row r="106" spans="1:9">
      <c r="A106" s="2" t="s">
        <v>19</v>
      </c>
      <c r="B106" s="2" t="s">
        <v>215</v>
      </c>
      <c r="C106" s="2" t="s">
        <v>218</v>
      </c>
      <c r="D106" t="s">
        <v>4564</v>
      </c>
      <c r="E106" t="s">
        <v>221</v>
      </c>
      <c r="F106" t="s">
        <v>220</v>
      </c>
      <c r="G106" t="s">
        <v>220</v>
      </c>
      <c r="H106" t="s">
        <v>220</v>
      </c>
      <c r="I106" t="str">
        <f t="shared" si="1"/>
        <v>03.11Z : Pêche en mer</v>
      </c>
    </row>
    <row r="107" spans="1:9" hidden="1">
      <c r="A107" s="2" t="s">
        <v>19</v>
      </c>
      <c r="B107" s="2" t="s">
        <v>215</v>
      </c>
      <c r="C107" s="2" t="s">
        <v>218</v>
      </c>
      <c r="D107" t="s">
        <v>4565</v>
      </c>
      <c r="E107" t="s">
        <v>33</v>
      </c>
      <c r="F107" t="s">
        <v>33</v>
      </c>
      <c r="G107" t="s">
        <v>33</v>
      </c>
      <c r="H107" t="s">
        <v>33</v>
      </c>
      <c r="I107" t="str">
        <f t="shared" si="1"/>
        <v/>
      </c>
    </row>
    <row r="108" spans="1:9">
      <c r="A108" s="2" t="s">
        <v>19</v>
      </c>
      <c r="B108" s="2" t="s">
        <v>215</v>
      </c>
      <c r="C108" s="2" t="s">
        <v>218</v>
      </c>
      <c r="D108" t="s">
        <v>4565</v>
      </c>
      <c r="E108" t="s">
        <v>225</v>
      </c>
      <c r="F108" t="s">
        <v>224</v>
      </c>
      <c r="G108" t="s">
        <v>224</v>
      </c>
      <c r="H108" t="s">
        <v>224</v>
      </c>
      <c r="I108" t="str">
        <f t="shared" si="1"/>
        <v>03.12Z : Pêche en eau douce</v>
      </c>
    </row>
    <row r="109" spans="1:9" hidden="1">
      <c r="A109" s="2" t="s">
        <v>19</v>
      </c>
      <c r="B109" s="2" t="s">
        <v>215</v>
      </c>
      <c r="C109" s="2" t="s">
        <v>218</v>
      </c>
      <c r="D109" t="s">
        <v>4565</v>
      </c>
      <c r="E109" t="s">
        <v>33</v>
      </c>
      <c r="F109" t="s">
        <v>33</v>
      </c>
      <c r="G109" t="s">
        <v>33</v>
      </c>
      <c r="H109" t="s">
        <v>33</v>
      </c>
      <c r="I109" t="str">
        <f t="shared" si="1"/>
        <v/>
      </c>
    </row>
    <row r="110" spans="1:9" hidden="1">
      <c r="A110" s="2" t="s">
        <v>19</v>
      </c>
      <c r="B110" s="2" t="s">
        <v>215</v>
      </c>
      <c r="C110" s="2" t="s">
        <v>229</v>
      </c>
      <c r="D110" t="s">
        <v>4565</v>
      </c>
      <c r="E110" t="s">
        <v>33</v>
      </c>
      <c r="F110" t="s">
        <v>33</v>
      </c>
      <c r="G110" t="s">
        <v>33</v>
      </c>
      <c r="H110" t="s">
        <v>33</v>
      </c>
      <c r="I110" t="str">
        <f t="shared" si="1"/>
        <v/>
      </c>
    </row>
    <row r="111" spans="1:9" hidden="1">
      <c r="A111" s="2" t="s">
        <v>19</v>
      </c>
      <c r="B111" s="2" t="s">
        <v>215</v>
      </c>
      <c r="C111" s="2" t="s">
        <v>229</v>
      </c>
      <c r="D111" t="s">
        <v>4566</v>
      </c>
      <c r="E111" t="s">
        <v>33</v>
      </c>
      <c r="F111" t="s">
        <v>33</v>
      </c>
      <c r="G111" t="s">
        <v>33</v>
      </c>
      <c r="H111" t="s">
        <v>33</v>
      </c>
      <c r="I111" t="str">
        <f t="shared" si="1"/>
        <v/>
      </c>
    </row>
    <row r="112" spans="1:9">
      <c r="A112" s="2" t="s">
        <v>19</v>
      </c>
      <c r="B112" s="2" t="s">
        <v>215</v>
      </c>
      <c r="C112" s="2" t="s">
        <v>229</v>
      </c>
      <c r="D112" t="s">
        <v>4566</v>
      </c>
      <c r="E112" t="s">
        <v>232</v>
      </c>
      <c r="F112" t="s">
        <v>231</v>
      </c>
      <c r="G112" t="s">
        <v>231</v>
      </c>
      <c r="H112" t="s">
        <v>231</v>
      </c>
      <c r="I112" t="str">
        <f t="shared" si="1"/>
        <v>03.21Z : Aquaculture en mer</v>
      </c>
    </row>
    <row r="113" spans="1:9" hidden="1">
      <c r="A113" s="2" t="s">
        <v>19</v>
      </c>
      <c r="B113" s="2" t="s">
        <v>215</v>
      </c>
      <c r="C113" s="2" t="s">
        <v>229</v>
      </c>
      <c r="D113" t="s">
        <v>4567</v>
      </c>
      <c r="E113" t="s">
        <v>33</v>
      </c>
      <c r="F113" t="s">
        <v>33</v>
      </c>
      <c r="G113" t="s">
        <v>33</v>
      </c>
      <c r="H113" t="s">
        <v>33</v>
      </c>
      <c r="I113" t="str">
        <f t="shared" si="1"/>
        <v/>
      </c>
    </row>
    <row r="114" spans="1:9">
      <c r="A114" s="2" t="s">
        <v>19</v>
      </c>
      <c r="B114" s="2" t="s">
        <v>215</v>
      </c>
      <c r="C114" s="2" t="s">
        <v>229</v>
      </c>
      <c r="D114" t="s">
        <v>4567</v>
      </c>
      <c r="E114" t="s">
        <v>236</v>
      </c>
      <c r="F114" t="s">
        <v>235</v>
      </c>
      <c r="G114" t="s">
        <v>235</v>
      </c>
      <c r="H114" t="s">
        <v>235</v>
      </c>
      <c r="I114" t="str">
        <f t="shared" si="1"/>
        <v>03.22Z : Aquaculture en eau douce</v>
      </c>
    </row>
    <row r="115" spans="1:9" hidden="1">
      <c r="A115" s="2" t="s">
        <v>19</v>
      </c>
      <c r="B115" s="2" t="s">
        <v>215</v>
      </c>
      <c r="C115" s="2" t="s">
        <v>229</v>
      </c>
      <c r="D115" t="s">
        <v>4567</v>
      </c>
      <c r="E115" t="s">
        <v>33</v>
      </c>
      <c r="F115" t="s">
        <v>33</v>
      </c>
      <c r="G115" t="s">
        <v>33</v>
      </c>
      <c r="H115" t="s">
        <v>33</v>
      </c>
      <c r="I115" t="str">
        <f t="shared" si="1"/>
        <v/>
      </c>
    </row>
    <row r="116" spans="1:9" hidden="1">
      <c r="A116" s="2" t="s">
        <v>240</v>
      </c>
      <c r="B116" s="2" t="s">
        <v>215</v>
      </c>
      <c r="C116" s="2" t="s">
        <v>229</v>
      </c>
      <c r="D116" t="s">
        <v>4567</v>
      </c>
      <c r="E116" t="s">
        <v>33</v>
      </c>
      <c r="F116" t="s">
        <v>33</v>
      </c>
      <c r="G116" t="s">
        <v>33</v>
      </c>
      <c r="H116" t="s">
        <v>33</v>
      </c>
      <c r="I116" t="str">
        <f t="shared" si="1"/>
        <v/>
      </c>
    </row>
    <row r="117" spans="1:9" hidden="1">
      <c r="A117" s="2" t="s">
        <v>240</v>
      </c>
      <c r="B117" s="2" t="s">
        <v>215</v>
      </c>
      <c r="C117" s="2" t="s">
        <v>229</v>
      </c>
      <c r="D117" t="s">
        <v>4567</v>
      </c>
      <c r="E117" t="s">
        <v>33</v>
      </c>
      <c r="F117" t="s">
        <v>33</v>
      </c>
      <c r="G117" t="s">
        <v>33</v>
      </c>
      <c r="H117" t="s">
        <v>33</v>
      </c>
      <c r="I117" t="str">
        <f t="shared" si="1"/>
        <v/>
      </c>
    </row>
    <row r="118" spans="1:9" hidden="1">
      <c r="A118" s="2" t="s">
        <v>240</v>
      </c>
      <c r="B118" s="2" t="s">
        <v>243</v>
      </c>
      <c r="C118" s="2" t="s">
        <v>229</v>
      </c>
      <c r="D118" t="s">
        <v>4567</v>
      </c>
      <c r="E118" t="s">
        <v>33</v>
      </c>
      <c r="F118" t="s">
        <v>33</v>
      </c>
      <c r="G118" t="s">
        <v>33</v>
      </c>
      <c r="H118" t="s">
        <v>33</v>
      </c>
      <c r="I118" t="str">
        <f t="shared" si="1"/>
        <v/>
      </c>
    </row>
    <row r="119" spans="1:9" hidden="1">
      <c r="A119" s="2" t="s">
        <v>240</v>
      </c>
      <c r="B119" s="2" t="s">
        <v>243</v>
      </c>
      <c r="C119" s="2" t="s">
        <v>229</v>
      </c>
      <c r="D119" t="s">
        <v>4567</v>
      </c>
      <c r="E119" t="s">
        <v>33</v>
      </c>
      <c r="F119" t="s">
        <v>33</v>
      </c>
      <c r="G119" t="s">
        <v>33</v>
      </c>
      <c r="H119" t="s">
        <v>33</v>
      </c>
      <c r="I119" t="str">
        <f t="shared" si="1"/>
        <v/>
      </c>
    </row>
    <row r="120" spans="1:9" hidden="1">
      <c r="A120" s="2" t="s">
        <v>240</v>
      </c>
      <c r="B120" s="2" t="s">
        <v>243</v>
      </c>
      <c r="C120" s="2" t="s">
        <v>246</v>
      </c>
      <c r="D120" t="s">
        <v>4567</v>
      </c>
      <c r="E120" t="s">
        <v>33</v>
      </c>
      <c r="F120" t="s">
        <v>33</v>
      </c>
      <c r="G120" t="s">
        <v>33</v>
      </c>
      <c r="H120" t="s">
        <v>33</v>
      </c>
      <c r="I120" t="str">
        <f t="shared" si="1"/>
        <v/>
      </c>
    </row>
    <row r="121" spans="1:9" hidden="1">
      <c r="A121" s="2" t="s">
        <v>240</v>
      </c>
      <c r="B121" s="2" t="s">
        <v>243</v>
      </c>
      <c r="C121" s="2" t="s">
        <v>246</v>
      </c>
      <c r="D121" t="s">
        <v>4568</v>
      </c>
      <c r="E121" t="s">
        <v>33</v>
      </c>
      <c r="F121" t="s">
        <v>33</v>
      </c>
      <c r="G121" t="s">
        <v>33</v>
      </c>
      <c r="H121" t="s">
        <v>33</v>
      </c>
      <c r="I121" t="str">
        <f t="shared" si="1"/>
        <v/>
      </c>
    </row>
    <row r="122" spans="1:9">
      <c r="A122" s="2" t="s">
        <v>240</v>
      </c>
      <c r="B122" s="2" t="s">
        <v>243</v>
      </c>
      <c r="C122" s="2" t="s">
        <v>246</v>
      </c>
      <c r="D122" t="s">
        <v>4568</v>
      </c>
      <c r="E122" t="s">
        <v>248</v>
      </c>
      <c r="F122" t="s">
        <v>245</v>
      </c>
      <c r="G122" t="s">
        <v>245</v>
      </c>
      <c r="H122" t="s">
        <v>245</v>
      </c>
      <c r="I122" t="str">
        <f t="shared" si="1"/>
        <v>05.10Z : Extraction de houille</v>
      </c>
    </row>
    <row r="123" spans="1:9" hidden="1">
      <c r="A123" s="2" t="s">
        <v>240</v>
      </c>
      <c r="B123" s="2" t="s">
        <v>243</v>
      </c>
      <c r="C123" s="2" t="s">
        <v>246</v>
      </c>
      <c r="D123" t="s">
        <v>4568</v>
      </c>
      <c r="E123" t="s">
        <v>33</v>
      </c>
      <c r="F123" t="s">
        <v>33</v>
      </c>
      <c r="G123" t="s">
        <v>33</v>
      </c>
      <c r="H123" t="s">
        <v>33</v>
      </c>
      <c r="I123" t="str">
        <f t="shared" si="1"/>
        <v/>
      </c>
    </row>
    <row r="124" spans="1:9" hidden="1">
      <c r="A124" s="2" t="s">
        <v>240</v>
      </c>
      <c r="B124" s="2" t="s">
        <v>243</v>
      </c>
      <c r="C124" s="2" t="s">
        <v>252</v>
      </c>
      <c r="D124" t="s">
        <v>4568</v>
      </c>
      <c r="E124" t="s">
        <v>33</v>
      </c>
      <c r="F124" t="s">
        <v>33</v>
      </c>
      <c r="G124" t="s">
        <v>33</v>
      </c>
      <c r="H124" t="s">
        <v>33</v>
      </c>
      <c r="I124" t="str">
        <f t="shared" si="1"/>
        <v/>
      </c>
    </row>
    <row r="125" spans="1:9" hidden="1">
      <c r="A125" s="2" t="s">
        <v>240</v>
      </c>
      <c r="B125" s="2" t="s">
        <v>243</v>
      </c>
      <c r="C125" s="2" t="s">
        <v>252</v>
      </c>
      <c r="D125" t="s">
        <v>4569</v>
      </c>
      <c r="E125" t="s">
        <v>33</v>
      </c>
      <c r="F125" t="s">
        <v>33</v>
      </c>
      <c r="G125" t="s">
        <v>33</v>
      </c>
      <c r="H125" t="s">
        <v>33</v>
      </c>
      <c r="I125" t="str">
        <f t="shared" si="1"/>
        <v/>
      </c>
    </row>
    <row r="126" spans="1:9">
      <c r="A126" s="2" t="s">
        <v>240</v>
      </c>
      <c r="B126" s="2" t="s">
        <v>243</v>
      </c>
      <c r="C126" s="2" t="s">
        <v>252</v>
      </c>
      <c r="D126" t="s">
        <v>4569</v>
      </c>
      <c r="E126" t="s">
        <v>254</v>
      </c>
      <c r="F126" t="s">
        <v>251</v>
      </c>
      <c r="G126" t="s">
        <v>251</v>
      </c>
      <c r="H126" t="s">
        <v>251</v>
      </c>
      <c r="I126" t="str">
        <f t="shared" si="1"/>
        <v>05.20Z : Extraction de lignite</v>
      </c>
    </row>
    <row r="127" spans="1:9" hidden="1">
      <c r="A127" s="2" t="s">
        <v>240</v>
      </c>
      <c r="B127" s="2" t="s">
        <v>243</v>
      </c>
      <c r="C127" s="2" t="s">
        <v>252</v>
      </c>
      <c r="D127" t="s">
        <v>4569</v>
      </c>
      <c r="E127" t="s">
        <v>33</v>
      </c>
      <c r="F127" t="s">
        <v>33</v>
      </c>
      <c r="G127" t="s">
        <v>33</v>
      </c>
      <c r="H127" t="s">
        <v>33</v>
      </c>
      <c r="I127" t="str">
        <f t="shared" si="1"/>
        <v/>
      </c>
    </row>
    <row r="128" spans="1:9" hidden="1">
      <c r="A128" s="2" t="s">
        <v>240</v>
      </c>
      <c r="B128" s="2" t="s">
        <v>258</v>
      </c>
      <c r="C128" s="2" t="s">
        <v>252</v>
      </c>
      <c r="D128" t="s">
        <v>4569</v>
      </c>
      <c r="E128" t="s">
        <v>33</v>
      </c>
      <c r="F128" t="s">
        <v>33</v>
      </c>
      <c r="G128" t="s">
        <v>33</v>
      </c>
      <c r="H128" t="s">
        <v>33</v>
      </c>
      <c r="I128" t="str">
        <f t="shared" si="1"/>
        <v/>
      </c>
    </row>
    <row r="129" spans="1:9" hidden="1">
      <c r="A129" s="2" t="s">
        <v>240</v>
      </c>
      <c r="B129" s="2" t="s">
        <v>258</v>
      </c>
      <c r="C129" s="2" t="s">
        <v>252</v>
      </c>
      <c r="D129" t="s">
        <v>4569</v>
      </c>
      <c r="E129" t="s">
        <v>33</v>
      </c>
      <c r="F129" t="s">
        <v>33</v>
      </c>
      <c r="G129" t="s">
        <v>33</v>
      </c>
      <c r="H129" t="s">
        <v>33</v>
      </c>
      <c r="I129" t="str">
        <f t="shared" si="1"/>
        <v/>
      </c>
    </row>
    <row r="130" spans="1:9" hidden="1">
      <c r="A130" s="2" t="s">
        <v>240</v>
      </c>
      <c r="B130" s="2" t="s">
        <v>258</v>
      </c>
      <c r="C130" s="2" t="s">
        <v>261</v>
      </c>
      <c r="D130" t="s">
        <v>4569</v>
      </c>
      <c r="E130" t="s">
        <v>33</v>
      </c>
      <c r="F130" t="s">
        <v>33</v>
      </c>
      <c r="G130" t="s">
        <v>33</v>
      </c>
      <c r="H130" t="s">
        <v>33</v>
      </c>
      <c r="I130" t="str">
        <f t="shared" si="1"/>
        <v/>
      </c>
    </row>
    <row r="131" spans="1:9" hidden="1">
      <c r="A131" s="2" t="s">
        <v>240</v>
      </c>
      <c r="B131" s="2" t="s">
        <v>258</v>
      </c>
      <c r="C131" s="2" t="s">
        <v>261</v>
      </c>
      <c r="D131" t="s">
        <v>4570</v>
      </c>
      <c r="E131" t="s">
        <v>33</v>
      </c>
      <c r="F131" t="s">
        <v>33</v>
      </c>
      <c r="G131" t="s">
        <v>33</v>
      </c>
      <c r="H131" t="s">
        <v>33</v>
      </c>
      <c r="I131" t="str">
        <f t="shared" si="1"/>
        <v/>
      </c>
    </row>
    <row r="132" spans="1:9">
      <c r="A132" s="2" t="s">
        <v>240</v>
      </c>
      <c r="B132" s="2" t="s">
        <v>258</v>
      </c>
      <c r="C132" s="2" t="s">
        <v>261</v>
      </c>
      <c r="D132" t="s">
        <v>4570</v>
      </c>
      <c r="E132" t="s">
        <v>263</v>
      </c>
      <c r="F132" t="s">
        <v>260</v>
      </c>
      <c r="G132" t="s">
        <v>260</v>
      </c>
      <c r="H132" t="s">
        <v>260</v>
      </c>
      <c r="I132" t="str">
        <f t="shared" ref="I132:I195" si="2">IF(E132="","",E132&amp;" : "&amp;F132)</f>
        <v>06.10Z : Extraction de pétrole brut</v>
      </c>
    </row>
    <row r="133" spans="1:9" hidden="1">
      <c r="A133" s="2" t="s">
        <v>240</v>
      </c>
      <c r="B133" s="2" t="s">
        <v>258</v>
      </c>
      <c r="C133" s="2" t="s">
        <v>261</v>
      </c>
      <c r="D133" t="s">
        <v>4570</v>
      </c>
      <c r="E133" t="s">
        <v>33</v>
      </c>
      <c r="F133" t="s">
        <v>33</v>
      </c>
      <c r="G133" t="s">
        <v>33</v>
      </c>
      <c r="H133" t="s">
        <v>33</v>
      </c>
      <c r="I133" t="str">
        <f t="shared" si="2"/>
        <v/>
      </c>
    </row>
    <row r="134" spans="1:9" hidden="1">
      <c r="A134" s="2" t="s">
        <v>240</v>
      </c>
      <c r="B134" s="2" t="s">
        <v>258</v>
      </c>
      <c r="C134" s="2" t="s">
        <v>267</v>
      </c>
      <c r="D134" t="s">
        <v>4570</v>
      </c>
      <c r="E134" t="s">
        <v>33</v>
      </c>
      <c r="F134" t="s">
        <v>33</v>
      </c>
      <c r="G134" t="s">
        <v>33</v>
      </c>
      <c r="H134" t="s">
        <v>33</v>
      </c>
      <c r="I134" t="str">
        <f t="shared" si="2"/>
        <v/>
      </c>
    </row>
    <row r="135" spans="1:9" hidden="1">
      <c r="A135" s="2" t="s">
        <v>240</v>
      </c>
      <c r="B135" s="2" t="s">
        <v>258</v>
      </c>
      <c r="C135" s="2" t="s">
        <v>267</v>
      </c>
      <c r="D135" t="s">
        <v>4571</v>
      </c>
      <c r="E135" t="s">
        <v>33</v>
      </c>
      <c r="F135" t="s">
        <v>33</v>
      </c>
      <c r="G135" t="s">
        <v>33</v>
      </c>
      <c r="H135" t="s">
        <v>33</v>
      </c>
      <c r="I135" t="str">
        <f t="shared" si="2"/>
        <v/>
      </c>
    </row>
    <row r="136" spans="1:9">
      <c r="A136" s="2" t="s">
        <v>240</v>
      </c>
      <c r="B136" s="2" t="s">
        <v>258</v>
      </c>
      <c r="C136" s="2" t="s">
        <v>267</v>
      </c>
      <c r="D136" t="s">
        <v>4571</v>
      </c>
      <c r="E136" t="s">
        <v>269</v>
      </c>
      <c r="F136" t="s">
        <v>266</v>
      </c>
      <c r="G136" t="s">
        <v>266</v>
      </c>
      <c r="H136" t="s">
        <v>266</v>
      </c>
      <c r="I136" t="str">
        <f t="shared" si="2"/>
        <v>06.20Z : Extraction de gaz naturel</v>
      </c>
    </row>
    <row r="137" spans="1:9" hidden="1">
      <c r="A137" s="2" t="s">
        <v>240</v>
      </c>
      <c r="B137" s="2" t="s">
        <v>258</v>
      </c>
      <c r="C137" s="2" t="s">
        <v>267</v>
      </c>
      <c r="D137" t="s">
        <v>4571</v>
      </c>
      <c r="E137" t="s">
        <v>33</v>
      </c>
      <c r="F137" t="s">
        <v>33</v>
      </c>
      <c r="G137" t="s">
        <v>33</v>
      </c>
      <c r="H137" t="s">
        <v>33</v>
      </c>
      <c r="I137" t="str">
        <f t="shared" si="2"/>
        <v/>
      </c>
    </row>
    <row r="138" spans="1:9" hidden="1">
      <c r="A138" s="2" t="s">
        <v>240</v>
      </c>
      <c r="B138" s="2" t="s">
        <v>273</v>
      </c>
      <c r="C138" s="2" t="s">
        <v>267</v>
      </c>
      <c r="D138" t="s">
        <v>4571</v>
      </c>
      <c r="E138" t="s">
        <v>33</v>
      </c>
      <c r="F138" t="s">
        <v>33</v>
      </c>
      <c r="G138" t="s">
        <v>33</v>
      </c>
      <c r="H138" t="s">
        <v>33</v>
      </c>
      <c r="I138" t="str">
        <f t="shared" si="2"/>
        <v/>
      </c>
    </row>
    <row r="139" spans="1:9" hidden="1">
      <c r="A139" s="2" t="s">
        <v>240</v>
      </c>
      <c r="B139" s="2" t="s">
        <v>273</v>
      </c>
      <c r="C139" s="2" t="s">
        <v>267</v>
      </c>
      <c r="D139" t="s">
        <v>4571</v>
      </c>
      <c r="E139" t="s">
        <v>33</v>
      </c>
      <c r="F139" t="s">
        <v>33</v>
      </c>
      <c r="G139" t="s">
        <v>33</v>
      </c>
      <c r="H139" t="s">
        <v>33</v>
      </c>
      <c r="I139" t="str">
        <f t="shared" si="2"/>
        <v/>
      </c>
    </row>
    <row r="140" spans="1:9" hidden="1">
      <c r="A140" s="2" t="s">
        <v>240</v>
      </c>
      <c r="B140" s="2" t="s">
        <v>273</v>
      </c>
      <c r="C140" s="2" t="s">
        <v>276</v>
      </c>
      <c r="D140" t="s">
        <v>4571</v>
      </c>
      <c r="E140" t="s">
        <v>33</v>
      </c>
      <c r="F140" t="s">
        <v>33</v>
      </c>
      <c r="G140" t="s">
        <v>33</v>
      </c>
      <c r="H140" t="s">
        <v>33</v>
      </c>
      <c r="I140" t="str">
        <f t="shared" si="2"/>
        <v/>
      </c>
    </row>
    <row r="141" spans="1:9" hidden="1">
      <c r="A141" s="2" t="s">
        <v>240</v>
      </c>
      <c r="B141" s="2" t="s">
        <v>273</v>
      </c>
      <c r="C141" s="2" t="s">
        <v>276</v>
      </c>
      <c r="D141" t="s">
        <v>4572</v>
      </c>
      <c r="E141" t="s">
        <v>33</v>
      </c>
      <c r="F141" t="s">
        <v>33</v>
      </c>
      <c r="G141" t="s">
        <v>33</v>
      </c>
      <c r="H141" t="s">
        <v>33</v>
      </c>
      <c r="I141" t="str">
        <f t="shared" si="2"/>
        <v/>
      </c>
    </row>
    <row r="142" spans="1:9">
      <c r="A142" s="2" t="s">
        <v>240</v>
      </c>
      <c r="B142" s="2" t="s">
        <v>273</v>
      </c>
      <c r="C142" s="2" t="s">
        <v>276</v>
      </c>
      <c r="D142" t="s">
        <v>4572</v>
      </c>
      <c r="E142" t="s">
        <v>278</v>
      </c>
      <c r="F142" t="s">
        <v>275</v>
      </c>
      <c r="G142" t="s">
        <v>275</v>
      </c>
      <c r="H142" t="s">
        <v>275</v>
      </c>
      <c r="I142" t="str">
        <f t="shared" si="2"/>
        <v>07.10Z : Extraction de minerais de fer</v>
      </c>
    </row>
    <row r="143" spans="1:9" hidden="1">
      <c r="A143" s="2" t="s">
        <v>240</v>
      </c>
      <c r="B143" s="2" t="s">
        <v>273</v>
      </c>
      <c r="C143" s="2" t="s">
        <v>276</v>
      </c>
      <c r="D143" t="s">
        <v>4572</v>
      </c>
      <c r="E143" t="s">
        <v>33</v>
      </c>
      <c r="F143" t="s">
        <v>33</v>
      </c>
      <c r="G143" t="s">
        <v>33</v>
      </c>
      <c r="H143" t="s">
        <v>33</v>
      </c>
      <c r="I143" t="str">
        <f t="shared" si="2"/>
        <v/>
      </c>
    </row>
    <row r="144" spans="1:9" hidden="1">
      <c r="A144" s="2" t="s">
        <v>240</v>
      </c>
      <c r="B144" s="2" t="s">
        <v>273</v>
      </c>
      <c r="C144" s="2" t="s">
        <v>283</v>
      </c>
      <c r="D144" t="s">
        <v>4572</v>
      </c>
      <c r="E144" t="s">
        <v>33</v>
      </c>
      <c r="F144" t="s">
        <v>33</v>
      </c>
      <c r="G144" t="s">
        <v>33</v>
      </c>
      <c r="H144" t="s">
        <v>33</v>
      </c>
      <c r="I144" t="str">
        <f t="shared" si="2"/>
        <v/>
      </c>
    </row>
    <row r="145" spans="1:9" hidden="1">
      <c r="A145" s="2" t="s">
        <v>240</v>
      </c>
      <c r="B145" s="2" t="s">
        <v>273</v>
      </c>
      <c r="C145" s="2" t="s">
        <v>283</v>
      </c>
      <c r="D145" t="s">
        <v>4573</v>
      </c>
      <c r="E145" t="s">
        <v>33</v>
      </c>
      <c r="F145" t="s">
        <v>33</v>
      </c>
      <c r="G145" t="s">
        <v>33</v>
      </c>
      <c r="H145" t="s">
        <v>33</v>
      </c>
      <c r="I145" t="str">
        <f t="shared" si="2"/>
        <v/>
      </c>
    </row>
    <row r="146" spans="1:9">
      <c r="A146" s="2" t="s">
        <v>240</v>
      </c>
      <c r="B146" s="2" t="s">
        <v>273</v>
      </c>
      <c r="C146" s="2" t="s">
        <v>283</v>
      </c>
      <c r="D146" t="s">
        <v>4573</v>
      </c>
      <c r="E146" t="s">
        <v>287</v>
      </c>
      <c r="F146" t="s">
        <v>285</v>
      </c>
      <c r="G146" t="s">
        <v>285</v>
      </c>
      <c r="H146" t="s">
        <v>286</v>
      </c>
      <c r="I146" t="str">
        <f t="shared" si="2"/>
        <v>07.21Z : Extraction de minerais d'uranium et de thorium</v>
      </c>
    </row>
    <row r="147" spans="1:9" hidden="1">
      <c r="A147" s="2" t="s">
        <v>240</v>
      </c>
      <c r="B147" s="2" t="s">
        <v>273</v>
      </c>
      <c r="C147" s="2" t="s">
        <v>283</v>
      </c>
      <c r="D147" t="s">
        <v>4574</v>
      </c>
      <c r="E147" t="s">
        <v>33</v>
      </c>
      <c r="F147" t="s">
        <v>33</v>
      </c>
      <c r="G147" t="s">
        <v>33</v>
      </c>
      <c r="H147" t="s">
        <v>33</v>
      </c>
      <c r="I147" t="str">
        <f t="shared" si="2"/>
        <v/>
      </c>
    </row>
    <row r="148" spans="1:9">
      <c r="A148" s="2" t="s">
        <v>240</v>
      </c>
      <c r="B148" s="2" t="s">
        <v>273</v>
      </c>
      <c r="C148" s="2" t="s">
        <v>283</v>
      </c>
      <c r="D148" t="s">
        <v>4574</v>
      </c>
      <c r="E148" t="s">
        <v>292</v>
      </c>
      <c r="F148" t="s">
        <v>290</v>
      </c>
      <c r="G148" t="s">
        <v>290</v>
      </c>
      <c r="H148" t="s">
        <v>291</v>
      </c>
      <c r="I148" t="str">
        <f t="shared" si="2"/>
        <v>07.29Z : Extraction d'autres minerais de métaux non ferreux</v>
      </c>
    </row>
    <row r="149" spans="1:9" hidden="1">
      <c r="A149" s="2" t="s">
        <v>240</v>
      </c>
      <c r="B149" s="2" t="s">
        <v>273</v>
      </c>
      <c r="C149" s="2" t="s">
        <v>283</v>
      </c>
      <c r="D149" t="s">
        <v>4574</v>
      </c>
      <c r="E149" t="s">
        <v>33</v>
      </c>
      <c r="F149" t="s">
        <v>33</v>
      </c>
      <c r="G149" t="s">
        <v>33</v>
      </c>
      <c r="H149" t="s">
        <v>33</v>
      </c>
      <c r="I149" t="str">
        <f t="shared" si="2"/>
        <v/>
      </c>
    </row>
    <row r="150" spans="1:9" hidden="1">
      <c r="A150" s="2" t="s">
        <v>240</v>
      </c>
      <c r="B150" s="2" t="s">
        <v>296</v>
      </c>
      <c r="C150" s="2" t="s">
        <v>283</v>
      </c>
      <c r="D150" t="s">
        <v>4574</v>
      </c>
      <c r="E150" t="s">
        <v>33</v>
      </c>
      <c r="F150" t="s">
        <v>33</v>
      </c>
      <c r="G150" t="s">
        <v>33</v>
      </c>
      <c r="H150" t="s">
        <v>33</v>
      </c>
      <c r="I150" t="str">
        <f t="shared" si="2"/>
        <v/>
      </c>
    </row>
    <row r="151" spans="1:9" hidden="1">
      <c r="A151" s="2" t="s">
        <v>240</v>
      </c>
      <c r="B151" s="2" t="s">
        <v>296</v>
      </c>
      <c r="C151" s="2" t="s">
        <v>283</v>
      </c>
      <c r="D151" t="s">
        <v>4574</v>
      </c>
      <c r="E151" t="s">
        <v>33</v>
      </c>
      <c r="F151" t="s">
        <v>33</v>
      </c>
      <c r="G151" t="s">
        <v>33</v>
      </c>
      <c r="H151" t="s">
        <v>33</v>
      </c>
      <c r="I151" t="str">
        <f t="shared" si="2"/>
        <v/>
      </c>
    </row>
    <row r="152" spans="1:9" hidden="1">
      <c r="A152" s="2" t="s">
        <v>240</v>
      </c>
      <c r="B152" s="2" t="s">
        <v>296</v>
      </c>
      <c r="C152" s="2" t="s">
        <v>300</v>
      </c>
      <c r="D152" t="s">
        <v>4574</v>
      </c>
      <c r="E152" t="s">
        <v>33</v>
      </c>
      <c r="F152" t="s">
        <v>33</v>
      </c>
      <c r="G152" t="s">
        <v>33</v>
      </c>
      <c r="H152" t="s">
        <v>33</v>
      </c>
      <c r="I152" t="str">
        <f t="shared" si="2"/>
        <v/>
      </c>
    </row>
    <row r="153" spans="1:9" hidden="1">
      <c r="A153" s="2" t="s">
        <v>240</v>
      </c>
      <c r="B153" s="2" t="s">
        <v>296</v>
      </c>
      <c r="C153" s="2" t="s">
        <v>300</v>
      </c>
      <c r="D153" t="s">
        <v>4575</v>
      </c>
      <c r="E153" t="s">
        <v>33</v>
      </c>
      <c r="F153" t="s">
        <v>33</v>
      </c>
      <c r="G153" t="s">
        <v>33</v>
      </c>
      <c r="H153" t="s">
        <v>33</v>
      </c>
      <c r="I153" t="str">
        <f t="shared" si="2"/>
        <v/>
      </c>
    </row>
    <row r="154" spans="1:9">
      <c r="A154" s="2" t="s">
        <v>240</v>
      </c>
      <c r="B154" s="2" t="s">
        <v>296</v>
      </c>
      <c r="C154" s="2" t="s">
        <v>300</v>
      </c>
      <c r="D154" t="s">
        <v>4575</v>
      </c>
      <c r="E154" t="s">
        <v>305</v>
      </c>
      <c r="F154" t="s">
        <v>302</v>
      </c>
      <c r="G154" t="s">
        <v>303</v>
      </c>
      <c r="H154" t="s">
        <v>304</v>
      </c>
      <c r="I154" t="str">
        <f t="shared" si="2"/>
        <v>08.11Z : Extraction de pierres ornementales et de construction, de calcaire industriel, de gypse, de craie et d'ardoise</v>
      </c>
    </row>
    <row r="155" spans="1:9" hidden="1">
      <c r="A155" s="2" t="s">
        <v>240</v>
      </c>
      <c r="B155" s="2" t="s">
        <v>296</v>
      </c>
      <c r="C155" s="2" t="s">
        <v>300</v>
      </c>
      <c r="D155" t="s">
        <v>4576</v>
      </c>
      <c r="E155" t="s">
        <v>33</v>
      </c>
      <c r="F155" t="s">
        <v>33</v>
      </c>
      <c r="G155" t="s">
        <v>33</v>
      </c>
      <c r="H155" t="s">
        <v>33</v>
      </c>
      <c r="I155" t="str">
        <f t="shared" si="2"/>
        <v/>
      </c>
    </row>
    <row r="156" spans="1:9">
      <c r="A156" s="2" t="s">
        <v>240</v>
      </c>
      <c r="B156" s="2" t="s">
        <v>296</v>
      </c>
      <c r="C156" s="2" t="s">
        <v>300</v>
      </c>
      <c r="D156" t="s">
        <v>4576</v>
      </c>
      <c r="E156" t="s">
        <v>311</v>
      </c>
      <c r="F156" t="s">
        <v>308</v>
      </c>
      <c r="G156" t="s">
        <v>309</v>
      </c>
      <c r="H156" t="s">
        <v>310</v>
      </c>
      <c r="I156" t="str">
        <f t="shared" si="2"/>
        <v>08.12Z : Exploitation de gravières et sablières, extraction d’argiles et de kaolin</v>
      </c>
    </row>
    <row r="157" spans="1:9" hidden="1">
      <c r="A157" s="2" t="s">
        <v>240</v>
      </c>
      <c r="B157" s="2" t="s">
        <v>296</v>
      </c>
      <c r="C157" s="2" t="s">
        <v>300</v>
      </c>
      <c r="D157" t="s">
        <v>4576</v>
      </c>
      <c r="E157" t="s">
        <v>33</v>
      </c>
      <c r="F157" t="s">
        <v>33</v>
      </c>
      <c r="G157" t="s">
        <v>33</v>
      </c>
      <c r="H157" t="s">
        <v>33</v>
      </c>
      <c r="I157" t="str">
        <f t="shared" si="2"/>
        <v/>
      </c>
    </row>
    <row r="158" spans="1:9" hidden="1">
      <c r="A158" s="2" t="s">
        <v>240</v>
      </c>
      <c r="B158" s="2" t="s">
        <v>296</v>
      </c>
      <c r="C158" s="2" t="s">
        <v>315</v>
      </c>
      <c r="D158" t="s">
        <v>4576</v>
      </c>
      <c r="E158" t="s">
        <v>33</v>
      </c>
      <c r="F158" t="s">
        <v>33</v>
      </c>
      <c r="G158" t="s">
        <v>33</v>
      </c>
      <c r="H158" t="s">
        <v>33</v>
      </c>
      <c r="I158" t="str">
        <f t="shared" si="2"/>
        <v/>
      </c>
    </row>
    <row r="159" spans="1:9" hidden="1">
      <c r="A159" s="2" t="s">
        <v>240</v>
      </c>
      <c r="B159" s="2" t="s">
        <v>296</v>
      </c>
      <c r="C159" s="2" t="s">
        <v>315</v>
      </c>
      <c r="D159" t="s">
        <v>4577</v>
      </c>
      <c r="E159" t="s">
        <v>33</v>
      </c>
      <c r="F159" t="s">
        <v>33</v>
      </c>
      <c r="G159" t="s">
        <v>33</v>
      </c>
      <c r="H159" t="s">
        <v>33</v>
      </c>
      <c r="I159" t="str">
        <f t="shared" si="2"/>
        <v/>
      </c>
    </row>
    <row r="160" spans="1:9">
      <c r="A160" s="2" t="s">
        <v>240</v>
      </c>
      <c r="B160" s="2" t="s">
        <v>296</v>
      </c>
      <c r="C160" s="2" t="s">
        <v>315</v>
      </c>
      <c r="D160" t="s">
        <v>4577</v>
      </c>
      <c r="E160" t="s">
        <v>320</v>
      </c>
      <c r="F160" t="s">
        <v>317</v>
      </c>
      <c r="G160" t="s">
        <v>318</v>
      </c>
      <c r="H160" t="s">
        <v>319</v>
      </c>
      <c r="I160" t="str">
        <f t="shared" si="2"/>
        <v xml:space="preserve">08.91Z : Extraction des minéraux chimiques et d'engrais minéraux </v>
      </c>
    </row>
    <row r="161" spans="1:9" hidden="1">
      <c r="A161" s="2" t="s">
        <v>240</v>
      </c>
      <c r="B161" s="2" t="s">
        <v>296</v>
      </c>
      <c r="C161" s="2" t="s">
        <v>315</v>
      </c>
      <c r="D161" t="s">
        <v>4578</v>
      </c>
      <c r="E161" t="s">
        <v>33</v>
      </c>
      <c r="F161" t="s">
        <v>33</v>
      </c>
      <c r="G161" t="s">
        <v>33</v>
      </c>
      <c r="H161" t="s">
        <v>33</v>
      </c>
      <c r="I161" t="str">
        <f t="shared" si="2"/>
        <v/>
      </c>
    </row>
    <row r="162" spans="1:9">
      <c r="A162" s="2" t="s">
        <v>240</v>
      </c>
      <c r="B162" s="2" t="s">
        <v>296</v>
      </c>
      <c r="C162" s="2" t="s">
        <v>315</v>
      </c>
      <c r="D162" t="s">
        <v>4578</v>
      </c>
      <c r="E162" t="s">
        <v>324</v>
      </c>
      <c r="F162" t="s">
        <v>323</v>
      </c>
      <c r="G162" t="s">
        <v>323</v>
      </c>
      <c r="H162" t="s">
        <v>323</v>
      </c>
      <c r="I162" t="str">
        <f t="shared" si="2"/>
        <v>08.92Z : Extraction de tourbe</v>
      </c>
    </row>
    <row r="163" spans="1:9" hidden="1">
      <c r="A163" s="2" t="s">
        <v>240</v>
      </c>
      <c r="B163" s="2" t="s">
        <v>296</v>
      </c>
      <c r="C163" s="2" t="s">
        <v>315</v>
      </c>
      <c r="D163" t="s">
        <v>4579</v>
      </c>
      <c r="E163" t="s">
        <v>33</v>
      </c>
      <c r="F163" t="s">
        <v>33</v>
      </c>
      <c r="G163" t="s">
        <v>33</v>
      </c>
      <c r="H163" t="s">
        <v>33</v>
      </c>
      <c r="I163" t="str">
        <f t="shared" si="2"/>
        <v/>
      </c>
    </row>
    <row r="164" spans="1:9">
      <c r="A164" s="2" t="s">
        <v>240</v>
      </c>
      <c r="B164" s="2" t="s">
        <v>296</v>
      </c>
      <c r="C164" s="2" t="s">
        <v>315</v>
      </c>
      <c r="D164" t="s">
        <v>4579</v>
      </c>
      <c r="E164" t="s">
        <v>329</v>
      </c>
      <c r="F164" t="s">
        <v>327</v>
      </c>
      <c r="G164" t="s">
        <v>328</v>
      </c>
      <c r="H164" t="s">
        <v>328</v>
      </c>
      <c r="I164" t="str">
        <f t="shared" si="2"/>
        <v xml:space="preserve">08.93Z : Production de sel </v>
      </c>
    </row>
    <row r="165" spans="1:9" hidden="1">
      <c r="A165" s="2" t="s">
        <v>240</v>
      </c>
      <c r="B165" s="2" t="s">
        <v>296</v>
      </c>
      <c r="C165" s="2" t="s">
        <v>315</v>
      </c>
      <c r="D165" t="s">
        <v>4580</v>
      </c>
      <c r="E165" t="s">
        <v>33</v>
      </c>
      <c r="F165" t="s">
        <v>33</v>
      </c>
      <c r="G165" t="s">
        <v>33</v>
      </c>
      <c r="H165" t="s">
        <v>33</v>
      </c>
      <c r="I165" t="str">
        <f t="shared" si="2"/>
        <v/>
      </c>
    </row>
    <row r="166" spans="1:9">
      <c r="A166" s="2" t="s">
        <v>240</v>
      </c>
      <c r="B166" s="2" t="s">
        <v>296</v>
      </c>
      <c r="C166" s="2" t="s">
        <v>315</v>
      </c>
      <c r="D166" t="s">
        <v>4580</v>
      </c>
      <c r="E166" t="s">
        <v>333</v>
      </c>
      <c r="F166" t="s">
        <v>332</v>
      </c>
      <c r="G166" t="s">
        <v>332</v>
      </c>
      <c r="H166" t="s">
        <v>332</v>
      </c>
      <c r="I166" t="str">
        <f t="shared" si="2"/>
        <v>08.99Z : Autres activités extractives n.c.a.</v>
      </c>
    </row>
    <row r="167" spans="1:9" hidden="1">
      <c r="A167" s="2" t="s">
        <v>240</v>
      </c>
      <c r="B167" s="2" t="s">
        <v>296</v>
      </c>
      <c r="C167" s="2" t="s">
        <v>315</v>
      </c>
      <c r="D167" t="s">
        <v>4580</v>
      </c>
      <c r="E167" t="s">
        <v>33</v>
      </c>
      <c r="F167" t="s">
        <v>33</v>
      </c>
      <c r="G167" t="s">
        <v>33</v>
      </c>
      <c r="H167" t="s">
        <v>33</v>
      </c>
      <c r="I167" t="str">
        <f t="shared" si="2"/>
        <v/>
      </c>
    </row>
    <row r="168" spans="1:9" hidden="1">
      <c r="A168" s="2" t="s">
        <v>240</v>
      </c>
      <c r="B168" s="2" t="s">
        <v>338</v>
      </c>
      <c r="C168" s="2" t="s">
        <v>315</v>
      </c>
      <c r="D168" t="s">
        <v>4580</v>
      </c>
      <c r="E168" t="s">
        <v>33</v>
      </c>
      <c r="F168" t="s">
        <v>33</v>
      </c>
      <c r="G168" t="s">
        <v>33</v>
      </c>
      <c r="H168" t="s">
        <v>33</v>
      </c>
      <c r="I168" t="str">
        <f t="shared" si="2"/>
        <v/>
      </c>
    </row>
    <row r="169" spans="1:9" hidden="1">
      <c r="A169" s="2" t="s">
        <v>240</v>
      </c>
      <c r="B169" s="2" t="s">
        <v>338</v>
      </c>
      <c r="C169" s="2" t="s">
        <v>315</v>
      </c>
      <c r="D169" t="s">
        <v>4580</v>
      </c>
      <c r="E169" t="s">
        <v>33</v>
      </c>
      <c r="F169" t="s">
        <v>33</v>
      </c>
      <c r="G169" t="s">
        <v>33</v>
      </c>
      <c r="H169" t="s">
        <v>33</v>
      </c>
      <c r="I169" t="str">
        <f t="shared" si="2"/>
        <v/>
      </c>
    </row>
    <row r="170" spans="1:9" hidden="1">
      <c r="A170" s="2" t="s">
        <v>240</v>
      </c>
      <c r="B170" s="2" t="s">
        <v>338</v>
      </c>
      <c r="C170" s="2" t="s">
        <v>342</v>
      </c>
      <c r="D170" t="s">
        <v>4580</v>
      </c>
      <c r="E170" t="s">
        <v>33</v>
      </c>
      <c r="F170" t="s">
        <v>33</v>
      </c>
      <c r="G170" t="s">
        <v>33</v>
      </c>
      <c r="H170" t="s">
        <v>33</v>
      </c>
      <c r="I170" t="str">
        <f t="shared" si="2"/>
        <v/>
      </c>
    </row>
    <row r="171" spans="1:9" hidden="1">
      <c r="A171" s="2" t="s">
        <v>240</v>
      </c>
      <c r="B171" s="2" t="s">
        <v>338</v>
      </c>
      <c r="C171" s="2" t="s">
        <v>342</v>
      </c>
      <c r="D171" t="s">
        <v>4581</v>
      </c>
      <c r="E171" t="s">
        <v>33</v>
      </c>
      <c r="F171" t="s">
        <v>33</v>
      </c>
      <c r="G171" t="s">
        <v>33</v>
      </c>
      <c r="H171" t="s">
        <v>33</v>
      </c>
      <c r="I171" t="str">
        <f t="shared" si="2"/>
        <v/>
      </c>
    </row>
    <row r="172" spans="1:9">
      <c r="A172" s="2" t="s">
        <v>240</v>
      </c>
      <c r="B172" s="2" t="s">
        <v>338</v>
      </c>
      <c r="C172" s="2" t="s">
        <v>342</v>
      </c>
      <c r="D172" t="s">
        <v>4581</v>
      </c>
      <c r="E172" t="s">
        <v>344</v>
      </c>
      <c r="F172" t="s">
        <v>340</v>
      </c>
      <c r="G172" t="s">
        <v>340</v>
      </c>
      <c r="H172" t="s">
        <v>341</v>
      </c>
      <c r="I172" t="str">
        <f t="shared" si="2"/>
        <v>09.10Z : Activités de soutien à l'extraction d'hydrocarbures</v>
      </c>
    </row>
    <row r="173" spans="1:9" hidden="1">
      <c r="A173" s="2" t="s">
        <v>240</v>
      </c>
      <c r="B173" s="2" t="s">
        <v>338</v>
      </c>
      <c r="C173" s="2" t="s">
        <v>342</v>
      </c>
      <c r="D173" t="s">
        <v>4581</v>
      </c>
      <c r="E173" t="s">
        <v>33</v>
      </c>
      <c r="F173" t="s">
        <v>33</v>
      </c>
      <c r="G173" t="s">
        <v>33</v>
      </c>
      <c r="H173" t="s">
        <v>33</v>
      </c>
      <c r="I173" t="str">
        <f t="shared" si="2"/>
        <v/>
      </c>
    </row>
    <row r="174" spans="1:9" hidden="1">
      <c r="A174" s="2" t="s">
        <v>240</v>
      </c>
      <c r="B174" s="2" t="s">
        <v>338</v>
      </c>
      <c r="C174" s="2" t="s">
        <v>349</v>
      </c>
      <c r="D174" t="s">
        <v>4581</v>
      </c>
      <c r="E174" t="s">
        <v>33</v>
      </c>
      <c r="F174" t="s">
        <v>33</v>
      </c>
      <c r="G174" t="s">
        <v>33</v>
      </c>
      <c r="H174" t="s">
        <v>33</v>
      </c>
      <c r="I174" t="str">
        <f t="shared" si="2"/>
        <v/>
      </c>
    </row>
    <row r="175" spans="1:9" hidden="1">
      <c r="A175" s="2" t="s">
        <v>240</v>
      </c>
      <c r="B175" s="2" t="s">
        <v>338</v>
      </c>
      <c r="C175" s="2" t="s">
        <v>349</v>
      </c>
      <c r="D175" t="s">
        <v>4582</v>
      </c>
      <c r="E175" t="s">
        <v>33</v>
      </c>
      <c r="F175" t="s">
        <v>33</v>
      </c>
      <c r="G175" t="s">
        <v>33</v>
      </c>
      <c r="H175" t="s">
        <v>33</v>
      </c>
      <c r="I175" t="str">
        <f t="shared" si="2"/>
        <v/>
      </c>
    </row>
    <row r="176" spans="1:9">
      <c r="A176" s="2" t="s">
        <v>240</v>
      </c>
      <c r="B176" s="2" t="s">
        <v>338</v>
      </c>
      <c r="C176" s="2" t="s">
        <v>349</v>
      </c>
      <c r="D176" t="s">
        <v>4582</v>
      </c>
      <c r="E176" t="s">
        <v>352</v>
      </c>
      <c r="F176" t="s">
        <v>351</v>
      </c>
      <c r="G176" t="s">
        <v>347</v>
      </c>
      <c r="H176" t="s">
        <v>348</v>
      </c>
      <c r="I176" t="str">
        <f t="shared" si="2"/>
        <v xml:space="preserve">09.90Z : Activités de soutien aux autres industries extractives </v>
      </c>
    </row>
    <row r="177" spans="1:9" hidden="1">
      <c r="A177" s="2" t="s">
        <v>240</v>
      </c>
      <c r="B177" s="2" t="s">
        <v>338</v>
      </c>
      <c r="C177" s="2" t="s">
        <v>349</v>
      </c>
      <c r="D177" t="s">
        <v>4582</v>
      </c>
      <c r="E177" t="s">
        <v>33</v>
      </c>
      <c r="F177" t="s">
        <v>33</v>
      </c>
      <c r="G177" t="s">
        <v>33</v>
      </c>
      <c r="H177" t="s">
        <v>33</v>
      </c>
      <c r="I177" t="str">
        <f t="shared" si="2"/>
        <v/>
      </c>
    </row>
    <row r="178" spans="1:9" hidden="1">
      <c r="A178" s="2" t="s">
        <v>356</v>
      </c>
      <c r="B178" s="2" t="s">
        <v>338</v>
      </c>
      <c r="C178" s="2" t="s">
        <v>349</v>
      </c>
      <c r="D178" t="s">
        <v>4582</v>
      </c>
      <c r="E178" t="s">
        <v>33</v>
      </c>
      <c r="F178" t="s">
        <v>33</v>
      </c>
      <c r="G178" t="s">
        <v>33</v>
      </c>
      <c r="H178" t="s">
        <v>33</v>
      </c>
      <c r="I178" t="str">
        <f t="shared" si="2"/>
        <v/>
      </c>
    </row>
    <row r="179" spans="1:9" hidden="1">
      <c r="A179" s="2" t="s">
        <v>356</v>
      </c>
      <c r="B179" s="2" t="s">
        <v>338</v>
      </c>
      <c r="C179" s="2" t="s">
        <v>349</v>
      </c>
      <c r="D179" t="s">
        <v>4582</v>
      </c>
      <c r="E179" t="s">
        <v>33</v>
      </c>
      <c r="F179" t="s">
        <v>33</v>
      </c>
      <c r="G179" t="s">
        <v>33</v>
      </c>
      <c r="H179" t="s">
        <v>33</v>
      </c>
      <c r="I179" t="str">
        <f t="shared" si="2"/>
        <v/>
      </c>
    </row>
    <row r="180" spans="1:9" hidden="1">
      <c r="A180" s="2" t="s">
        <v>356</v>
      </c>
      <c r="B180" s="2" t="s">
        <v>359</v>
      </c>
      <c r="C180" s="2" t="s">
        <v>349</v>
      </c>
      <c r="D180" t="s">
        <v>4582</v>
      </c>
      <c r="E180" t="s">
        <v>33</v>
      </c>
      <c r="F180" t="s">
        <v>33</v>
      </c>
      <c r="G180" t="s">
        <v>33</v>
      </c>
      <c r="H180" t="s">
        <v>33</v>
      </c>
      <c r="I180" t="str">
        <f t="shared" si="2"/>
        <v/>
      </c>
    </row>
    <row r="181" spans="1:9" hidden="1">
      <c r="A181" s="2" t="s">
        <v>356</v>
      </c>
      <c r="B181" s="2" t="s">
        <v>359</v>
      </c>
      <c r="C181" s="2" t="s">
        <v>349</v>
      </c>
      <c r="D181" t="s">
        <v>4582</v>
      </c>
      <c r="E181" t="s">
        <v>33</v>
      </c>
      <c r="F181" t="s">
        <v>33</v>
      </c>
      <c r="G181" t="s">
        <v>33</v>
      </c>
      <c r="H181" t="s">
        <v>33</v>
      </c>
      <c r="I181" t="str">
        <f t="shared" si="2"/>
        <v/>
      </c>
    </row>
    <row r="182" spans="1:9" hidden="1">
      <c r="A182" s="2" t="s">
        <v>356</v>
      </c>
      <c r="B182" s="2" t="s">
        <v>359</v>
      </c>
      <c r="C182" s="2" t="s">
        <v>364</v>
      </c>
      <c r="D182" t="s">
        <v>4582</v>
      </c>
      <c r="E182" t="s">
        <v>33</v>
      </c>
      <c r="F182" t="s">
        <v>33</v>
      </c>
      <c r="G182" t="s">
        <v>33</v>
      </c>
      <c r="H182" t="s">
        <v>33</v>
      </c>
      <c r="I182" t="str">
        <f t="shared" si="2"/>
        <v/>
      </c>
    </row>
    <row r="183" spans="1:9" hidden="1">
      <c r="A183" s="2" t="s">
        <v>356</v>
      </c>
      <c r="B183" s="2" t="s">
        <v>359</v>
      </c>
      <c r="C183" s="2" t="s">
        <v>364</v>
      </c>
      <c r="D183" t="s">
        <v>4583</v>
      </c>
      <c r="E183" t="s">
        <v>33</v>
      </c>
      <c r="F183" t="s">
        <v>33</v>
      </c>
      <c r="G183" t="s">
        <v>33</v>
      </c>
      <c r="H183" t="s">
        <v>33</v>
      </c>
      <c r="I183" t="str">
        <f t="shared" si="2"/>
        <v/>
      </c>
    </row>
    <row r="184" spans="1:9">
      <c r="A184" s="2" t="s">
        <v>356</v>
      </c>
      <c r="B184" s="2" t="s">
        <v>359</v>
      </c>
      <c r="C184" s="2" t="s">
        <v>364</v>
      </c>
      <c r="D184" t="s">
        <v>4583</v>
      </c>
      <c r="E184" t="s">
        <v>368</v>
      </c>
      <c r="F184" t="s">
        <v>366</v>
      </c>
      <c r="G184" t="s">
        <v>366</v>
      </c>
      <c r="H184" t="s">
        <v>367</v>
      </c>
      <c r="I184" t="str">
        <f t="shared" si="2"/>
        <v>10.11Z : Transformation et conservation de la viande de boucherie</v>
      </c>
    </row>
    <row r="185" spans="1:9" hidden="1">
      <c r="A185" s="2" t="s">
        <v>356</v>
      </c>
      <c r="B185" s="2" t="s">
        <v>359</v>
      </c>
      <c r="C185" s="2" t="s">
        <v>364</v>
      </c>
      <c r="D185" t="s">
        <v>4584</v>
      </c>
      <c r="E185" t="s">
        <v>33</v>
      </c>
      <c r="F185" t="s">
        <v>33</v>
      </c>
      <c r="G185" t="s">
        <v>33</v>
      </c>
      <c r="H185" t="s">
        <v>33</v>
      </c>
      <c r="I185" t="str">
        <f t="shared" si="2"/>
        <v/>
      </c>
    </row>
    <row r="186" spans="1:9">
      <c r="A186" s="2" t="s">
        <v>356</v>
      </c>
      <c r="B186" s="2" t="s">
        <v>359</v>
      </c>
      <c r="C186" s="2" t="s">
        <v>364</v>
      </c>
      <c r="D186" t="s">
        <v>4584</v>
      </c>
      <c r="E186" t="s">
        <v>373</v>
      </c>
      <c r="F186" t="s">
        <v>371</v>
      </c>
      <c r="G186" t="s">
        <v>371</v>
      </c>
      <c r="H186" t="s">
        <v>372</v>
      </c>
      <c r="I186" t="str">
        <f t="shared" si="2"/>
        <v>10.12Z : Transformation et conservation de la viande de volaille</v>
      </c>
    </row>
    <row r="187" spans="1:9" hidden="1">
      <c r="A187" s="2" t="s">
        <v>356</v>
      </c>
      <c r="B187" s="2" t="s">
        <v>359</v>
      </c>
      <c r="C187" s="2" t="s">
        <v>364</v>
      </c>
      <c r="D187" t="s">
        <v>4585</v>
      </c>
      <c r="E187" t="s">
        <v>33</v>
      </c>
      <c r="F187" t="s">
        <v>33</v>
      </c>
      <c r="G187" t="s">
        <v>33</v>
      </c>
      <c r="H187" t="s">
        <v>33</v>
      </c>
      <c r="I187" t="str">
        <f t="shared" si="2"/>
        <v/>
      </c>
    </row>
    <row r="188" spans="1:9">
      <c r="A188" s="2" t="s">
        <v>356</v>
      </c>
      <c r="B188" s="2" t="s">
        <v>359</v>
      </c>
      <c r="C188" s="2" t="s">
        <v>364</v>
      </c>
      <c r="D188" t="s">
        <v>4585</v>
      </c>
      <c r="E188" t="s">
        <v>377</v>
      </c>
      <c r="F188" t="s">
        <v>378</v>
      </c>
      <c r="G188" t="s">
        <v>378</v>
      </c>
      <c r="H188" t="s">
        <v>379</v>
      </c>
      <c r="I188" t="str">
        <f t="shared" si="2"/>
        <v>10.13A : Préparation industrielle de produits à base de viande</v>
      </c>
    </row>
    <row r="189" spans="1:9">
      <c r="A189" s="2" t="s">
        <v>356</v>
      </c>
      <c r="B189" s="2" t="s">
        <v>359</v>
      </c>
      <c r="C189" s="2" t="s">
        <v>364</v>
      </c>
      <c r="D189" t="s">
        <v>4585</v>
      </c>
      <c r="E189" t="s">
        <v>380</v>
      </c>
      <c r="F189" t="s">
        <v>381</v>
      </c>
      <c r="G189" t="s">
        <v>381</v>
      </c>
      <c r="H189" t="s">
        <v>381</v>
      </c>
      <c r="I189" t="str">
        <f t="shared" si="2"/>
        <v>10.13B : Charcuterie</v>
      </c>
    </row>
    <row r="190" spans="1:9" hidden="1">
      <c r="A190" s="2" t="s">
        <v>356</v>
      </c>
      <c r="B190" s="2" t="s">
        <v>359</v>
      </c>
      <c r="C190" s="2" t="s">
        <v>364</v>
      </c>
      <c r="D190" t="s">
        <v>4585</v>
      </c>
      <c r="E190" t="s">
        <v>33</v>
      </c>
      <c r="F190" t="s">
        <v>33</v>
      </c>
      <c r="G190" t="s">
        <v>33</v>
      </c>
      <c r="H190" t="s">
        <v>33</v>
      </c>
      <c r="I190" t="str">
        <f t="shared" si="2"/>
        <v/>
      </c>
    </row>
    <row r="191" spans="1:9" hidden="1">
      <c r="A191" s="2" t="s">
        <v>356</v>
      </c>
      <c r="B191" s="2" t="s">
        <v>359</v>
      </c>
      <c r="C191" s="2" t="s">
        <v>386</v>
      </c>
      <c r="D191" t="s">
        <v>4585</v>
      </c>
      <c r="E191" t="s">
        <v>33</v>
      </c>
      <c r="F191" t="s">
        <v>33</v>
      </c>
      <c r="G191" t="s">
        <v>33</v>
      </c>
      <c r="H191" t="s">
        <v>33</v>
      </c>
      <c r="I191" t="str">
        <f t="shared" si="2"/>
        <v/>
      </c>
    </row>
    <row r="192" spans="1:9" hidden="1">
      <c r="A192" s="2" t="s">
        <v>356</v>
      </c>
      <c r="B192" s="2" t="s">
        <v>359</v>
      </c>
      <c r="C192" s="2" t="s">
        <v>386</v>
      </c>
      <c r="D192" t="s">
        <v>4586</v>
      </c>
      <c r="E192" t="s">
        <v>33</v>
      </c>
      <c r="F192" t="s">
        <v>33</v>
      </c>
      <c r="G192" t="s">
        <v>33</v>
      </c>
      <c r="H192" t="s">
        <v>33</v>
      </c>
      <c r="I192" t="str">
        <f t="shared" si="2"/>
        <v/>
      </c>
    </row>
    <row r="193" spans="1:9">
      <c r="A193" s="2" t="s">
        <v>356</v>
      </c>
      <c r="B193" s="2" t="s">
        <v>359</v>
      </c>
      <c r="C193" s="2" t="s">
        <v>386</v>
      </c>
      <c r="D193" t="s">
        <v>4586</v>
      </c>
      <c r="E193" t="s">
        <v>388</v>
      </c>
      <c r="F193" t="s">
        <v>383</v>
      </c>
      <c r="G193" t="s">
        <v>384</v>
      </c>
      <c r="H193" t="s">
        <v>385</v>
      </c>
      <c r="I193" t="str">
        <f t="shared" si="2"/>
        <v>10.20Z : Transformation et conservation de poisson, de crustacés et de mollusques</v>
      </c>
    </row>
    <row r="194" spans="1:9" hidden="1">
      <c r="A194" s="2" t="s">
        <v>356</v>
      </c>
      <c r="B194" s="2" t="s">
        <v>359</v>
      </c>
      <c r="C194" s="2" t="s">
        <v>386</v>
      </c>
      <c r="D194" t="s">
        <v>4586</v>
      </c>
      <c r="E194" t="s">
        <v>33</v>
      </c>
      <c r="F194" t="s">
        <v>33</v>
      </c>
      <c r="G194" t="s">
        <v>33</v>
      </c>
      <c r="H194" t="s">
        <v>33</v>
      </c>
      <c r="I194" t="str">
        <f t="shared" si="2"/>
        <v/>
      </c>
    </row>
    <row r="195" spans="1:9" hidden="1">
      <c r="A195" s="2" t="s">
        <v>356</v>
      </c>
      <c r="B195" s="2" t="s">
        <v>359</v>
      </c>
      <c r="C195" s="2" t="s">
        <v>393</v>
      </c>
      <c r="D195" t="s">
        <v>4586</v>
      </c>
      <c r="E195" t="s">
        <v>33</v>
      </c>
      <c r="F195" t="s">
        <v>33</v>
      </c>
      <c r="G195" t="s">
        <v>33</v>
      </c>
      <c r="H195" t="s">
        <v>33</v>
      </c>
      <c r="I195" t="str">
        <f t="shared" si="2"/>
        <v/>
      </c>
    </row>
    <row r="196" spans="1:9" hidden="1">
      <c r="A196" s="2" t="s">
        <v>356</v>
      </c>
      <c r="B196" s="2" t="s">
        <v>359</v>
      </c>
      <c r="C196" s="2" t="s">
        <v>393</v>
      </c>
      <c r="D196" t="s">
        <v>4587</v>
      </c>
      <c r="E196" t="s">
        <v>33</v>
      </c>
      <c r="F196" t="s">
        <v>33</v>
      </c>
      <c r="G196" t="s">
        <v>33</v>
      </c>
      <c r="H196" t="s">
        <v>33</v>
      </c>
      <c r="I196" t="str">
        <f t="shared" ref="I196:I259" si="3">IF(E196="","",E196&amp;" : "&amp;F196)</f>
        <v/>
      </c>
    </row>
    <row r="197" spans="1:9">
      <c r="A197" s="2" t="s">
        <v>356</v>
      </c>
      <c r="B197" s="2" t="s">
        <v>359</v>
      </c>
      <c r="C197" s="2" t="s">
        <v>393</v>
      </c>
      <c r="D197" t="s">
        <v>4587</v>
      </c>
      <c r="E197" t="s">
        <v>397</v>
      </c>
      <c r="F197" t="s">
        <v>395</v>
      </c>
      <c r="G197" t="s">
        <v>395</v>
      </c>
      <c r="H197" t="s">
        <v>396</v>
      </c>
      <c r="I197" t="str">
        <f t="shared" si="3"/>
        <v>10.31Z : Transformation et conservation de pommes de terre</v>
      </c>
    </row>
    <row r="198" spans="1:9" hidden="1">
      <c r="A198" s="2" t="s">
        <v>356</v>
      </c>
      <c r="B198" s="2" t="s">
        <v>359</v>
      </c>
      <c r="C198" s="2" t="s">
        <v>393</v>
      </c>
      <c r="D198" t="s">
        <v>4588</v>
      </c>
      <c r="E198" t="s">
        <v>33</v>
      </c>
      <c r="F198" t="s">
        <v>33</v>
      </c>
      <c r="G198" t="s">
        <v>33</v>
      </c>
      <c r="H198" t="s">
        <v>33</v>
      </c>
      <c r="I198" t="str">
        <f t="shared" si="3"/>
        <v/>
      </c>
    </row>
    <row r="199" spans="1:9">
      <c r="A199" s="2" t="s">
        <v>356</v>
      </c>
      <c r="B199" s="2" t="s">
        <v>359</v>
      </c>
      <c r="C199" s="2" t="s">
        <v>393</v>
      </c>
      <c r="D199" t="s">
        <v>4588</v>
      </c>
      <c r="E199" t="s">
        <v>401</v>
      </c>
      <c r="F199" t="s">
        <v>400</v>
      </c>
      <c r="G199" t="s">
        <v>400</v>
      </c>
      <c r="H199" t="s">
        <v>400</v>
      </c>
      <c r="I199" t="str">
        <f t="shared" si="3"/>
        <v>10.32Z : Préparation de jus de fruits et légumes</v>
      </c>
    </row>
    <row r="200" spans="1:9" hidden="1">
      <c r="A200" s="2" t="s">
        <v>356</v>
      </c>
      <c r="B200" s="2" t="s">
        <v>359</v>
      </c>
      <c r="C200" s="2" t="s">
        <v>393</v>
      </c>
      <c r="D200" t="s">
        <v>4589</v>
      </c>
      <c r="E200" t="s">
        <v>33</v>
      </c>
      <c r="F200" t="s">
        <v>33</v>
      </c>
      <c r="G200" t="s">
        <v>33</v>
      </c>
      <c r="H200" t="s">
        <v>33</v>
      </c>
      <c r="I200" t="str">
        <f t="shared" si="3"/>
        <v/>
      </c>
    </row>
    <row r="201" spans="1:9">
      <c r="A201" s="2" t="s">
        <v>356</v>
      </c>
      <c r="B201" s="2" t="s">
        <v>359</v>
      </c>
      <c r="C201" s="2" t="s">
        <v>393</v>
      </c>
      <c r="D201" t="s">
        <v>4589</v>
      </c>
      <c r="E201" t="s">
        <v>406</v>
      </c>
      <c r="F201" t="s">
        <v>407</v>
      </c>
      <c r="G201" t="s">
        <v>407</v>
      </c>
      <c r="H201" t="s">
        <v>408</v>
      </c>
      <c r="I201" t="str">
        <f t="shared" si="3"/>
        <v>10.39A : Autre transformation et conservation de légumes</v>
      </c>
    </row>
    <row r="202" spans="1:9">
      <c r="A202" s="2" t="s">
        <v>356</v>
      </c>
      <c r="B202" s="2" t="s">
        <v>359</v>
      </c>
      <c r="C202" s="2" t="s">
        <v>393</v>
      </c>
      <c r="D202" t="s">
        <v>4589</v>
      </c>
      <c r="E202" t="s">
        <v>409</v>
      </c>
      <c r="F202" t="s">
        <v>410</v>
      </c>
      <c r="G202" t="s">
        <v>410</v>
      </c>
      <c r="H202" t="s">
        <v>410</v>
      </c>
      <c r="I202" t="str">
        <f t="shared" si="3"/>
        <v>10.39B : Transformation et conservation de fruits</v>
      </c>
    </row>
    <row r="203" spans="1:9" hidden="1">
      <c r="A203" s="2" t="s">
        <v>356</v>
      </c>
      <c r="B203" s="2" t="s">
        <v>359</v>
      </c>
      <c r="C203" s="2" t="s">
        <v>393</v>
      </c>
      <c r="D203" t="s">
        <v>4589</v>
      </c>
      <c r="E203" t="s">
        <v>33</v>
      </c>
      <c r="F203" t="s">
        <v>33</v>
      </c>
      <c r="G203" t="s">
        <v>33</v>
      </c>
      <c r="H203" t="s">
        <v>33</v>
      </c>
      <c r="I203" t="str">
        <f t="shared" si="3"/>
        <v/>
      </c>
    </row>
    <row r="204" spans="1:9" hidden="1">
      <c r="A204" s="2" t="s">
        <v>356</v>
      </c>
      <c r="B204" s="2" t="s">
        <v>359</v>
      </c>
      <c r="C204" s="2" t="s">
        <v>414</v>
      </c>
      <c r="D204" t="s">
        <v>4589</v>
      </c>
      <c r="E204" t="s">
        <v>33</v>
      </c>
      <c r="F204" t="s">
        <v>33</v>
      </c>
      <c r="G204" t="s">
        <v>33</v>
      </c>
      <c r="H204" t="s">
        <v>33</v>
      </c>
      <c r="I204" t="str">
        <f t="shared" si="3"/>
        <v/>
      </c>
    </row>
    <row r="205" spans="1:9" hidden="1">
      <c r="A205" s="2" t="s">
        <v>356</v>
      </c>
      <c r="B205" s="2" t="s">
        <v>359</v>
      </c>
      <c r="C205" s="2" t="s">
        <v>414</v>
      </c>
      <c r="D205" t="s">
        <v>4590</v>
      </c>
      <c r="E205" t="s">
        <v>33</v>
      </c>
      <c r="F205" t="s">
        <v>33</v>
      </c>
      <c r="G205" t="s">
        <v>33</v>
      </c>
      <c r="H205" t="s">
        <v>33</v>
      </c>
      <c r="I205" t="str">
        <f t="shared" si="3"/>
        <v/>
      </c>
    </row>
    <row r="206" spans="1:9">
      <c r="A206" s="2" t="s">
        <v>356</v>
      </c>
      <c r="B206" s="2" t="s">
        <v>359</v>
      </c>
      <c r="C206" s="2" t="s">
        <v>414</v>
      </c>
      <c r="D206" t="s">
        <v>4590</v>
      </c>
      <c r="E206" t="s">
        <v>417</v>
      </c>
      <c r="F206" t="s">
        <v>418</v>
      </c>
      <c r="G206" t="s">
        <v>418</v>
      </c>
      <c r="H206" t="s">
        <v>418</v>
      </c>
      <c r="I206" t="str">
        <f t="shared" si="3"/>
        <v>10.41A : Fabrication d'huiles et graisses brutes</v>
      </c>
    </row>
    <row r="207" spans="1:9">
      <c r="A207" s="2" t="s">
        <v>356</v>
      </c>
      <c r="B207" s="2" t="s">
        <v>359</v>
      </c>
      <c r="C207" s="2" t="s">
        <v>414</v>
      </c>
      <c r="D207" t="s">
        <v>4590</v>
      </c>
      <c r="E207" t="s">
        <v>419</v>
      </c>
      <c r="F207" t="s">
        <v>420</v>
      </c>
      <c r="G207" t="s">
        <v>420</v>
      </c>
      <c r="H207" t="s">
        <v>421</v>
      </c>
      <c r="I207" t="str">
        <f t="shared" si="3"/>
        <v>10.41B : Fabrication d'huiles et graisses raffinées</v>
      </c>
    </row>
    <row r="208" spans="1:9" hidden="1">
      <c r="A208" s="2" t="s">
        <v>356</v>
      </c>
      <c r="B208" s="2" t="s">
        <v>359</v>
      </c>
      <c r="C208" s="2" t="s">
        <v>414</v>
      </c>
      <c r="D208" t="s">
        <v>4591</v>
      </c>
      <c r="E208" t="s">
        <v>33</v>
      </c>
      <c r="F208" t="s">
        <v>33</v>
      </c>
      <c r="G208" t="s">
        <v>33</v>
      </c>
      <c r="H208" t="s">
        <v>33</v>
      </c>
      <c r="I208" t="str">
        <f t="shared" si="3"/>
        <v/>
      </c>
    </row>
    <row r="209" spans="1:9">
      <c r="A209" s="2" t="s">
        <v>356</v>
      </c>
      <c r="B209" s="2" t="s">
        <v>359</v>
      </c>
      <c r="C209" s="2" t="s">
        <v>414</v>
      </c>
      <c r="D209" t="s">
        <v>4591</v>
      </c>
      <c r="E209" t="s">
        <v>425</v>
      </c>
      <c r="F209" t="s">
        <v>423</v>
      </c>
      <c r="G209" t="s">
        <v>423</v>
      </c>
      <c r="H209" t="s">
        <v>424</v>
      </c>
      <c r="I209" t="str">
        <f t="shared" si="3"/>
        <v>10.42Z : Fabrication de margarine et graisses comestibles similaires</v>
      </c>
    </row>
    <row r="210" spans="1:9" hidden="1">
      <c r="A210" s="2" t="s">
        <v>356</v>
      </c>
      <c r="B210" s="2" t="s">
        <v>359</v>
      </c>
      <c r="C210" s="2" t="s">
        <v>414</v>
      </c>
      <c r="D210" t="s">
        <v>4591</v>
      </c>
      <c r="E210" t="s">
        <v>33</v>
      </c>
      <c r="F210" t="s">
        <v>33</v>
      </c>
      <c r="G210" t="s">
        <v>33</v>
      </c>
      <c r="H210" t="s">
        <v>33</v>
      </c>
      <c r="I210" t="str">
        <f t="shared" si="3"/>
        <v/>
      </c>
    </row>
    <row r="211" spans="1:9" hidden="1">
      <c r="A211" s="2" t="s">
        <v>356</v>
      </c>
      <c r="B211" s="2" t="s">
        <v>359</v>
      </c>
      <c r="C211" s="2" t="s">
        <v>429</v>
      </c>
      <c r="D211" t="s">
        <v>4591</v>
      </c>
      <c r="E211" t="s">
        <v>33</v>
      </c>
      <c r="F211" t="s">
        <v>33</v>
      </c>
      <c r="G211" t="s">
        <v>33</v>
      </c>
      <c r="H211" t="s">
        <v>33</v>
      </c>
      <c r="I211" t="str">
        <f t="shared" si="3"/>
        <v/>
      </c>
    </row>
    <row r="212" spans="1:9" hidden="1">
      <c r="A212" s="2" t="s">
        <v>356</v>
      </c>
      <c r="B212" s="2" t="s">
        <v>359</v>
      </c>
      <c r="C212" s="2" t="s">
        <v>429</v>
      </c>
      <c r="D212" t="s">
        <v>4592</v>
      </c>
      <c r="E212" t="s">
        <v>33</v>
      </c>
      <c r="F212" t="s">
        <v>33</v>
      </c>
      <c r="G212" t="s">
        <v>33</v>
      </c>
      <c r="H212" t="s">
        <v>33</v>
      </c>
      <c r="I212" t="str">
        <f t="shared" si="3"/>
        <v/>
      </c>
    </row>
    <row r="213" spans="1:9">
      <c r="A213" s="2" t="s">
        <v>356</v>
      </c>
      <c r="B213" s="2" t="s">
        <v>359</v>
      </c>
      <c r="C213" s="2" t="s">
        <v>429</v>
      </c>
      <c r="D213" t="s">
        <v>4592</v>
      </c>
      <c r="E213" t="s">
        <v>433</v>
      </c>
      <c r="F213" t="s">
        <v>434</v>
      </c>
      <c r="G213" t="s">
        <v>434</v>
      </c>
      <c r="H213" t="s">
        <v>435</v>
      </c>
      <c r="I213" t="str">
        <f t="shared" si="3"/>
        <v>10.51A : Fabrication de lait liquide et de produits frais</v>
      </c>
    </row>
    <row r="214" spans="1:9">
      <c r="A214" s="2" t="s">
        <v>356</v>
      </c>
      <c r="B214" s="2" t="s">
        <v>359</v>
      </c>
      <c r="C214" s="2" t="s">
        <v>429</v>
      </c>
      <c r="D214" t="s">
        <v>4592</v>
      </c>
      <c r="E214" t="s">
        <v>436</v>
      </c>
      <c r="F214" t="s">
        <v>437</v>
      </c>
      <c r="G214" t="s">
        <v>437</v>
      </c>
      <c r="H214" t="s">
        <v>437</v>
      </c>
      <c r="I214" t="str">
        <f t="shared" si="3"/>
        <v>10.51B : Fabrication de beurre</v>
      </c>
    </row>
    <row r="215" spans="1:9">
      <c r="A215" s="2" t="s">
        <v>356</v>
      </c>
      <c r="B215" s="2" t="s">
        <v>359</v>
      </c>
      <c r="C215" s="2" t="s">
        <v>429</v>
      </c>
      <c r="D215" t="s">
        <v>4592</v>
      </c>
      <c r="E215" t="s">
        <v>438</v>
      </c>
      <c r="F215" t="s">
        <v>439</v>
      </c>
      <c r="G215" t="s">
        <v>439</v>
      </c>
      <c r="H215" t="s">
        <v>439</v>
      </c>
      <c r="I215" t="str">
        <f t="shared" si="3"/>
        <v>10.51C : Fabrication de fromage</v>
      </c>
    </row>
    <row r="216" spans="1:9">
      <c r="A216" s="2" t="s">
        <v>356</v>
      </c>
      <c r="B216" s="2" t="s">
        <v>359</v>
      </c>
      <c r="C216" s="2" t="s">
        <v>429</v>
      </c>
      <c r="D216" t="s">
        <v>4592</v>
      </c>
      <c r="E216" t="s">
        <v>440</v>
      </c>
      <c r="F216" t="s">
        <v>441</v>
      </c>
      <c r="G216" t="s">
        <v>441</v>
      </c>
      <c r="H216" t="s">
        <v>441</v>
      </c>
      <c r="I216" t="str">
        <f t="shared" si="3"/>
        <v>10.51D : Fabrication d'autres produits laitiers</v>
      </c>
    </row>
    <row r="217" spans="1:9" hidden="1">
      <c r="A217" s="2" t="s">
        <v>356</v>
      </c>
      <c r="B217" s="2" t="s">
        <v>359</v>
      </c>
      <c r="C217" s="2" t="s">
        <v>429</v>
      </c>
      <c r="D217" t="s">
        <v>4593</v>
      </c>
      <c r="E217" t="s">
        <v>33</v>
      </c>
      <c r="F217" t="s">
        <v>33</v>
      </c>
      <c r="G217" t="s">
        <v>33</v>
      </c>
      <c r="H217" t="s">
        <v>33</v>
      </c>
      <c r="I217" t="str">
        <f t="shared" si="3"/>
        <v/>
      </c>
    </row>
    <row r="218" spans="1:9">
      <c r="A218" s="2" t="s">
        <v>356</v>
      </c>
      <c r="B218" s="2" t="s">
        <v>359</v>
      </c>
      <c r="C218" s="2" t="s">
        <v>429</v>
      </c>
      <c r="D218" t="s">
        <v>4593</v>
      </c>
      <c r="E218" t="s">
        <v>444</v>
      </c>
      <c r="F218" t="s">
        <v>443</v>
      </c>
      <c r="G218" t="s">
        <v>443</v>
      </c>
      <c r="H218" t="s">
        <v>443</v>
      </c>
      <c r="I218" t="str">
        <f t="shared" si="3"/>
        <v>10.52Z : Fabrication de glaces et sorbets</v>
      </c>
    </row>
    <row r="219" spans="1:9" hidden="1">
      <c r="A219" s="2" t="s">
        <v>356</v>
      </c>
      <c r="B219" s="2" t="s">
        <v>359</v>
      </c>
      <c r="C219" s="2" t="s">
        <v>429</v>
      </c>
      <c r="D219" t="s">
        <v>4593</v>
      </c>
      <c r="E219" t="s">
        <v>33</v>
      </c>
      <c r="F219" t="s">
        <v>33</v>
      </c>
      <c r="G219" t="s">
        <v>33</v>
      </c>
      <c r="H219" t="s">
        <v>33</v>
      </c>
      <c r="I219" t="str">
        <f t="shared" si="3"/>
        <v/>
      </c>
    </row>
    <row r="220" spans="1:9" hidden="1">
      <c r="A220" s="2" t="s">
        <v>356</v>
      </c>
      <c r="B220" s="2" t="s">
        <v>359</v>
      </c>
      <c r="C220" s="2" t="s">
        <v>449</v>
      </c>
      <c r="D220" t="s">
        <v>4593</v>
      </c>
      <c r="E220" t="s">
        <v>33</v>
      </c>
      <c r="F220" t="s">
        <v>33</v>
      </c>
      <c r="G220" t="s">
        <v>33</v>
      </c>
      <c r="H220" t="s">
        <v>33</v>
      </c>
      <c r="I220" t="str">
        <f t="shared" si="3"/>
        <v/>
      </c>
    </row>
    <row r="221" spans="1:9" hidden="1">
      <c r="A221" s="2" t="s">
        <v>356</v>
      </c>
      <c r="B221" s="2" t="s">
        <v>359</v>
      </c>
      <c r="C221" s="2" t="s">
        <v>449</v>
      </c>
      <c r="D221" t="s">
        <v>4594</v>
      </c>
      <c r="E221" t="s">
        <v>33</v>
      </c>
      <c r="F221" t="s">
        <v>33</v>
      </c>
      <c r="G221" t="s">
        <v>33</v>
      </c>
      <c r="H221" t="s">
        <v>33</v>
      </c>
      <c r="I221" t="str">
        <f t="shared" si="3"/>
        <v/>
      </c>
    </row>
    <row r="222" spans="1:9">
      <c r="A222" s="2" t="s">
        <v>356</v>
      </c>
      <c r="B222" s="2" t="s">
        <v>359</v>
      </c>
      <c r="C222" s="2" t="s">
        <v>449</v>
      </c>
      <c r="D222" t="s">
        <v>4594</v>
      </c>
      <c r="E222" t="s">
        <v>452</v>
      </c>
      <c r="F222" t="s">
        <v>453</v>
      </c>
      <c r="G222" t="s">
        <v>453</v>
      </c>
      <c r="H222" t="s">
        <v>453</v>
      </c>
      <c r="I222" t="str">
        <f t="shared" si="3"/>
        <v>10.61A : Meunerie</v>
      </c>
    </row>
    <row r="223" spans="1:9">
      <c r="A223" s="2" t="s">
        <v>356</v>
      </c>
      <c r="B223" s="2" t="s">
        <v>359</v>
      </c>
      <c r="C223" s="2" t="s">
        <v>449</v>
      </c>
      <c r="D223" t="s">
        <v>4594</v>
      </c>
      <c r="E223" t="s">
        <v>454</v>
      </c>
      <c r="F223" t="s">
        <v>455</v>
      </c>
      <c r="G223" t="s">
        <v>455</v>
      </c>
      <c r="H223" t="s">
        <v>455</v>
      </c>
      <c r="I223" t="str">
        <f t="shared" si="3"/>
        <v>10.61B : Autres activités du travail des grains</v>
      </c>
    </row>
    <row r="224" spans="1:9" hidden="1">
      <c r="A224" s="2" t="s">
        <v>356</v>
      </c>
      <c r="B224" s="2" t="s">
        <v>359</v>
      </c>
      <c r="C224" s="2" t="s">
        <v>449</v>
      </c>
      <c r="D224" t="s">
        <v>4595</v>
      </c>
      <c r="E224" t="s">
        <v>33</v>
      </c>
      <c r="F224" t="s">
        <v>33</v>
      </c>
      <c r="G224" t="s">
        <v>33</v>
      </c>
      <c r="H224" t="s">
        <v>33</v>
      </c>
      <c r="I224" t="str">
        <f t="shared" si="3"/>
        <v/>
      </c>
    </row>
    <row r="225" spans="1:9">
      <c r="A225" s="2" t="s">
        <v>356</v>
      </c>
      <c r="B225" s="2" t="s">
        <v>359</v>
      </c>
      <c r="C225" s="2" t="s">
        <v>449</v>
      </c>
      <c r="D225" t="s">
        <v>4595</v>
      </c>
      <c r="E225" t="s">
        <v>458</v>
      </c>
      <c r="F225" t="s">
        <v>457</v>
      </c>
      <c r="G225" t="s">
        <v>457</v>
      </c>
      <c r="H225" t="s">
        <v>457</v>
      </c>
      <c r="I225" t="str">
        <f t="shared" si="3"/>
        <v>10.62Z : Fabrication de produits amylacés</v>
      </c>
    </row>
    <row r="226" spans="1:9" hidden="1">
      <c r="A226" s="2" t="s">
        <v>356</v>
      </c>
      <c r="B226" s="2" t="s">
        <v>359</v>
      </c>
      <c r="C226" s="2" t="s">
        <v>449</v>
      </c>
      <c r="D226" t="s">
        <v>4595</v>
      </c>
      <c r="E226" t="s">
        <v>33</v>
      </c>
      <c r="F226" t="s">
        <v>33</v>
      </c>
      <c r="G226" t="s">
        <v>33</v>
      </c>
      <c r="H226" t="s">
        <v>33</v>
      </c>
      <c r="I226" t="str">
        <f t="shared" si="3"/>
        <v/>
      </c>
    </row>
    <row r="227" spans="1:9" hidden="1">
      <c r="A227" s="2" t="s">
        <v>356</v>
      </c>
      <c r="B227" s="2" t="s">
        <v>359</v>
      </c>
      <c r="C227" s="2" t="s">
        <v>464</v>
      </c>
      <c r="D227" t="s">
        <v>4595</v>
      </c>
      <c r="E227" t="s">
        <v>33</v>
      </c>
      <c r="F227" t="s">
        <v>33</v>
      </c>
      <c r="G227" t="s">
        <v>33</v>
      </c>
      <c r="H227" t="s">
        <v>33</v>
      </c>
      <c r="I227" t="str">
        <f t="shared" si="3"/>
        <v/>
      </c>
    </row>
    <row r="228" spans="1:9" hidden="1">
      <c r="A228" s="2" t="s">
        <v>356</v>
      </c>
      <c r="B228" s="2" t="s">
        <v>359</v>
      </c>
      <c r="C228" s="2" t="s">
        <v>464</v>
      </c>
      <c r="D228" t="s">
        <v>4596</v>
      </c>
      <c r="E228" t="s">
        <v>33</v>
      </c>
      <c r="F228" t="s">
        <v>33</v>
      </c>
      <c r="G228" t="s">
        <v>33</v>
      </c>
      <c r="H228" t="s">
        <v>33</v>
      </c>
      <c r="I228" t="str">
        <f t="shared" si="3"/>
        <v/>
      </c>
    </row>
    <row r="229" spans="1:9">
      <c r="A229" s="2" t="s">
        <v>356</v>
      </c>
      <c r="B229" s="2" t="s">
        <v>359</v>
      </c>
      <c r="C229" s="2" t="s">
        <v>464</v>
      </c>
      <c r="D229" t="s">
        <v>4596</v>
      </c>
      <c r="E229" t="s">
        <v>468</v>
      </c>
      <c r="F229" t="s">
        <v>469</v>
      </c>
      <c r="G229" t="s">
        <v>469</v>
      </c>
      <c r="H229" t="s">
        <v>470</v>
      </c>
      <c r="I229" t="str">
        <f t="shared" si="3"/>
        <v>10.71A : Fabrication industrielle de pain et de pâtisserie fraîche</v>
      </c>
    </row>
    <row r="230" spans="1:9">
      <c r="A230" s="2" t="s">
        <v>356</v>
      </c>
      <c r="B230" s="2" t="s">
        <v>359</v>
      </c>
      <c r="C230" s="2" t="s">
        <v>464</v>
      </c>
      <c r="D230" t="s">
        <v>4596</v>
      </c>
      <c r="E230" t="s">
        <v>471</v>
      </c>
      <c r="F230" t="s">
        <v>472</v>
      </c>
      <c r="G230" t="s">
        <v>472</v>
      </c>
      <c r="H230" t="s">
        <v>472</v>
      </c>
      <c r="I230" t="str">
        <f t="shared" si="3"/>
        <v>10.71B : Cuisson de produits de boulangerie</v>
      </c>
    </row>
    <row r="231" spans="1:9">
      <c r="A231" s="2" t="s">
        <v>356</v>
      </c>
      <c r="B231" s="2" t="s">
        <v>359</v>
      </c>
      <c r="C231" s="2" t="s">
        <v>464</v>
      </c>
      <c r="D231" t="s">
        <v>4596</v>
      </c>
      <c r="E231" t="s">
        <v>473</v>
      </c>
      <c r="F231" t="s">
        <v>474</v>
      </c>
      <c r="G231" t="s">
        <v>474</v>
      </c>
      <c r="H231" t="s">
        <v>474</v>
      </c>
      <c r="I231" t="str">
        <f t="shared" si="3"/>
        <v>10.71C : Boulangerie et boulangerie-pâtisserie</v>
      </c>
    </row>
    <row r="232" spans="1:9">
      <c r="A232" s="2" t="s">
        <v>356</v>
      </c>
      <c r="B232" s="2" t="s">
        <v>359</v>
      </c>
      <c r="C232" s="2" t="s">
        <v>464</v>
      </c>
      <c r="D232" t="s">
        <v>4596</v>
      </c>
      <c r="E232" t="s">
        <v>475</v>
      </c>
      <c r="F232" t="s">
        <v>476</v>
      </c>
      <c r="G232" t="s">
        <v>476</v>
      </c>
      <c r="H232" t="s">
        <v>476</v>
      </c>
      <c r="I232" t="str">
        <f t="shared" si="3"/>
        <v>10.71D : Pâtisserie</v>
      </c>
    </row>
    <row r="233" spans="1:9" hidden="1">
      <c r="A233" s="2" t="s">
        <v>356</v>
      </c>
      <c r="B233" s="2" t="s">
        <v>359</v>
      </c>
      <c r="C233" s="2" t="s">
        <v>464</v>
      </c>
      <c r="D233" t="s">
        <v>4597</v>
      </c>
      <c r="E233" t="s">
        <v>33</v>
      </c>
      <c r="F233" t="s">
        <v>33</v>
      </c>
      <c r="G233" t="s">
        <v>33</v>
      </c>
      <c r="H233" t="s">
        <v>33</v>
      </c>
      <c r="I233" t="str">
        <f t="shared" si="3"/>
        <v/>
      </c>
    </row>
    <row r="234" spans="1:9">
      <c r="A234" s="2" t="s">
        <v>356</v>
      </c>
      <c r="B234" s="2" t="s">
        <v>359</v>
      </c>
      <c r="C234" s="2" t="s">
        <v>464</v>
      </c>
      <c r="D234" t="s">
        <v>4597</v>
      </c>
      <c r="E234" t="s">
        <v>480</v>
      </c>
      <c r="F234" t="s">
        <v>478</v>
      </c>
      <c r="G234" t="s">
        <v>478</v>
      </c>
      <c r="H234" t="s">
        <v>479</v>
      </c>
      <c r="I234" t="str">
        <f t="shared" si="3"/>
        <v>10.72Z : Fabrication de biscuits, biscottes et pâtisseries de conservation</v>
      </c>
    </row>
    <row r="235" spans="1:9" hidden="1">
      <c r="A235" s="2" t="s">
        <v>356</v>
      </c>
      <c r="B235" s="2" t="s">
        <v>359</v>
      </c>
      <c r="C235" s="2" t="s">
        <v>464</v>
      </c>
      <c r="D235" t="s">
        <v>4598</v>
      </c>
      <c r="E235" t="s">
        <v>33</v>
      </c>
      <c r="F235" t="s">
        <v>33</v>
      </c>
      <c r="G235" t="s">
        <v>33</v>
      </c>
      <c r="H235" t="s">
        <v>33</v>
      </c>
      <c r="I235" t="str">
        <f t="shared" si="3"/>
        <v/>
      </c>
    </row>
    <row r="236" spans="1:9">
      <c r="A236" s="2" t="s">
        <v>356</v>
      </c>
      <c r="B236" s="2" t="s">
        <v>359</v>
      </c>
      <c r="C236" s="2" t="s">
        <v>464</v>
      </c>
      <c r="D236" t="s">
        <v>4598</v>
      </c>
      <c r="E236" t="s">
        <v>484</v>
      </c>
      <c r="F236" t="s">
        <v>483</v>
      </c>
      <c r="G236" t="s">
        <v>483</v>
      </c>
      <c r="H236" t="s">
        <v>483</v>
      </c>
      <c r="I236" t="str">
        <f t="shared" si="3"/>
        <v>10.73Z : Fabrication de pâtes alimentaires</v>
      </c>
    </row>
    <row r="237" spans="1:9" hidden="1">
      <c r="A237" s="2" t="s">
        <v>356</v>
      </c>
      <c r="B237" s="2" t="s">
        <v>359</v>
      </c>
      <c r="C237" s="2" t="s">
        <v>464</v>
      </c>
      <c r="D237" t="s">
        <v>4598</v>
      </c>
      <c r="E237" t="s">
        <v>33</v>
      </c>
      <c r="F237" t="s">
        <v>33</v>
      </c>
      <c r="G237" t="s">
        <v>33</v>
      </c>
      <c r="H237" t="s">
        <v>33</v>
      </c>
      <c r="I237" t="str">
        <f t="shared" si="3"/>
        <v/>
      </c>
    </row>
    <row r="238" spans="1:9" hidden="1">
      <c r="A238" s="2" t="s">
        <v>356</v>
      </c>
      <c r="B238" s="2" t="s">
        <v>359</v>
      </c>
      <c r="C238" s="2" t="s">
        <v>489</v>
      </c>
      <c r="D238" t="s">
        <v>4598</v>
      </c>
      <c r="E238" t="s">
        <v>33</v>
      </c>
      <c r="F238" t="s">
        <v>33</v>
      </c>
      <c r="G238" t="s">
        <v>33</v>
      </c>
      <c r="H238" t="s">
        <v>33</v>
      </c>
      <c r="I238" t="str">
        <f t="shared" si="3"/>
        <v/>
      </c>
    </row>
    <row r="239" spans="1:9" hidden="1">
      <c r="A239" s="2" t="s">
        <v>356</v>
      </c>
      <c r="B239" s="2" t="s">
        <v>359</v>
      </c>
      <c r="C239" s="2" t="s">
        <v>489</v>
      </c>
      <c r="D239" t="s">
        <v>4599</v>
      </c>
      <c r="E239" t="s">
        <v>33</v>
      </c>
      <c r="F239" t="s">
        <v>33</v>
      </c>
      <c r="G239" t="s">
        <v>33</v>
      </c>
      <c r="H239" t="s">
        <v>33</v>
      </c>
      <c r="I239" t="str">
        <f t="shared" si="3"/>
        <v/>
      </c>
    </row>
    <row r="240" spans="1:9">
      <c r="A240" s="2" t="s">
        <v>356</v>
      </c>
      <c r="B240" s="2" t="s">
        <v>359</v>
      </c>
      <c r="C240" s="2" t="s">
        <v>489</v>
      </c>
      <c r="D240" t="s">
        <v>4599</v>
      </c>
      <c r="E240" t="s">
        <v>492</v>
      </c>
      <c r="F240" t="s">
        <v>491</v>
      </c>
      <c r="G240" t="s">
        <v>491</v>
      </c>
      <c r="H240" t="s">
        <v>491</v>
      </c>
      <c r="I240" t="str">
        <f t="shared" si="3"/>
        <v>10.81Z : Fabrication de sucre</v>
      </c>
    </row>
    <row r="241" spans="1:9" hidden="1">
      <c r="A241" s="2" t="s">
        <v>356</v>
      </c>
      <c r="B241" s="2" t="s">
        <v>359</v>
      </c>
      <c r="C241" s="2" t="s">
        <v>489</v>
      </c>
      <c r="D241" t="s">
        <v>4600</v>
      </c>
      <c r="E241" t="s">
        <v>33</v>
      </c>
      <c r="F241" t="s">
        <v>33</v>
      </c>
      <c r="G241" t="s">
        <v>33</v>
      </c>
      <c r="H241" t="s">
        <v>33</v>
      </c>
      <c r="I241" t="str">
        <f t="shared" si="3"/>
        <v/>
      </c>
    </row>
    <row r="242" spans="1:9">
      <c r="A242" s="2" t="s">
        <v>356</v>
      </c>
      <c r="B242" s="2" t="s">
        <v>359</v>
      </c>
      <c r="C242" s="2" t="s">
        <v>489</v>
      </c>
      <c r="D242" t="s">
        <v>4600</v>
      </c>
      <c r="E242" t="s">
        <v>497</v>
      </c>
      <c r="F242" t="s">
        <v>495</v>
      </c>
      <c r="G242" t="s">
        <v>495</v>
      </c>
      <c r="H242" t="s">
        <v>496</v>
      </c>
      <c r="I242" t="str">
        <f t="shared" si="3"/>
        <v>10.82Z : Fabrication de cacao, chocolat et de produits de confiserie</v>
      </c>
    </row>
    <row r="243" spans="1:9" hidden="1">
      <c r="A243" s="2" t="s">
        <v>356</v>
      </c>
      <c r="B243" s="2" t="s">
        <v>359</v>
      </c>
      <c r="C243" s="2" t="s">
        <v>489</v>
      </c>
      <c r="D243" t="s">
        <v>4601</v>
      </c>
      <c r="E243" t="s">
        <v>33</v>
      </c>
      <c r="F243" t="s">
        <v>33</v>
      </c>
      <c r="G243" t="s">
        <v>33</v>
      </c>
      <c r="H243" t="s">
        <v>33</v>
      </c>
      <c r="I243" t="str">
        <f t="shared" si="3"/>
        <v/>
      </c>
    </row>
    <row r="244" spans="1:9">
      <c r="A244" s="2" t="s">
        <v>356</v>
      </c>
      <c r="B244" s="2" t="s">
        <v>359</v>
      </c>
      <c r="C244" s="2" t="s">
        <v>489</v>
      </c>
      <c r="D244" t="s">
        <v>4601</v>
      </c>
      <c r="E244" t="s">
        <v>501</v>
      </c>
      <c r="F244" t="s">
        <v>500</v>
      </c>
      <c r="G244" t="s">
        <v>500</v>
      </c>
      <c r="H244" t="s">
        <v>500</v>
      </c>
      <c r="I244" t="str">
        <f t="shared" si="3"/>
        <v>10.83Z : Transformation du thé et du café</v>
      </c>
    </row>
    <row r="245" spans="1:9" hidden="1">
      <c r="A245" s="2" t="s">
        <v>356</v>
      </c>
      <c r="B245" s="2" t="s">
        <v>359</v>
      </c>
      <c r="C245" s="2" t="s">
        <v>489</v>
      </c>
      <c r="D245" t="s">
        <v>4602</v>
      </c>
      <c r="E245" t="s">
        <v>33</v>
      </c>
      <c r="F245" t="s">
        <v>33</v>
      </c>
      <c r="G245" t="s">
        <v>33</v>
      </c>
      <c r="H245" t="s">
        <v>33</v>
      </c>
      <c r="I245" t="str">
        <f t="shared" si="3"/>
        <v/>
      </c>
    </row>
    <row r="246" spans="1:9">
      <c r="A246" s="2" t="s">
        <v>356</v>
      </c>
      <c r="B246" s="2" t="s">
        <v>359</v>
      </c>
      <c r="C246" s="2" t="s">
        <v>489</v>
      </c>
      <c r="D246" t="s">
        <v>4602</v>
      </c>
      <c r="E246" t="s">
        <v>506</v>
      </c>
      <c r="F246" t="s">
        <v>504</v>
      </c>
      <c r="G246" t="s">
        <v>504</v>
      </c>
      <c r="H246" t="s">
        <v>505</v>
      </c>
      <c r="I246" t="str">
        <f t="shared" si="3"/>
        <v>10.84Z : Fabrication de condiments et assaisonnements</v>
      </c>
    </row>
    <row r="247" spans="1:9" hidden="1">
      <c r="A247" s="2" t="s">
        <v>356</v>
      </c>
      <c r="B247" s="2" t="s">
        <v>359</v>
      </c>
      <c r="C247" s="2" t="s">
        <v>489</v>
      </c>
      <c r="D247" t="s">
        <v>4603</v>
      </c>
      <c r="E247" t="s">
        <v>33</v>
      </c>
      <c r="F247" t="s">
        <v>33</v>
      </c>
      <c r="G247" t="s">
        <v>33</v>
      </c>
      <c r="H247" t="s">
        <v>33</v>
      </c>
      <c r="I247" t="str">
        <f t="shared" si="3"/>
        <v/>
      </c>
    </row>
    <row r="248" spans="1:9">
      <c r="A248" s="2" t="s">
        <v>356</v>
      </c>
      <c r="B248" s="2" t="s">
        <v>359</v>
      </c>
      <c r="C248" s="2" t="s">
        <v>489</v>
      </c>
      <c r="D248" t="s">
        <v>4603</v>
      </c>
      <c r="E248" t="s">
        <v>510</v>
      </c>
      <c r="F248" t="s">
        <v>509</v>
      </c>
      <c r="G248" t="s">
        <v>509</v>
      </c>
      <c r="H248" t="s">
        <v>509</v>
      </c>
      <c r="I248" t="str">
        <f t="shared" si="3"/>
        <v>10.85Z : Fabrication de plats préparés</v>
      </c>
    </row>
    <row r="249" spans="1:9" hidden="1">
      <c r="A249" s="2" t="s">
        <v>356</v>
      </c>
      <c r="B249" s="2" t="s">
        <v>359</v>
      </c>
      <c r="C249" s="2" t="s">
        <v>489</v>
      </c>
      <c r="D249" t="s">
        <v>4604</v>
      </c>
      <c r="E249" t="s">
        <v>33</v>
      </c>
      <c r="F249" t="s">
        <v>33</v>
      </c>
      <c r="G249" t="s">
        <v>33</v>
      </c>
      <c r="H249" t="s">
        <v>33</v>
      </c>
      <c r="I249" t="str">
        <f t="shared" si="3"/>
        <v/>
      </c>
    </row>
    <row r="250" spans="1:9">
      <c r="A250" s="2" t="s">
        <v>356</v>
      </c>
      <c r="B250" s="2" t="s">
        <v>359</v>
      </c>
      <c r="C250" s="2" t="s">
        <v>489</v>
      </c>
      <c r="D250" t="s">
        <v>4604</v>
      </c>
      <c r="E250" t="s">
        <v>515</v>
      </c>
      <c r="F250" t="s">
        <v>513</v>
      </c>
      <c r="G250" t="s">
        <v>513</v>
      </c>
      <c r="H250" t="s">
        <v>514</v>
      </c>
      <c r="I250" t="str">
        <f t="shared" si="3"/>
        <v>10.86Z : Fabrication d'aliments homogénéisés et diététiques</v>
      </c>
    </row>
    <row r="251" spans="1:9" hidden="1">
      <c r="A251" s="2" t="s">
        <v>356</v>
      </c>
      <c r="B251" s="2" t="s">
        <v>359</v>
      </c>
      <c r="C251" s="2" t="s">
        <v>489</v>
      </c>
      <c r="D251" t="s">
        <v>4605</v>
      </c>
      <c r="E251" t="s">
        <v>33</v>
      </c>
      <c r="F251" t="s">
        <v>33</v>
      </c>
      <c r="G251" t="s">
        <v>33</v>
      </c>
      <c r="H251" t="s">
        <v>33</v>
      </c>
      <c r="I251" t="str">
        <f t="shared" si="3"/>
        <v/>
      </c>
    </row>
    <row r="252" spans="1:9">
      <c r="A252" s="2" t="s">
        <v>356</v>
      </c>
      <c r="B252" s="2" t="s">
        <v>359</v>
      </c>
      <c r="C252" s="2" t="s">
        <v>489</v>
      </c>
      <c r="D252" t="s">
        <v>4605</v>
      </c>
      <c r="E252" t="s">
        <v>520</v>
      </c>
      <c r="F252" t="s">
        <v>518</v>
      </c>
      <c r="G252" t="s">
        <v>518</v>
      </c>
      <c r="H252" t="s">
        <v>519</v>
      </c>
      <c r="I252" t="str">
        <f t="shared" si="3"/>
        <v>10.89Z : Fabrication d'autres produits alimentaires n.c.a.</v>
      </c>
    </row>
    <row r="253" spans="1:9" hidden="1">
      <c r="A253" s="2" t="s">
        <v>356</v>
      </c>
      <c r="B253" s="2" t="s">
        <v>359</v>
      </c>
      <c r="C253" s="2" t="s">
        <v>489</v>
      </c>
      <c r="D253" t="s">
        <v>4605</v>
      </c>
      <c r="E253" t="s">
        <v>33</v>
      </c>
      <c r="F253" t="s">
        <v>33</v>
      </c>
      <c r="G253" t="s">
        <v>33</v>
      </c>
      <c r="H253" t="s">
        <v>33</v>
      </c>
      <c r="I253" t="str">
        <f t="shared" si="3"/>
        <v/>
      </c>
    </row>
    <row r="254" spans="1:9" hidden="1">
      <c r="A254" s="2" t="s">
        <v>356</v>
      </c>
      <c r="B254" s="2" t="s">
        <v>359</v>
      </c>
      <c r="C254" s="2" t="s">
        <v>524</v>
      </c>
      <c r="D254" t="s">
        <v>4605</v>
      </c>
      <c r="E254" t="s">
        <v>33</v>
      </c>
      <c r="F254" t="s">
        <v>33</v>
      </c>
      <c r="G254" t="s">
        <v>33</v>
      </c>
      <c r="H254" t="s">
        <v>33</v>
      </c>
      <c r="I254" t="str">
        <f t="shared" si="3"/>
        <v/>
      </c>
    </row>
    <row r="255" spans="1:9" hidden="1">
      <c r="A255" s="2" t="s">
        <v>356</v>
      </c>
      <c r="B255" s="2" t="s">
        <v>359</v>
      </c>
      <c r="C255" s="2" t="s">
        <v>524</v>
      </c>
      <c r="D255" t="s">
        <v>4606</v>
      </c>
      <c r="E255" t="s">
        <v>33</v>
      </c>
      <c r="F255" t="s">
        <v>33</v>
      </c>
      <c r="G255" t="s">
        <v>33</v>
      </c>
      <c r="H255" t="s">
        <v>33</v>
      </c>
      <c r="I255" t="str">
        <f t="shared" si="3"/>
        <v/>
      </c>
    </row>
    <row r="256" spans="1:9">
      <c r="A256" s="2" t="s">
        <v>356</v>
      </c>
      <c r="B256" s="2" t="s">
        <v>359</v>
      </c>
      <c r="C256" s="2" t="s">
        <v>524</v>
      </c>
      <c r="D256" t="s">
        <v>4606</v>
      </c>
      <c r="E256" t="s">
        <v>528</v>
      </c>
      <c r="F256" t="s">
        <v>526</v>
      </c>
      <c r="G256" t="s">
        <v>526</v>
      </c>
      <c r="H256" t="s">
        <v>527</v>
      </c>
      <c r="I256" t="str">
        <f t="shared" si="3"/>
        <v>10.91Z : Fabrication d'aliments pour animaux de ferme</v>
      </c>
    </row>
    <row r="257" spans="1:9" hidden="1">
      <c r="A257" s="2" t="s">
        <v>356</v>
      </c>
      <c r="B257" s="2" t="s">
        <v>359</v>
      </c>
      <c r="C257" s="2" t="s">
        <v>524</v>
      </c>
      <c r="D257" t="s">
        <v>4607</v>
      </c>
      <c r="E257" t="s">
        <v>33</v>
      </c>
      <c r="F257" t="s">
        <v>33</v>
      </c>
      <c r="G257" t="s">
        <v>33</v>
      </c>
      <c r="H257" t="s">
        <v>33</v>
      </c>
      <c r="I257" t="str">
        <f t="shared" si="3"/>
        <v/>
      </c>
    </row>
    <row r="258" spans="1:9">
      <c r="A258" s="2" t="s">
        <v>356</v>
      </c>
      <c r="B258" s="2" t="s">
        <v>359</v>
      </c>
      <c r="C258" s="2" t="s">
        <v>524</v>
      </c>
      <c r="D258" t="s">
        <v>4607</v>
      </c>
      <c r="E258" t="s">
        <v>533</v>
      </c>
      <c r="F258" t="s">
        <v>531</v>
      </c>
      <c r="G258" t="s">
        <v>531</v>
      </c>
      <c r="H258" t="s">
        <v>532</v>
      </c>
      <c r="I258" t="str">
        <f t="shared" si="3"/>
        <v>10.92Z : Fabrication d'aliments pour animaux de compagnie</v>
      </c>
    </row>
    <row r="259" spans="1:9" hidden="1">
      <c r="A259" s="2" t="s">
        <v>356</v>
      </c>
      <c r="B259" s="2" t="s">
        <v>359</v>
      </c>
      <c r="C259" s="2" t="s">
        <v>524</v>
      </c>
      <c r="D259" t="s">
        <v>4607</v>
      </c>
      <c r="E259" t="s">
        <v>33</v>
      </c>
      <c r="F259" t="s">
        <v>33</v>
      </c>
      <c r="G259" t="s">
        <v>33</v>
      </c>
      <c r="H259" t="s">
        <v>33</v>
      </c>
      <c r="I259" t="str">
        <f t="shared" si="3"/>
        <v/>
      </c>
    </row>
    <row r="260" spans="1:9" hidden="1">
      <c r="A260" s="2" t="s">
        <v>356</v>
      </c>
      <c r="B260" s="2" t="s">
        <v>537</v>
      </c>
      <c r="C260" s="2" t="s">
        <v>524</v>
      </c>
      <c r="D260" t="s">
        <v>4607</v>
      </c>
      <c r="E260" t="s">
        <v>33</v>
      </c>
      <c r="F260" t="s">
        <v>33</v>
      </c>
      <c r="G260" t="s">
        <v>33</v>
      </c>
      <c r="H260" t="s">
        <v>33</v>
      </c>
      <c r="I260" t="str">
        <f t="shared" ref="I260:I323" si="4">IF(E260="","",E260&amp;" : "&amp;F260)</f>
        <v/>
      </c>
    </row>
    <row r="261" spans="1:9" hidden="1">
      <c r="A261" s="2" t="s">
        <v>356</v>
      </c>
      <c r="B261" s="2" t="s">
        <v>537</v>
      </c>
      <c r="C261" s="2" t="s">
        <v>524</v>
      </c>
      <c r="D261" t="s">
        <v>4607</v>
      </c>
      <c r="E261" t="s">
        <v>33</v>
      </c>
      <c r="F261" t="s">
        <v>33</v>
      </c>
      <c r="G261" t="s">
        <v>33</v>
      </c>
      <c r="H261" t="s">
        <v>33</v>
      </c>
      <c r="I261" t="str">
        <f t="shared" si="4"/>
        <v/>
      </c>
    </row>
    <row r="262" spans="1:9" hidden="1">
      <c r="A262" s="2" t="s">
        <v>356</v>
      </c>
      <c r="B262" s="2" t="s">
        <v>537</v>
      </c>
      <c r="C262" s="2" t="s">
        <v>539</v>
      </c>
      <c r="D262" t="s">
        <v>4607</v>
      </c>
      <c r="E262" t="s">
        <v>33</v>
      </c>
      <c r="F262" t="s">
        <v>33</v>
      </c>
      <c r="G262" t="s">
        <v>33</v>
      </c>
      <c r="H262" t="s">
        <v>33</v>
      </c>
      <c r="I262" t="str">
        <f t="shared" si="4"/>
        <v/>
      </c>
    </row>
    <row r="263" spans="1:9" hidden="1">
      <c r="A263" s="2" t="s">
        <v>356</v>
      </c>
      <c r="B263" s="2" t="s">
        <v>537</v>
      </c>
      <c r="C263" s="2" t="s">
        <v>539</v>
      </c>
      <c r="D263" t="s">
        <v>4608</v>
      </c>
      <c r="E263" t="s">
        <v>33</v>
      </c>
      <c r="F263" t="s">
        <v>33</v>
      </c>
      <c r="G263" t="s">
        <v>33</v>
      </c>
      <c r="H263" t="s">
        <v>33</v>
      </c>
      <c r="I263" t="str">
        <f t="shared" si="4"/>
        <v/>
      </c>
    </row>
    <row r="264" spans="1:9">
      <c r="A264" s="2" t="s">
        <v>356</v>
      </c>
      <c r="B264" s="2" t="s">
        <v>537</v>
      </c>
      <c r="C264" s="2" t="s">
        <v>539</v>
      </c>
      <c r="D264" t="s">
        <v>4608</v>
      </c>
      <c r="E264" t="s">
        <v>543</v>
      </c>
      <c r="F264" t="s">
        <v>541</v>
      </c>
      <c r="G264" t="s">
        <v>541</v>
      </c>
      <c r="H264" t="s">
        <v>542</v>
      </c>
      <c r="I264" t="str">
        <f t="shared" si="4"/>
        <v>11.01Z : Production de boissons alcooliques distillées</v>
      </c>
    </row>
    <row r="265" spans="1:9" hidden="1">
      <c r="A265" s="2" t="s">
        <v>356</v>
      </c>
      <c r="B265" s="2" t="s">
        <v>537</v>
      </c>
      <c r="C265" s="2" t="s">
        <v>539</v>
      </c>
      <c r="D265" t="s">
        <v>4609</v>
      </c>
      <c r="E265" t="s">
        <v>33</v>
      </c>
      <c r="F265" t="s">
        <v>33</v>
      </c>
      <c r="G265" t="s">
        <v>33</v>
      </c>
      <c r="H265" t="s">
        <v>33</v>
      </c>
      <c r="I265" t="str">
        <f t="shared" si="4"/>
        <v/>
      </c>
    </row>
    <row r="266" spans="1:9">
      <c r="A266" s="2" t="s">
        <v>356</v>
      </c>
      <c r="B266" s="2" t="s">
        <v>537</v>
      </c>
      <c r="C266" s="2" t="s">
        <v>539</v>
      </c>
      <c r="D266" t="s">
        <v>4609</v>
      </c>
      <c r="E266" t="s">
        <v>547</v>
      </c>
      <c r="F266" t="s">
        <v>548</v>
      </c>
      <c r="G266" t="s">
        <v>548</v>
      </c>
      <c r="H266" t="s">
        <v>548</v>
      </c>
      <c r="I266" t="str">
        <f t="shared" si="4"/>
        <v>11.02A : Fabrication de vins effervescents</v>
      </c>
    </row>
    <row r="267" spans="1:9">
      <c r="A267" s="2" t="s">
        <v>356</v>
      </c>
      <c r="B267" s="2" t="s">
        <v>537</v>
      </c>
      <c r="C267" s="2" t="s">
        <v>539</v>
      </c>
      <c r="D267" t="s">
        <v>4609</v>
      </c>
      <c r="E267" t="s">
        <v>549</v>
      </c>
      <c r="F267" t="s">
        <v>550</v>
      </c>
      <c r="G267" t="s">
        <v>550</v>
      </c>
      <c r="H267" t="s">
        <v>550</v>
      </c>
      <c r="I267" t="str">
        <f t="shared" si="4"/>
        <v>11.02B : Vinification</v>
      </c>
    </row>
    <row r="268" spans="1:9" hidden="1">
      <c r="A268" s="2" t="s">
        <v>356</v>
      </c>
      <c r="B268" s="2" t="s">
        <v>537</v>
      </c>
      <c r="C268" s="2" t="s">
        <v>539</v>
      </c>
      <c r="D268" t="s">
        <v>4610</v>
      </c>
      <c r="E268" t="s">
        <v>33</v>
      </c>
      <c r="F268" t="s">
        <v>33</v>
      </c>
      <c r="G268" t="s">
        <v>33</v>
      </c>
      <c r="H268" t="s">
        <v>33</v>
      </c>
      <c r="I268" t="str">
        <f t="shared" si="4"/>
        <v/>
      </c>
    </row>
    <row r="269" spans="1:9">
      <c r="A269" s="2" t="s">
        <v>356</v>
      </c>
      <c r="B269" s="2" t="s">
        <v>537</v>
      </c>
      <c r="C269" s="2" t="s">
        <v>539</v>
      </c>
      <c r="D269" t="s">
        <v>4610</v>
      </c>
      <c r="E269" t="s">
        <v>555</v>
      </c>
      <c r="F269" t="s">
        <v>556</v>
      </c>
      <c r="G269" t="s">
        <v>553</v>
      </c>
      <c r="H269" t="s">
        <v>554</v>
      </c>
      <c r="I269" t="str">
        <f t="shared" si="4"/>
        <v xml:space="preserve">11.03Z : Fabrication de cidre et de vins de fruits </v>
      </c>
    </row>
    <row r="270" spans="1:9" hidden="1">
      <c r="A270" s="2" t="s">
        <v>356</v>
      </c>
      <c r="B270" s="2" t="s">
        <v>537</v>
      </c>
      <c r="C270" s="2" t="s">
        <v>539</v>
      </c>
      <c r="D270" t="s">
        <v>4611</v>
      </c>
      <c r="E270" t="s">
        <v>33</v>
      </c>
      <c r="F270" t="s">
        <v>33</v>
      </c>
      <c r="G270" t="s">
        <v>33</v>
      </c>
      <c r="H270" t="s">
        <v>33</v>
      </c>
      <c r="I270" t="str">
        <f t="shared" si="4"/>
        <v/>
      </c>
    </row>
    <row r="271" spans="1:9">
      <c r="A271" s="2" t="s">
        <v>356</v>
      </c>
      <c r="B271" s="2" t="s">
        <v>537</v>
      </c>
      <c r="C271" s="2" t="s">
        <v>539</v>
      </c>
      <c r="D271" t="s">
        <v>4611</v>
      </c>
      <c r="E271" t="s">
        <v>561</v>
      </c>
      <c r="F271" t="s">
        <v>559</v>
      </c>
      <c r="G271" t="s">
        <v>559</v>
      </c>
      <c r="H271" t="s">
        <v>560</v>
      </c>
      <c r="I271" t="str">
        <f t="shared" si="4"/>
        <v>11.04Z : Production d'autres boissons fermentées non distillées</v>
      </c>
    </row>
    <row r="272" spans="1:9" hidden="1">
      <c r="A272" s="2" t="s">
        <v>356</v>
      </c>
      <c r="B272" s="2" t="s">
        <v>537</v>
      </c>
      <c r="C272" s="2" t="s">
        <v>539</v>
      </c>
      <c r="D272" t="s">
        <v>4612</v>
      </c>
      <c r="E272" t="s">
        <v>33</v>
      </c>
      <c r="F272" t="s">
        <v>33</v>
      </c>
      <c r="G272" t="s">
        <v>33</v>
      </c>
      <c r="H272" t="s">
        <v>33</v>
      </c>
      <c r="I272" t="str">
        <f t="shared" si="4"/>
        <v/>
      </c>
    </row>
    <row r="273" spans="1:9">
      <c r="A273" s="2" t="s">
        <v>356</v>
      </c>
      <c r="B273" s="2" t="s">
        <v>537</v>
      </c>
      <c r="C273" s="2" t="s">
        <v>539</v>
      </c>
      <c r="D273" t="s">
        <v>4612</v>
      </c>
      <c r="E273" t="s">
        <v>565</v>
      </c>
      <c r="F273" t="s">
        <v>564</v>
      </c>
      <c r="G273" t="s">
        <v>564</v>
      </c>
      <c r="H273" t="s">
        <v>564</v>
      </c>
      <c r="I273" t="str">
        <f t="shared" si="4"/>
        <v>11.05Z : Fabrication de bière</v>
      </c>
    </row>
    <row r="274" spans="1:9" hidden="1">
      <c r="A274" s="2" t="s">
        <v>356</v>
      </c>
      <c r="B274" s="2" t="s">
        <v>537</v>
      </c>
      <c r="C274" s="2" t="s">
        <v>539</v>
      </c>
      <c r="D274" t="s">
        <v>4613</v>
      </c>
      <c r="E274" t="s">
        <v>33</v>
      </c>
      <c r="F274" t="s">
        <v>33</v>
      </c>
      <c r="G274" t="s">
        <v>33</v>
      </c>
      <c r="H274" t="s">
        <v>33</v>
      </c>
      <c r="I274" t="str">
        <f t="shared" si="4"/>
        <v/>
      </c>
    </row>
    <row r="275" spans="1:9">
      <c r="A275" s="2" t="s">
        <v>356</v>
      </c>
      <c r="B275" s="2" t="s">
        <v>537</v>
      </c>
      <c r="C275" s="2" t="s">
        <v>539</v>
      </c>
      <c r="D275" t="s">
        <v>4613</v>
      </c>
      <c r="E275" t="s">
        <v>569</v>
      </c>
      <c r="F275" t="s">
        <v>568</v>
      </c>
      <c r="G275" t="s">
        <v>568</v>
      </c>
      <c r="H275" t="s">
        <v>568</v>
      </c>
      <c r="I275" t="str">
        <f t="shared" si="4"/>
        <v>11.06Z : Fabrication de malt</v>
      </c>
    </row>
    <row r="276" spans="1:9" hidden="1">
      <c r="A276" s="2" t="s">
        <v>356</v>
      </c>
      <c r="B276" s="2" t="s">
        <v>537</v>
      </c>
      <c r="C276" s="2" t="s">
        <v>539</v>
      </c>
      <c r="D276" t="s">
        <v>4614</v>
      </c>
      <c r="E276" t="s">
        <v>33</v>
      </c>
      <c r="F276" t="s">
        <v>33</v>
      </c>
      <c r="G276" t="s">
        <v>33</v>
      </c>
      <c r="H276" t="s">
        <v>33</v>
      </c>
      <c r="I276" t="str">
        <f t="shared" si="4"/>
        <v/>
      </c>
    </row>
    <row r="277" spans="1:9">
      <c r="A277" s="2" t="s">
        <v>356</v>
      </c>
      <c r="B277" s="2" t="s">
        <v>537</v>
      </c>
      <c r="C277" s="2" t="s">
        <v>539</v>
      </c>
      <c r="D277" t="s">
        <v>4614</v>
      </c>
      <c r="E277" t="s">
        <v>575</v>
      </c>
      <c r="F277" t="s">
        <v>576</v>
      </c>
      <c r="G277" t="s">
        <v>576</v>
      </c>
      <c r="H277" t="s">
        <v>576</v>
      </c>
      <c r="I277" t="str">
        <f t="shared" si="4"/>
        <v>11.07A : Industrie des eaux de table</v>
      </c>
    </row>
    <row r="278" spans="1:9">
      <c r="A278" s="2" t="s">
        <v>356</v>
      </c>
      <c r="B278" s="2" t="s">
        <v>537</v>
      </c>
      <c r="C278" s="2" t="s">
        <v>539</v>
      </c>
      <c r="D278" t="s">
        <v>4614</v>
      </c>
      <c r="E278" t="s">
        <v>577</v>
      </c>
      <c r="F278" t="s">
        <v>578</v>
      </c>
      <c r="G278" t="s">
        <v>578</v>
      </c>
      <c r="H278" t="s">
        <v>578</v>
      </c>
      <c r="I278" t="str">
        <f t="shared" si="4"/>
        <v>11.07B : Production de boissons rafraîchissantes</v>
      </c>
    </row>
    <row r="279" spans="1:9" hidden="1">
      <c r="A279" s="2" t="s">
        <v>356</v>
      </c>
      <c r="B279" s="2" t="s">
        <v>537</v>
      </c>
      <c r="C279" s="2" t="s">
        <v>539</v>
      </c>
      <c r="D279" t="s">
        <v>4614</v>
      </c>
      <c r="E279" t="s">
        <v>33</v>
      </c>
      <c r="F279" t="s">
        <v>33</v>
      </c>
      <c r="G279" t="s">
        <v>33</v>
      </c>
      <c r="H279" t="s">
        <v>33</v>
      </c>
      <c r="I279" t="str">
        <f t="shared" si="4"/>
        <v/>
      </c>
    </row>
    <row r="280" spans="1:9" hidden="1">
      <c r="A280" s="2" t="s">
        <v>356</v>
      </c>
      <c r="B280" s="2" t="s">
        <v>581</v>
      </c>
      <c r="C280" s="2" t="s">
        <v>539</v>
      </c>
      <c r="D280" t="s">
        <v>4614</v>
      </c>
      <c r="E280" t="s">
        <v>33</v>
      </c>
      <c r="F280" t="s">
        <v>33</v>
      </c>
      <c r="G280" t="s">
        <v>33</v>
      </c>
      <c r="H280" t="s">
        <v>33</v>
      </c>
      <c r="I280" t="str">
        <f t="shared" si="4"/>
        <v/>
      </c>
    </row>
    <row r="281" spans="1:9" hidden="1">
      <c r="A281" s="2" t="s">
        <v>356</v>
      </c>
      <c r="B281" s="2" t="s">
        <v>581</v>
      </c>
      <c r="C281" s="2" t="s">
        <v>539</v>
      </c>
      <c r="D281" t="s">
        <v>4614</v>
      </c>
      <c r="E281" t="s">
        <v>33</v>
      </c>
      <c r="F281" t="s">
        <v>33</v>
      </c>
      <c r="G281" t="s">
        <v>33</v>
      </c>
      <c r="H281" t="s">
        <v>33</v>
      </c>
      <c r="I281" t="str">
        <f t="shared" si="4"/>
        <v/>
      </c>
    </row>
    <row r="282" spans="1:9" hidden="1">
      <c r="A282" s="2" t="s">
        <v>356</v>
      </c>
      <c r="B282" s="2" t="s">
        <v>581</v>
      </c>
      <c r="C282" s="2" t="s">
        <v>583</v>
      </c>
      <c r="D282" t="s">
        <v>4614</v>
      </c>
      <c r="E282" t="s">
        <v>33</v>
      </c>
      <c r="F282" t="s">
        <v>33</v>
      </c>
      <c r="G282" t="s">
        <v>33</v>
      </c>
      <c r="H282" t="s">
        <v>33</v>
      </c>
      <c r="I282" t="str">
        <f t="shared" si="4"/>
        <v/>
      </c>
    </row>
    <row r="283" spans="1:9" hidden="1">
      <c r="A283" s="2" t="s">
        <v>356</v>
      </c>
      <c r="B283" s="2" t="s">
        <v>581</v>
      </c>
      <c r="C283" s="2" t="s">
        <v>583</v>
      </c>
      <c r="D283" t="s">
        <v>4615</v>
      </c>
      <c r="E283" t="s">
        <v>33</v>
      </c>
      <c r="F283" t="s">
        <v>33</v>
      </c>
      <c r="G283" t="s">
        <v>33</v>
      </c>
      <c r="H283" t="s">
        <v>33</v>
      </c>
      <c r="I283" t="str">
        <f t="shared" si="4"/>
        <v/>
      </c>
    </row>
    <row r="284" spans="1:9">
      <c r="A284" s="2" t="s">
        <v>356</v>
      </c>
      <c r="B284" s="2" t="s">
        <v>581</v>
      </c>
      <c r="C284" s="2" t="s">
        <v>583</v>
      </c>
      <c r="D284" t="s">
        <v>4615</v>
      </c>
      <c r="E284" t="s">
        <v>585</v>
      </c>
      <c r="F284" t="s">
        <v>580</v>
      </c>
      <c r="G284" t="s">
        <v>580</v>
      </c>
      <c r="H284" t="s">
        <v>580</v>
      </c>
      <c r="I284" t="str">
        <f t="shared" si="4"/>
        <v>12.00Z : Fabrication de produits à base de tabac</v>
      </c>
    </row>
    <row r="285" spans="1:9" hidden="1">
      <c r="A285" s="2" t="s">
        <v>356</v>
      </c>
      <c r="B285" s="2" t="s">
        <v>581</v>
      </c>
      <c r="C285" s="2" t="s">
        <v>583</v>
      </c>
      <c r="D285" t="s">
        <v>4615</v>
      </c>
      <c r="E285" t="s">
        <v>33</v>
      </c>
      <c r="F285" t="s">
        <v>33</v>
      </c>
      <c r="G285" t="s">
        <v>33</v>
      </c>
      <c r="H285" t="s">
        <v>33</v>
      </c>
      <c r="I285" t="str">
        <f t="shared" si="4"/>
        <v/>
      </c>
    </row>
    <row r="286" spans="1:9" hidden="1">
      <c r="A286" s="2" t="s">
        <v>356</v>
      </c>
      <c r="B286" s="2" t="s">
        <v>589</v>
      </c>
      <c r="C286" s="2" t="s">
        <v>583</v>
      </c>
      <c r="D286" t="s">
        <v>4615</v>
      </c>
      <c r="E286" t="s">
        <v>33</v>
      </c>
      <c r="F286" t="s">
        <v>33</v>
      </c>
      <c r="G286" t="s">
        <v>33</v>
      </c>
      <c r="H286" t="s">
        <v>33</v>
      </c>
      <c r="I286" t="str">
        <f t="shared" si="4"/>
        <v/>
      </c>
    </row>
    <row r="287" spans="1:9" hidden="1">
      <c r="A287" s="2" t="s">
        <v>356</v>
      </c>
      <c r="B287" s="2" t="s">
        <v>589</v>
      </c>
      <c r="C287" s="2" t="s">
        <v>583</v>
      </c>
      <c r="D287" t="s">
        <v>4615</v>
      </c>
      <c r="E287" t="s">
        <v>33</v>
      </c>
      <c r="F287" t="s">
        <v>33</v>
      </c>
      <c r="G287" t="s">
        <v>33</v>
      </c>
      <c r="H287" t="s">
        <v>33</v>
      </c>
      <c r="I287" t="str">
        <f t="shared" si="4"/>
        <v/>
      </c>
    </row>
    <row r="288" spans="1:9" hidden="1">
      <c r="A288" s="2" t="s">
        <v>356</v>
      </c>
      <c r="B288" s="2" t="s">
        <v>589</v>
      </c>
      <c r="C288" s="2" t="s">
        <v>593</v>
      </c>
      <c r="D288" t="s">
        <v>4615</v>
      </c>
      <c r="E288" t="s">
        <v>33</v>
      </c>
      <c r="F288" t="s">
        <v>33</v>
      </c>
      <c r="G288" t="s">
        <v>33</v>
      </c>
      <c r="H288" t="s">
        <v>33</v>
      </c>
      <c r="I288" t="str">
        <f t="shared" si="4"/>
        <v/>
      </c>
    </row>
    <row r="289" spans="1:9" hidden="1">
      <c r="A289" s="2" t="s">
        <v>356</v>
      </c>
      <c r="B289" s="2" t="s">
        <v>589</v>
      </c>
      <c r="C289" s="2" t="s">
        <v>593</v>
      </c>
      <c r="D289" t="s">
        <v>4616</v>
      </c>
      <c r="E289" t="s">
        <v>33</v>
      </c>
      <c r="F289" t="s">
        <v>33</v>
      </c>
      <c r="G289" t="s">
        <v>33</v>
      </c>
      <c r="H289" t="s">
        <v>33</v>
      </c>
      <c r="I289" t="str">
        <f t="shared" si="4"/>
        <v/>
      </c>
    </row>
    <row r="290" spans="1:9">
      <c r="A290" s="2" t="s">
        <v>356</v>
      </c>
      <c r="B290" s="2" t="s">
        <v>589</v>
      </c>
      <c r="C290" s="2" t="s">
        <v>593</v>
      </c>
      <c r="D290" t="s">
        <v>4616</v>
      </c>
      <c r="E290" t="s">
        <v>595</v>
      </c>
      <c r="F290" t="s">
        <v>591</v>
      </c>
      <c r="G290" t="s">
        <v>591</v>
      </c>
      <c r="H290" t="s">
        <v>592</v>
      </c>
      <c r="I290" t="str">
        <f t="shared" si="4"/>
        <v>13.10Z : Préparation de fibres textiles et filature</v>
      </c>
    </row>
    <row r="291" spans="1:9" hidden="1">
      <c r="A291" s="2" t="s">
        <v>356</v>
      </c>
      <c r="B291" s="2" t="s">
        <v>589</v>
      </c>
      <c r="C291" s="2" t="s">
        <v>593</v>
      </c>
      <c r="D291" t="s">
        <v>4616</v>
      </c>
      <c r="E291" t="s">
        <v>33</v>
      </c>
      <c r="F291" t="s">
        <v>33</v>
      </c>
      <c r="G291" t="s">
        <v>33</v>
      </c>
      <c r="H291" t="s">
        <v>33</v>
      </c>
      <c r="I291" t="str">
        <f t="shared" si="4"/>
        <v/>
      </c>
    </row>
    <row r="292" spans="1:9" hidden="1">
      <c r="A292" s="2" t="s">
        <v>356</v>
      </c>
      <c r="B292" s="2" t="s">
        <v>589</v>
      </c>
      <c r="C292" s="2" t="s">
        <v>599</v>
      </c>
      <c r="D292" t="s">
        <v>4616</v>
      </c>
      <c r="E292" t="s">
        <v>33</v>
      </c>
      <c r="F292" t="s">
        <v>33</v>
      </c>
      <c r="G292" t="s">
        <v>33</v>
      </c>
      <c r="H292" t="s">
        <v>33</v>
      </c>
      <c r="I292" t="str">
        <f t="shared" si="4"/>
        <v/>
      </c>
    </row>
    <row r="293" spans="1:9" hidden="1">
      <c r="A293" s="2" t="s">
        <v>356</v>
      </c>
      <c r="B293" s="2" t="s">
        <v>589</v>
      </c>
      <c r="C293" s="2" t="s">
        <v>599</v>
      </c>
      <c r="D293" t="s">
        <v>4617</v>
      </c>
      <c r="E293" t="s">
        <v>33</v>
      </c>
      <c r="F293" t="s">
        <v>33</v>
      </c>
      <c r="G293" t="s">
        <v>33</v>
      </c>
      <c r="H293" t="s">
        <v>33</v>
      </c>
      <c r="I293" t="str">
        <f t="shared" si="4"/>
        <v/>
      </c>
    </row>
    <row r="294" spans="1:9">
      <c r="A294" s="2" t="s">
        <v>356</v>
      </c>
      <c r="B294" s="2" t="s">
        <v>589</v>
      </c>
      <c r="C294" s="2" t="s">
        <v>599</v>
      </c>
      <c r="D294" t="s">
        <v>4617</v>
      </c>
      <c r="E294" t="s">
        <v>601</v>
      </c>
      <c r="F294" t="s">
        <v>598</v>
      </c>
      <c r="G294" t="s">
        <v>598</v>
      </c>
      <c r="H294" t="s">
        <v>598</v>
      </c>
      <c r="I294" t="str">
        <f t="shared" si="4"/>
        <v>13.20Z : Tissage</v>
      </c>
    </row>
    <row r="295" spans="1:9" hidden="1">
      <c r="A295" s="2" t="s">
        <v>356</v>
      </c>
      <c r="B295" s="2" t="s">
        <v>589</v>
      </c>
      <c r="C295" s="2" t="s">
        <v>599</v>
      </c>
      <c r="D295" t="s">
        <v>4617</v>
      </c>
      <c r="E295" t="s">
        <v>33</v>
      </c>
      <c r="F295" t="s">
        <v>33</v>
      </c>
      <c r="G295" t="s">
        <v>33</v>
      </c>
      <c r="H295" t="s">
        <v>33</v>
      </c>
      <c r="I295" t="str">
        <f t="shared" si="4"/>
        <v/>
      </c>
    </row>
    <row r="296" spans="1:9" hidden="1">
      <c r="A296" s="2" t="s">
        <v>356</v>
      </c>
      <c r="B296" s="2" t="s">
        <v>589</v>
      </c>
      <c r="C296" s="2" t="s">
        <v>605</v>
      </c>
      <c r="D296" t="s">
        <v>4617</v>
      </c>
      <c r="E296" t="s">
        <v>33</v>
      </c>
      <c r="F296" t="s">
        <v>33</v>
      </c>
      <c r="G296" t="s">
        <v>33</v>
      </c>
      <c r="H296" t="s">
        <v>33</v>
      </c>
      <c r="I296" t="str">
        <f t="shared" si="4"/>
        <v/>
      </c>
    </row>
    <row r="297" spans="1:9" hidden="1">
      <c r="A297" s="2" t="s">
        <v>356</v>
      </c>
      <c r="B297" s="2" t="s">
        <v>589</v>
      </c>
      <c r="C297" s="2" t="s">
        <v>605</v>
      </c>
      <c r="D297" t="s">
        <v>4618</v>
      </c>
      <c r="E297" t="s">
        <v>33</v>
      </c>
      <c r="F297" t="s">
        <v>33</v>
      </c>
      <c r="G297" t="s">
        <v>33</v>
      </c>
      <c r="H297" t="s">
        <v>33</v>
      </c>
      <c r="I297" t="str">
        <f t="shared" si="4"/>
        <v/>
      </c>
    </row>
    <row r="298" spans="1:9">
      <c r="A298" s="2" t="s">
        <v>356</v>
      </c>
      <c r="B298" s="2" t="s">
        <v>589</v>
      </c>
      <c r="C298" s="2" t="s">
        <v>605</v>
      </c>
      <c r="D298" t="s">
        <v>4618</v>
      </c>
      <c r="E298" t="s">
        <v>607</v>
      </c>
      <c r="F298" t="s">
        <v>604</v>
      </c>
      <c r="G298" t="s">
        <v>604</v>
      </c>
      <c r="H298" t="s">
        <v>604</v>
      </c>
      <c r="I298" t="str">
        <f t="shared" si="4"/>
        <v>13.30Z : Ennoblissement textile</v>
      </c>
    </row>
    <row r="299" spans="1:9" hidden="1">
      <c r="A299" s="2" t="s">
        <v>356</v>
      </c>
      <c r="B299" s="2" t="s">
        <v>589</v>
      </c>
      <c r="C299" s="2" t="s">
        <v>605</v>
      </c>
      <c r="D299" t="s">
        <v>4618</v>
      </c>
      <c r="E299" t="s">
        <v>33</v>
      </c>
      <c r="F299" t="s">
        <v>33</v>
      </c>
      <c r="G299" t="s">
        <v>33</v>
      </c>
      <c r="H299" t="s">
        <v>33</v>
      </c>
      <c r="I299" t="str">
        <f t="shared" si="4"/>
        <v/>
      </c>
    </row>
    <row r="300" spans="1:9" hidden="1">
      <c r="A300" s="2" t="s">
        <v>356</v>
      </c>
      <c r="B300" s="2" t="s">
        <v>589</v>
      </c>
      <c r="C300" s="2" t="s">
        <v>611</v>
      </c>
      <c r="D300" t="s">
        <v>4618</v>
      </c>
      <c r="E300" t="s">
        <v>33</v>
      </c>
      <c r="F300" t="s">
        <v>33</v>
      </c>
      <c r="G300" t="s">
        <v>33</v>
      </c>
      <c r="H300" t="s">
        <v>33</v>
      </c>
      <c r="I300" t="str">
        <f t="shared" si="4"/>
        <v/>
      </c>
    </row>
    <row r="301" spans="1:9" hidden="1">
      <c r="A301" s="2" t="s">
        <v>356</v>
      </c>
      <c r="B301" s="2" t="s">
        <v>589</v>
      </c>
      <c r="C301" s="2" t="s">
        <v>611</v>
      </c>
      <c r="D301" t="s">
        <v>4619</v>
      </c>
      <c r="E301" t="s">
        <v>33</v>
      </c>
      <c r="F301" t="s">
        <v>33</v>
      </c>
      <c r="G301" t="s">
        <v>33</v>
      </c>
      <c r="H301" t="s">
        <v>33</v>
      </c>
      <c r="I301" t="str">
        <f t="shared" si="4"/>
        <v/>
      </c>
    </row>
    <row r="302" spans="1:9">
      <c r="A302" s="2" t="s">
        <v>356</v>
      </c>
      <c r="B302" s="2" t="s">
        <v>589</v>
      </c>
      <c r="C302" s="2" t="s">
        <v>611</v>
      </c>
      <c r="D302" t="s">
        <v>4619</v>
      </c>
      <c r="E302" t="s">
        <v>614</v>
      </c>
      <c r="F302" t="s">
        <v>613</v>
      </c>
      <c r="G302" t="s">
        <v>613</v>
      </c>
      <c r="H302" t="s">
        <v>613</v>
      </c>
      <c r="I302" t="str">
        <f t="shared" si="4"/>
        <v>13.91Z : Fabrication d'étoffes à mailles</v>
      </c>
    </row>
    <row r="303" spans="1:9" hidden="1">
      <c r="A303" s="2" t="s">
        <v>356</v>
      </c>
      <c r="B303" s="2" t="s">
        <v>589</v>
      </c>
      <c r="C303" s="2" t="s">
        <v>611</v>
      </c>
      <c r="D303" t="s">
        <v>4620</v>
      </c>
      <c r="E303" t="s">
        <v>33</v>
      </c>
      <c r="F303" t="s">
        <v>33</v>
      </c>
      <c r="G303" t="s">
        <v>33</v>
      </c>
      <c r="H303" t="s">
        <v>33</v>
      </c>
      <c r="I303" t="str">
        <f t="shared" si="4"/>
        <v/>
      </c>
    </row>
    <row r="304" spans="1:9">
      <c r="A304" s="2" t="s">
        <v>356</v>
      </c>
      <c r="B304" s="2" t="s">
        <v>589</v>
      </c>
      <c r="C304" s="2" t="s">
        <v>611</v>
      </c>
      <c r="D304" t="s">
        <v>4620</v>
      </c>
      <c r="E304" t="s">
        <v>619</v>
      </c>
      <c r="F304" t="s">
        <v>617</v>
      </c>
      <c r="G304" t="s">
        <v>617</v>
      </c>
      <c r="H304" t="s">
        <v>618</v>
      </c>
      <c r="I304" t="str">
        <f t="shared" si="4"/>
        <v>13.92Z : Fabrication d'articles textiles, sauf habillement</v>
      </c>
    </row>
    <row r="305" spans="1:9" hidden="1">
      <c r="A305" s="2" t="s">
        <v>356</v>
      </c>
      <c r="B305" s="2" t="s">
        <v>589</v>
      </c>
      <c r="C305" s="2" t="s">
        <v>611</v>
      </c>
      <c r="D305" t="s">
        <v>4621</v>
      </c>
      <c r="E305" t="s">
        <v>33</v>
      </c>
      <c r="F305" t="s">
        <v>33</v>
      </c>
      <c r="G305" t="s">
        <v>33</v>
      </c>
      <c r="H305" t="s">
        <v>33</v>
      </c>
      <c r="I305" t="str">
        <f t="shared" si="4"/>
        <v/>
      </c>
    </row>
    <row r="306" spans="1:9">
      <c r="A306" s="2" t="s">
        <v>356</v>
      </c>
      <c r="B306" s="2" t="s">
        <v>589</v>
      </c>
      <c r="C306" s="2" t="s">
        <v>611</v>
      </c>
      <c r="D306" t="s">
        <v>4621</v>
      </c>
      <c r="E306" t="s">
        <v>623</v>
      </c>
      <c r="F306" t="s">
        <v>622</v>
      </c>
      <c r="G306" t="s">
        <v>622</v>
      </c>
      <c r="H306" t="s">
        <v>622</v>
      </c>
      <c r="I306" t="str">
        <f t="shared" si="4"/>
        <v>13.93Z : Fabrication de tapis et moquettes</v>
      </c>
    </row>
    <row r="307" spans="1:9" hidden="1">
      <c r="A307" s="2" t="s">
        <v>356</v>
      </c>
      <c r="B307" s="2" t="s">
        <v>589</v>
      </c>
      <c r="C307" s="2" t="s">
        <v>611</v>
      </c>
      <c r="D307" t="s">
        <v>4622</v>
      </c>
      <c r="E307" t="s">
        <v>33</v>
      </c>
      <c r="F307" t="s">
        <v>33</v>
      </c>
      <c r="G307" t="s">
        <v>33</v>
      </c>
      <c r="H307" t="s">
        <v>33</v>
      </c>
      <c r="I307" t="str">
        <f t="shared" si="4"/>
        <v/>
      </c>
    </row>
    <row r="308" spans="1:9">
      <c r="A308" s="2" t="s">
        <v>356</v>
      </c>
      <c r="B308" s="2" t="s">
        <v>589</v>
      </c>
      <c r="C308" s="2" t="s">
        <v>611</v>
      </c>
      <c r="D308" t="s">
        <v>4622</v>
      </c>
      <c r="E308" t="s">
        <v>628</v>
      </c>
      <c r="F308" t="s">
        <v>626</v>
      </c>
      <c r="G308" t="s">
        <v>626</v>
      </c>
      <c r="H308" t="s">
        <v>627</v>
      </c>
      <c r="I308" t="str">
        <f t="shared" si="4"/>
        <v>13.94Z : Fabrication de ficelles, cordes et filets</v>
      </c>
    </row>
    <row r="309" spans="1:9" hidden="1">
      <c r="A309" s="2" t="s">
        <v>356</v>
      </c>
      <c r="B309" s="2" t="s">
        <v>589</v>
      </c>
      <c r="C309" s="2" t="s">
        <v>611</v>
      </c>
      <c r="D309" t="s">
        <v>4623</v>
      </c>
      <c r="E309" t="s">
        <v>33</v>
      </c>
      <c r="F309" t="s">
        <v>33</v>
      </c>
      <c r="G309" t="s">
        <v>33</v>
      </c>
      <c r="H309" t="s">
        <v>33</v>
      </c>
      <c r="I309" t="str">
        <f t="shared" si="4"/>
        <v/>
      </c>
    </row>
    <row r="310" spans="1:9">
      <c r="A310" s="2" t="s">
        <v>356</v>
      </c>
      <c r="B310" s="2" t="s">
        <v>589</v>
      </c>
      <c r="C310" s="2" t="s">
        <v>611</v>
      </c>
      <c r="D310" t="s">
        <v>4623</v>
      </c>
      <c r="E310" t="s">
        <v>633</v>
      </c>
      <c r="F310" t="s">
        <v>631</v>
      </c>
      <c r="G310" t="s">
        <v>631</v>
      </c>
      <c r="H310" t="s">
        <v>632</v>
      </c>
      <c r="I310" t="str">
        <f t="shared" si="4"/>
        <v>13.95Z : Fabrication de non-tissés, sauf habillement</v>
      </c>
    </row>
    <row r="311" spans="1:9" hidden="1">
      <c r="A311" s="2" t="s">
        <v>356</v>
      </c>
      <c r="B311" s="2" t="s">
        <v>589</v>
      </c>
      <c r="C311" s="2" t="s">
        <v>611</v>
      </c>
      <c r="D311" t="s">
        <v>4624</v>
      </c>
      <c r="E311" t="s">
        <v>33</v>
      </c>
      <c r="F311" t="s">
        <v>33</v>
      </c>
      <c r="G311" t="s">
        <v>33</v>
      </c>
      <c r="H311" t="s">
        <v>33</v>
      </c>
      <c r="I311" t="str">
        <f t="shared" si="4"/>
        <v/>
      </c>
    </row>
    <row r="312" spans="1:9">
      <c r="A312" s="2" t="s">
        <v>356</v>
      </c>
      <c r="B312" s="2" t="s">
        <v>589</v>
      </c>
      <c r="C312" s="2" t="s">
        <v>611</v>
      </c>
      <c r="D312" t="s">
        <v>4624</v>
      </c>
      <c r="E312" t="s">
        <v>638</v>
      </c>
      <c r="F312" t="s">
        <v>636</v>
      </c>
      <c r="G312" t="s">
        <v>636</v>
      </c>
      <c r="H312" t="s">
        <v>637</v>
      </c>
      <c r="I312" t="str">
        <f t="shared" si="4"/>
        <v>13.96Z : Fabrication d'autres textiles techniques et industriels</v>
      </c>
    </row>
    <row r="313" spans="1:9" hidden="1">
      <c r="A313" s="2" t="s">
        <v>356</v>
      </c>
      <c r="B313" s="2" t="s">
        <v>589</v>
      </c>
      <c r="C313" s="2" t="s">
        <v>611</v>
      </c>
      <c r="D313" t="s">
        <v>4625</v>
      </c>
      <c r="E313" t="s">
        <v>33</v>
      </c>
      <c r="F313" t="s">
        <v>33</v>
      </c>
      <c r="G313" t="s">
        <v>33</v>
      </c>
      <c r="H313" t="s">
        <v>33</v>
      </c>
      <c r="I313" t="str">
        <f t="shared" si="4"/>
        <v/>
      </c>
    </row>
    <row r="314" spans="1:9">
      <c r="A314" s="2" t="s">
        <v>356</v>
      </c>
      <c r="B314" s="2" t="s">
        <v>589</v>
      </c>
      <c r="C314" s="2" t="s">
        <v>611</v>
      </c>
      <c r="D314" t="s">
        <v>4625</v>
      </c>
      <c r="E314" t="s">
        <v>642</v>
      </c>
      <c r="F314" t="s">
        <v>641</v>
      </c>
      <c r="G314" t="s">
        <v>641</v>
      </c>
      <c r="H314" t="s">
        <v>641</v>
      </c>
      <c r="I314" t="str">
        <f t="shared" si="4"/>
        <v>13.99Z : Fabrication d'autres textiles n.c.a.</v>
      </c>
    </row>
    <row r="315" spans="1:9" hidden="1">
      <c r="A315" s="2" t="s">
        <v>356</v>
      </c>
      <c r="B315" s="2" t="s">
        <v>589</v>
      </c>
      <c r="C315" s="2" t="s">
        <v>611</v>
      </c>
      <c r="D315" t="s">
        <v>4625</v>
      </c>
      <c r="E315" t="s">
        <v>33</v>
      </c>
      <c r="F315" t="s">
        <v>33</v>
      </c>
      <c r="G315" t="s">
        <v>33</v>
      </c>
      <c r="H315" t="s">
        <v>33</v>
      </c>
      <c r="I315" t="str">
        <f t="shared" si="4"/>
        <v/>
      </c>
    </row>
    <row r="316" spans="1:9" hidden="1">
      <c r="A316" s="2" t="s">
        <v>356</v>
      </c>
      <c r="B316" s="2" t="s">
        <v>646</v>
      </c>
      <c r="C316" s="2" t="s">
        <v>611</v>
      </c>
      <c r="D316" t="s">
        <v>4625</v>
      </c>
      <c r="E316" t="s">
        <v>33</v>
      </c>
      <c r="F316" t="s">
        <v>33</v>
      </c>
      <c r="G316" t="s">
        <v>33</v>
      </c>
      <c r="H316" t="s">
        <v>33</v>
      </c>
      <c r="I316" t="str">
        <f t="shared" si="4"/>
        <v/>
      </c>
    </row>
    <row r="317" spans="1:9" hidden="1">
      <c r="A317" s="2" t="s">
        <v>356</v>
      </c>
      <c r="B317" s="2" t="s">
        <v>646</v>
      </c>
      <c r="C317" s="2" t="s">
        <v>611</v>
      </c>
      <c r="D317" t="s">
        <v>4625</v>
      </c>
      <c r="E317" t="s">
        <v>33</v>
      </c>
      <c r="F317" t="s">
        <v>33</v>
      </c>
      <c r="G317" t="s">
        <v>33</v>
      </c>
      <c r="H317" t="s">
        <v>33</v>
      </c>
      <c r="I317" t="str">
        <f t="shared" si="4"/>
        <v/>
      </c>
    </row>
    <row r="318" spans="1:9" hidden="1">
      <c r="A318" s="2" t="s">
        <v>356</v>
      </c>
      <c r="B318" s="2" t="s">
        <v>646</v>
      </c>
      <c r="C318" s="2" t="s">
        <v>650</v>
      </c>
      <c r="D318" t="s">
        <v>4625</v>
      </c>
      <c r="E318" t="s">
        <v>33</v>
      </c>
      <c r="F318" t="s">
        <v>33</v>
      </c>
      <c r="G318" t="s">
        <v>33</v>
      </c>
      <c r="H318" t="s">
        <v>33</v>
      </c>
      <c r="I318" t="str">
        <f t="shared" si="4"/>
        <v/>
      </c>
    </row>
    <row r="319" spans="1:9" hidden="1">
      <c r="A319" s="2" t="s">
        <v>356</v>
      </c>
      <c r="B319" s="2" t="s">
        <v>646</v>
      </c>
      <c r="C319" s="2" t="s">
        <v>650</v>
      </c>
      <c r="D319" t="s">
        <v>4626</v>
      </c>
      <c r="E319" t="s">
        <v>33</v>
      </c>
      <c r="F319" t="s">
        <v>33</v>
      </c>
      <c r="G319" t="s">
        <v>33</v>
      </c>
      <c r="H319" t="s">
        <v>33</v>
      </c>
      <c r="I319" t="str">
        <f t="shared" si="4"/>
        <v/>
      </c>
    </row>
    <row r="320" spans="1:9">
      <c r="A320" s="2" t="s">
        <v>356</v>
      </c>
      <c r="B320" s="2" t="s">
        <v>646</v>
      </c>
      <c r="C320" s="2" t="s">
        <v>650</v>
      </c>
      <c r="D320" t="s">
        <v>4626</v>
      </c>
      <c r="E320" t="s">
        <v>653</v>
      </c>
      <c r="F320" t="s">
        <v>652</v>
      </c>
      <c r="G320" t="s">
        <v>652</v>
      </c>
      <c r="H320" t="s">
        <v>652</v>
      </c>
      <c r="I320" t="str">
        <f t="shared" si="4"/>
        <v>14.11Z : Fabrication de vêtements en cuir</v>
      </c>
    </row>
    <row r="321" spans="1:9" hidden="1">
      <c r="A321" s="2" t="s">
        <v>356</v>
      </c>
      <c r="B321" s="2" t="s">
        <v>646</v>
      </c>
      <c r="C321" s="2" t="s">
        <v>650</v>
      </c>
      <c r="D321" t="s">
        <v>4627</v>
      </c>
      <c r="E321" t="s">
        <v>33</v>
      </c>
      <c r="F321" t="s">
        <v>33</v>
      </c>
      <c r="G321" t="s">
        <v>33</v>
      </c>
      <c r="H321" t="s">
        <v>33</v>
      </c>
      <c r="I321" t="str">
        <f t="shared" si="4"/>
        <v/>
      </c>
    </row>
    <row r="322" spans="1:9">
      <c r="A322" s="2" t="s">
        <v>356</v>
      </c>
      <c r="B322" s="2" t="s">
        <v>646</v>
      </c>
      <c r="C322" s="2" t="s">
        <v>650</v>
      </c>
      <c r="D322" t="s">
        <v>4627</v>
      </c>
      <c r="E322" t="s">
        <v>657</v>
      </c>
      <c r="F322" t="s">
        <v>656</v>
      </c>
      <c r="G322" t="s">
        <v>656</v>
      </c>
      <c r="H322" t="s">
        <v>656</v>
      </c>
      <c r="I322" t="str">
        <f t="shared" si="4"/>
        <v>14.12Z : Fabrication de vêtements de travail</v>
      </c>
    </row>
    <row r="323" spans="1:9" hidden="1">
      <c r="A323" s="2" t="s">
        <v>356</v>
      </c>
      <c r="B323" s="2" t="s">
        <v>646</v>
      </c>
      <c r="C323" s="2" t="s">
        <v>650</v>
      </c>
      <c r="D323" t="s">
        <v>4628</v>
      </c>
      <c r="E323" t="s">
        <v>33</v>
      </c>
      <c r="F323" t="s">
        <v>33</v>
      </c>
      <c r="G323" t="s">
        <v>33</v>
      </c>
      <c r="H323" t="s">
        <v>33</v>
      </c>
      <c r="I323" t="str">
        <f t="shared" si="4"/>
        <v/>
      </c>
    </row>
    <row r="324" spans="1:9">
      <c r="A324" s="2" t="s">
        <v>356</v>
      </c>
      <c r="B324" s="2" t="s">
        <v>646</v>
      </c>
      <c r="C324" s="2" t="s">
        <v>650</v>
      </c>
      <c r="D324" t="s">
        <v>4628</v>
      </c>
      <c r="E324" t="s">
        <v>661</v>
      </c>
      <c r="F324" t="s">
        <v>660</v>
      </c>
      <c r="G324" t="s">
        <v>660</v>
      </c>
      <c r="H324" t="s">
        <v>660</v>
      </c>
      <c r="I324" t="str">
        <f t="shared" ref="I324:I387" si="5">IF(E324="","",E324&amp;" : "&amp;F324)</f>
        <v>14.13Z : Fabrication de vêtements de dessus</v>
      </c>
    </row>
    <row r="325" spans="1:9" hidden="1">
      <c r="A325" s="2" t="s">
        <v>356</v>
      </c>
      <c r="B325" s="2" t="s">
        <v>646</v>
      </c>
      <c r="C325" s="2" t="s">
        <v>650</v>
      </c>
      <c r="D325" t="s">
        <v>4629</v>
      </c>
      <c r="E325" t="s">
        <v>33</v>
      </c>
      <c r="F325" t="s">
        <v>33</v>
      </c>
      <c r="G325" t="s">
        <v>33</v>
      </c>
      <c r="H325" t="s">
        <v>33</v>
      </c>
      <c r="I325" t="str">
        <f t="shared" si="5"/>
        <v/>
      </c>
    </row>
    <row r="326" spans="1:9">
      <c r="A326" s="2" t="s">
        <v>356</v>
      </c>
      <c r="B326" s="2" t="s">
        <v>646</v>
      </c>
      <c r="C326" s="2" t="s">
        <v>650</v>
      </c>
      <c r="D326" t="s">
        <v>4629</v>
      </c>
      <c r="E326" t="s">
        <v>665</v>
      </c>
      <c r="F326" t="s">
        <v>664</v>
      </c>
      <c r="G326" t="s">
        <v>664</v>
      </c>
      <c r="H326" t="s">
        <v>664</v>
      </c>
      <c r="I326" t="str">
        <f t="shared" si="5"/>
        <v>14.14Z : Fabrication de vêtements de dessous</v>
      </c>
    </row>
    <row r="327" spans="1:9" hidden="1">
      <c r="A327" s="2" t="s">
        <v>356</v>
      </c>
      <c r="B327" s="2" t="s">
        <v>646</v>
      </c>
      <c r="C327" s="2" t="s">
        <v>650</v>
      </c>
      <c r="D327" t="s">
        <v>4630</v>
      </c>
      <c r="E327" t="s">
        <v>33</v>
      </c>
      <c r="F327" t="s">
        <v>33</v>
      </c>
      <c r="G327" t="s">
        <v>33</v>
      </c>
      <c r="H327" t="s">
        <v>33</v>
      </c>
      <c r="I327" t="str">
        <f t="shared" si="5"/>
        <v/>
      </c>
    </row>
    <row r="328" spans="1:9">
      <c r="A328" s="2" t="s">
        <v>356</v>
      </c>
      <c r="B328" s="2" t="s">
        <v>646</v>
      </c>
      <c r="C328" s="2" t="s">
        <v>650</v>
      </c>
      <c r="D328" t="s">
        <v>4630</v>
      </c>
      <c r="E328" t="s">
        <v>670</v>
      </c>
      <c r="F328" t="s">
        <v>668</v>
      </c>
      <c r="G328" t="s">
        <v>668</v>
      </c>
      <c r="H328" t="s">
        <v>669</v>
      </c>
      <c r="I328" t="str">
        <f t="shared" si="5"/>
        <v>14.19Z : Fabrication d'autres vêtements et accessoires</v>
      </c>
    </row>
    <row r="329" spans="1:9" hidden="1">
      <c r="A329" s="2" t="s">
        <v>356</v>
      </c>
      <c r="B329" s="2" t="s">
        <v>646</v>
      </c>
      <c r="C329" s="2" t="s">
        <v>650</v>
      </c>
      <c r="D329" t="s">
        <v>4630</v>
      </c>
      <c r="E329" t="s">
        <v>33</v>
      </c>
      <c r="F329" t="s">
        <v>33</v>
      </c>
      <c r="G329" t="s">
        <v>33</v>
      </c>
      <c r="H329" t="s">
        <v>33</v>
      </c>
      <c r="I329" t="str">
        <f t="shared" si="5"/>
        <v/>
      </c>
    </row>
    <row r="330" spans="1:9" hidden="1">
      <c r="A330" s="2" t="s">
        <v>356</v>
      </c>
      <c r="B330" s="2" t="s">
        <v>646</v>
      </c>
      <c r="C330" s="2" t="s">
        <v>674</v>
      </c>
      <c r="D330" t="s">
        <v>4630</v>
      </c>
      <c r="E330" t="s">
        <v>33</v>
      </c>
      <c r="F330" t="s">
        <v>33</v>
      </c>
      <c r="G330" t="s">
        <v>33</v>
      </c>
      <c r="H330" t="s">
        <v>33</v>
      </c>
      <c r="I330" t="str">
        <f t="shared" si="5"/>
        <v/>
      </c>
    </row>
    <row r="331" spans="1:9" hidden="1">
      <c r="A331" s="2" t="s">
        <v>356</v>
      </c>
      <c r="B331" s="2" t="s">
        <v>646</v>
      </c>
      <c r="C331" s="2" t="s">
        <v>674</v>
      </c>
      <c r="D331" t="s">
        <v>4631</v>
      </c>
      <c r="E331" t="s">
        <v>33</v>
      </c>
      <c r="F331" t="s">
        <v>33</v>
      </c>
      <c r="G331" t="s">
        <v>33</v>
      </c>
      <c r="H331" t="s">
        <v>33</v>
      </c>
      <c r="I331" t="str">
        <f t="shared" si="5"/>
        <v/>
      </c>
    </row>
    <row r="332" spans="1:9">
      <c r="A332" s="2" t="s">
        <v>356</v>
      </c>
      <c r="B332" s="2" t="s">
        <v>646</v>
      </c>
      <c r="C332" s="2" t="s">
        <v>674</v>
      </c>
      <c r="D332" t="s">
        <v>4631</v>
      </c>
      <c r="E332" t="s">
        <v>676</v>
      </c>
      <c r="F332" t="s">
        <v>673</v>
      </c>
      <c r="G332" t="s">
        <v>673</v>
      </c>
      <c r="H332" t="s">
        <v>673</v>
      </c>
      <c r="I332" t="str">
        <f t="shared" si="5"/>
        <v>14.20Z : Fabrication d'articles en fourrure</v>
      </c>
    </row>
    <row r="333" spans="1:9" hidden="1">
      <c r="A333" s="2" t="s">
        <v>356</v>
      </c>
      <c r="B333" s="2" t="s">
        <v>646</v>
      </c>
      <c r="C333" s="2" t="s">
        <v>674</v>
      </c>
      <c r="D333" t="s">
        <v>4631</v>
      </c>
      <c r="E333" t="s">
        <v>33</v>
      </c>
      <c r="F333" t="s">
        <v>33</v>
      </c>
      <c r="G333" t="s">
        <v>33</v>
      </c>
      <c r="H333" t="s">
        <v>33</v>
      </c>
      <c r="I333" t="str">
        <f t="shared" si="5"/>
        <v/>
      </c>
    </row>
    <row r="334" spans="1:9" hidden="1">
      <c r="A334" s="2" t="s">
        <v>356</v>
      </c>
      <c r="B334" s="2" t="s">
        <v>646</v>
      </c>
      <c r="C334" s="2" t="s">
        <v>680</v>
      </c>
      <c r="D334" t="s">
        <v>4631</v>
      </c>
      <c r="E334" t="s">
        <v>33</v>
      </c>
      <c r="F334" t="s">
        <v>33</v>
      </c>
      <c r="G334" t="s">
        <v>33</v>
      </c>
      <c r="H334" t="s">
        <v>33</v>
      </c>
      <c r="I334" t="str">
        <f t="shared" si="5"/>
        <v/>
      </c>
    </row>
    <row r="335" spans="1:9" hidden="1">
      <c r="A335" s="2" t="s">
        <v>356</v>
      </c>
      <c r="B335" s="2" t="s">
        <v>646</v>
      </c>
      <c r="C335" s="2" t="s">
        <v>680</v>
      </c>
      <c r="D335" t="s">
        <v>4632</v>
      </c>
      <c r="E335" t="s">
        <v>33</v>
      </c>
      <c r="F335" t="s">
        <v>33</v>
      </c>
      <c r="G335" t="s">
        <v>33</v>
      </c>
      <c r="H335" t="s">
        <v>33</v>
      </c>
      <c r="I335" t="str">
        <f t="shared" si="5"/>
        <v/>
      </c>
    </row>
    <row r="336" spans="1:9">
      <c r="A336" s="2" t="s">
        <v>356</v>
      </c>
      <c r="B336" s="2" t="s">
        <v>646</v>
      </c>
      <c r="C336" s="2" t="s">
        <v>680</v>
      </c>
      <c r="D336" t="s">
        <v>4632</v>
      </c>
      <c r="E336" t="s">
        <v>684</v>
      </c>
      <c r="F336" t="s">
        <v>682</v>
      </c>
      <c r="G336" t="s">
        <v>682</v>
      </c>
      <c r="H336" t="s">
        <v>683</v>
      </c>
      <c r="I336" t="str">
        <f t="shared" si="5"/>
        <v>14.31Z : Fabrication d'articles chaussants à mailles</v>
      </c>
    </row>
    <row r="337" spans="1:9" hidden="1">
      <c r="A337" s="2" t="s">
        <v>356</v>
      </c>
      <c r="B337" s="2" t="s">
        <v>646</v>
      </c>
      <c r="C337" s="2" t="s">
        <v>680</v>
      </c>
      <c r="D337" t="s">
        <v>4633</v>
      </c>
      <c r="E337" t="s">
        <v>33</v>
      </c>
      <c r="F337" t="s">
        <v>33</v>
      </c>
      <c r="G337" t="s">
        <v>33</v>
      </c>
      <c r="H337" t="s">
        <v>33</v>
      </c>
      <c r="I337" t="str">
        <f t="shared" si="5"/>
        <v/>
      </c>
    </row>
    <row r="338" spans="1:9">
      <c r="A338" s="2" t="s">
        <v>356</v>
      </c>
      <c r="B338" s="2" t="s">
        <v>646</v>
      </c>
      <c r="C338" s="2" t="s">
        <v>680</v>
      </c>
      <c r="D338" t="s">
        <v>4633</v>
      </c>
      <c r="E338" t="s">
        <v>688</v>
      </c>
      <c r="F338" t="s">
        <v>687</v>
      </c>
      <c r="G338" t="s">
        <v>687</v>
      </c>
      <c r="H338" t="s">
        <v>687</v>
      </c>
      <c r="I338" t="str">
        <f t="shared" si="5"/>
        <v>14.39Z : Fabrication d'autres articles à mailles</v>
      </c>
    </row>
    <row r="339" spans="1:9" hidden="1">
      <c r="A339" s="2" t="s">
        <v>356</v>
      </c>
      <c r="B339" s="2" t="s">
        <v>646</v>
      </c>
      <c r="C339" s="2" t="s">
        <v>680</v>
      </c>
      <c r="D339" t="s">
        <v>4633</v>
      </c>
      <c r="E339" t="s">
        <v>33</v>
      </c>
      <c r="F339" t="s">
        <v>33</v>
      </c>
      <c r="G339" t="s">
        <v>33</v>
      </c>
      <c r="H339" t="s">
        <v>33</v>
      </c>
      <c r="I339" t="str">
        <f t="shared" si="5"/>
        <v/>
      </c>
    </row>
    <row r="340" spans="1:9" hidden="1">
      <c r="A340" s="2" t="s">
        <v>356</v>
      </c>
      <c r="B340" s="2" t="s">
        <v>692</v>
      </c>
      <c r="C340" s="2" t="s">
        <v>680</v>
      </c>
      <c r="D340" t="s">
        <v>4633</v>
      </c>
      <c r="E340" t="s">
        <v>33</v>
      </c>
      <c r="F340" t="s">
        <v>33</v>
      </c>
      <c r="G340" t="s">
        <v>33</v>
      </c>
      <c r="H340" t="s">
        <v>33</v>
      </c>
      <c r="I340" t="str">
        <f t="shared" si="5"/>
        <v/>
      </c>
    </row>
    <row r="341" spans="1:9" hidden="1">
      <c r="A341" s="2" t="s">
        <v>356</v>
      </c>
      <c r="B341" s="2" t="s">
        <v>692</v>
      </c>
      <c r="C341" s="2" t="s">
        <v>680</v>
      </c>
      <c r="D341" t="s">
        <v>4633</v>
      </c>
      <c r="E341" t="s">
        <v>33</v>
      </c>
      <c r="F341" t="s">
        <v>33</v>
      </c>
      <c r="G341" t="s">
        <v>33</v>
      </c>
      <c r="H341" t="s">
        <v>33</v>
      </c>
      <c r="I341" t="str">
        <f t="shared" si="5"/>
        <v/>
      </c>
    </row>
    <row r="342" spans="1:9" hidden="1">
      <c r="A342" s="2" t="s">
        <v>356</v>
      </c>
      <c r="B342" s="2" t="s">
        <v>692</v>
      </c>
      <c r="C342" s="2" t="s">
        <v>697</v>
      </c>
      <c r="D342" t="s">
        <v>4633</v>
      </c>
      <c r="E342" t="s">
        <v>33</v>
      </c>
      <c r="F342" t="s">
        <v>33</v>
      </c>
      <c r="G342" t="s">
        <v>33</v>
      </c>
      <c r="H342" t="s">
        <v>33</v>
      </c>
      <c r="I342" t="str">
        <f t="shared" si="5"/>
        <v/>
      </c>
    </row>
    <row r="343" spans="1:9" hidden="1">
      <c r="A343" s="2" t="s">
        <v>356</v>
      </c>
      <c r="B343" s="2" t="s">
        <v>692</v>
      </c>
      <c r="C343" s="2" t="s">
        <v>697</v>
      </c>
      <c r="D343" t="s">
        <v>4634</v>
      </c>
      <c r="E343" t="s">
        <v>33</v>
      </c>
      <c r="F343" t="s">
        <v>33</v>
      </c>
      <c r="G343" t="s">
        <v>33</v>
      </c>
      <c r="H343" t="s">
        <v>33</v>
      </c>
      <c r="I343" t="str">
        <f t="shared" si="5"/>
        <v/>
      </c>
    </row>
    <row r="344" spans="1:9">
      <c r="A344" s="2" t="s">
        <v>356</v>
      </c>
      <c r="B344" s="2" t="s">
        <v>692</v>
      </c>
      <c r="C344" s="2" t="s">
        <v>697</v>
      </c>
      <c r="D344" t="s">
        <v>4634</v>
      </c>
      <c r="E344" t="s">
        <v>702</v>
      </c>
      <c r="F344" t="s">
        <v>699</v>
      </c>
      <c r="G344" t="s">
        <v>700</v>
      </c>
      <c r="H344" t="s">
        <v>701</v>
      </c>
      <c r="I344" t="str">
        <f t="shared" si="5"/>
        <v>15.11Z : Apprêt et tannage des cuirs ; préparation et teinture des fourrures</v>
      </c>
    </row>
    <row r="345" spans="1:9" hidden="1">
      <c r="A345" s="2" t="s">
        <v>356</v>
      </c>
      <c r="B345" s="2" t="s">
        <v>692</v>
      </c>
      <c r="C345" s="2" t="s">
        <v>697</v>
      </c>
      <c r="D345" t="s">
        <v>4635</v>
      </c>
      <c r="E345" t="s">
        <v>33</v>
      </c>
      <c r="F345" t="s">
        <v>33</v>
      </c>
      <c r="G345" t="s">
        <v>33</v>
      </c>
      <c r="H345" t="s">
        <v>33</v>
      </c>
      <c r="I345" t="str">
        <f t="shared" si="5"/>
        <v/>
      </c>
    </row>
    <row r="346" spans="1:9">
      <c r="A346" s="2" t="s">
        <v>356</v>
      </c>
      <c r="B346" s="2" t="s">
        <v>692</v>
      </c>
      <c r="C346" s="2" t="s">
        <v>697</v>
      </c>
      <c r="D346" t="s">
        <v>4635</v>
      </c>
      <c r="E346" t="s">
        <v>707</v>
      </c>
      <c r="F346" t="s">
        <v>705</v>
      </c>
      <c r="G346" t="s">
        <v>705</v>
      </c>
      <c r="H346" t="s">
        <v>706</v>
      </c>
      <c r="I346" t="str">
        <f t="shared" si="5"/>
        <v>15.12Z : Fabrication d'articles de voyage, de maroquinerie et de sellerie</v>
      </c>
    </row>
    <row r="347" spans="1:9" hidden="1">
      <c r="A347" s="2" t="s">
        <v>356</v>
      </c>
      <c r="B347" s="2" t="s">
        <v>692</v>
      </c>
      <c r="C347" s="2" t="s">
        <v>697</v>
      </c>
      <c r="D347" t="s">
        <v>4635</v>
      </c>
      <c r="E347" t="s">
        <v>33</v>
      </c>
      <c r="F347" t="s">
        <v>33</v>
      </c>
      <c r="G347" t="s">
        <v>33</v>
      </c>
      <c r="H347" t="s">
        <v>33</v>
      </c>
      <c r="I347" t="str">
        <f t="shared" si="5"/>
        <v/>
      </c>
    </row>
    <row r="348" spans="1:9" hidden="1">
      <c r="A348" s="2" t="s">
        <v>356</v>
      </c>
      <c r="B348" s="2" t="s">
        <v>692</v>
      </c>
      <c r="C348" s="2" t="s">
        <v>711</v>
      </c>
      <c r="D348" t="s">
        <v>4635</v>
      </c>
      <c r="E348" t="s">
        <v>33</v>
      </c>
      <c r="F348" t="s">
        <v>33</v>
      </c>
      <c r="G348" t="s">
        <v>33</v>
      </c>
      <c r="H348" t="s">
        <v>33</v>
      </c>
      <c r="I348" t="str">
        <f t="shared" si="5"/>
        <v/>
      </c>
    </row>
    <row r="349" spans="1:9" hidden="1">
      <c r="A349" s="2" t="s">
        <v>356</v>
      </c>
      <c r="B349" s="2" t="s">
        <v>692</v>
      </c>
      <c r="C349" s="2" t="s">
        <v>711</v>
      </c>
      <c r="D349" t="s">
        <v>4636</v>
      </c>
      <c r="E349" t="s">
        <v>33</v>
      </c>
      <c r="F349" t="s">
        <v>33</v>
      </c>
      <c r="G349" t="s">
        <v>33</v>
      </c>
      <c r="H349" t="s">
        <v>33</v>
      </c>
      <c r="I349" t="str">
        <f t="shared" si="5"/>
        <v/>
      </c>
    </row>
    <row r="350" spans="1:9">
      <c r="A350" s="2" t="s">
        <v>356</v>
      </c>
      <c r="B350" s="2" t="s">
        <v>692</v>
      </c>
      <c r="C350" s="2" t="s">
        <v>711</v>
      </c>
      <c r="D350" t="s">
        <v>4636</v>
      </c>
      <c r="E350" t="s">
        <v>713</v>
      </c>
      <c r="F350" t="s">
        <v>710</v>
      </c>
      <c r="G350" t="s">
        <v>710</v>
      </c>
      <c r="H350" t="s">
        <v>710</v>
      </c>
      <c r="I350" t="str">
        <f t="shared" si="5"/>
        <v>15.20Z : Fabrication de chaussures</v>
      </c>
    </row>
    <row r="351" spans="1:9" hidden="1">
      <c r="A351" s="2" t="s">
        <v>356</v>
      </c>
      <c r="B351" s="2" t="s">
        <v>692</v>
      </c>
      <c r="C351" s="2" t="s">
        <v>711</v>
      </c>
      <c r="D351" t="s">
        <v>4636</v>
      </c>
      <c r="E351" t="s">
        <v>33</v>
      </c>
      <c r="F351" t="s">
        <v>33</v>
      </c>
      <c r="G351" t="s">
        <v>33</v>
      </c>
      <c r="H351" t="s">
        <v>33</v>
      </c>
      <c r="I351" t="str">
        <f t="shared" si="5"/>
        <v/>
      </c>
    </row>
    <row r="352" spans="1:9" hidden="1">
      <c r="A352" s="2" t="s">
        <v>356</v>
      </c>
      <c r="B352" s="2" t="s">
        <v>719</v>
      </c>
      <c r="C352" s="2" t="s">
        <v>711</v>
      </c>
      <c r="D352" t="s">
        <v>4636</v>
      </c>
      <c r="E352" t="s">
        <v>33</v>
      </c>
      <c r="F352" t="s">
        <v>33</v>
      </c>
      <c r="G352" t="s">
        <v>33</v>
      </c>
      <c r="H352" t="s">
        <v>33</v>
      </c>
      <c r="I352" t="str">
        <f t="shared" si="5"/>
        <v/>
      </c>
    </row>
    <row r="353" spans="1:9" hidden="1">
      <c r="A353" s="2" t="s">
        <v>356</v>
      </c>
      <c r="B353" s="2" t="s">
        <v>719</v>
      </c>
      <c r="C353" s="2" t="s">
        <v>711</v>
      </c>
      <c r="D353" t="s">
        <v>4636</v>
      </c>
      <c r="E353" t="s">
        <v>33</v>
      </c>
      <c r="F353" t="s">
        <v>33</v>
      </c>
      <c r="G353" t="s">
        <v>33</v>
      </c>
      <c r="H353" t="s">
        <v>33</v>
      </c>
      <c r="I353" t="str">
        <f t="shared" si="5"/>
        <v/>
      </c>
    </row>
    <row r="354" spans="1:9" hidden="1">
      <c r="A354" s="2" t="s">
        <v>356</v>
      </c>
      <c r="B354" s="2" t="s">
        <v>719</v>
      </c>
      <c r="C354" s="2" t="s">
        <v>722</v>
      </c>
      <c r="D354" t="s">
        <v>4636</v>
      </c>
      <c r="E354" t="s">
        <v>33</v>
      </c>
      <c r="F354" t="s">
        <v>33</v>
      </c>
      <c r="G354" t="s">
        <v>33</v>
      </c>
      <c r="H354" t="s">
        <v>33</v>
      </c>
      <c r="I354" t="str">
        <f t="shared" si="5"/>
        <v/>
      </c>
    </row>
    <row r="355" spans="1:9" hidden="1">
      <c r="A355" s="2" t="s">
        <v>356</v>
      </c>
      <c r="B355" s="2" t="s">
        <v>719</v>
      </c>
      <c r="C355" s="2" t="s">
        <v>722</v>
      </c>
      <c r="D355" t="s">
        <v>4637</v>
      </c>
      <c r="E355" t="s">
        <v>33</v>
      </c>
      <c r="F355" t="s">
        <v>33</v>
      </c>
      <c r="G355" t="s">
        <v>33</v>
      </c>
      <c r="H355" t="s">
        <v>33</v>
      </c>
      <c r="I355" t="str">
        <f t="shared" si="5"/>
        <v/>
      </c>
    </row>
    <row r="356" spans="1:9">
      <c r="A356" s="2" t="s">
        <v>356</v>
      </c>
      <c r="B356" s="2" t="s">
        <v>719</v>
      </c>
      <c r="C356" s="2" t="s">
        <v>722</v>
      </c>
      <c r="D356" t="s">
        <v>4637</v>
      </c>
      <c r="E356" t="s">
        <v>724</v>
      </c>
      <c r="F356" t="s">
        <v>725</v>
      </c>
      <c r="G356" t="s">
        <v>725</v>
      </c>
      <c r="H356" t="s">
        <v>726</v>
      </c>
      <c r="I356" t="str">
        <f t="shared" si="5"/>
        <v>16.10A : Sciage et rabotage du bois, hors imprégnation</v>
      </c>
    </row>
    <row r="357" spans="1:9">
      <c r="A357" s="2" t="s">
        <v>356</v>
      </c>
      <c r="B357" s="2" t="s">
        <v>719</v>
      </c>
      <c r="C357" s="2" t="s">
        <v>722</v>
      </c>
      <c r="D357" t="s">
        <v>4637</v>
      </c>
      <c r="E357" t="s">
        <v>727</v>
      </c>
      <c r="F357" t="s">
        <v>728</v>
      </c>
      <c r="G357" t="s">
        <v>728</v>
      </c>
      <c r="H357" t="s">
        <v>728</v>
      </c>
      <c r="I357" t="str">
        <f t="shared" si="5"/>
        <v>16.10B : Imprégnation du bois</v>
      </c>
    </row>
    <row r="358" spans="1:9" hidden="1">
      <c r="A358" s="2" t="s">
        <v>356</v>
      </c>
      <c r="B358" s="2" t="s">
        <v>719</v>
      </c>
      <c r="C358" s="2" t="s">
        <v>722</v>
      </c>
      <c r="D358" t="s">
        <v>4637</v>
      </c>
      <c r="E358" t="s">
        <v>33</v>
      </c>
      <c r="F358" t="s">
        <v>33</v>
      </c>
      <c r="G358" t="s">
        <v>33</v>
      </c>
      <c r="H358" t="s">
        <v>33</v>
      </c>
      <c r="I358" t="str">
        <f t="shared" si="5"/>
        <v/>
      </c>
    </row>
    <row r="359" spans="1:9" hidden="1">
      <c r="A359" s="2" t="s">
        <v>356</v>
      </c>
      <c r="B359" s="2" t="s">
        <v>719</v>
      </c>
      <c r="C359" s="2" t="s">
        <v>732</v>
      </c>
      <c r="D359" t="s">
        <v>4637</v>
      </c>
      <c r="E359" t="s">
        <v>33</v>
      </c>
      <c r="F359" t="s">
        <v>33</v>
      </c>
      <c r="G359" t="s">
        <v>33</v>
      </c>
      <c r="H359" t="s">
        <v>33</v>
      </c>
      <c r="I359" t="str">
        <f t="shared" si="5"/>
        <v/>
      </c>
    </row>
    <row r="360" spans="1:9" hidden="1">
      <c r="A360" s="2" t="s">
        <v>356</v>
      </c>
      <c r="B360" s="2" t="s">
        <v>719</v>
      </c>
      <c r="C360" s="2" t="s">
        <v>732</v>
      </c>
      <c r="D360" t="s">
        <v>4638</v>
      </c>
      <c r="E360" t="s">
        <v>33</v>
      </c>
      <c r="F360" t="s">
        <v>33</v>
      </c>
      <c r="G360" t="s">
        <v>33</v>
      </c>
      <c r="H360" t="s">
        <v>33</v>
      </c>
      <c r="I360" t="str">
        <f t="shared" si="5"/>
        <v/>
      </c>
    </row>
    <row r="361" spans="1:9">
      <c r="A361" s="2" t="s">
        <v>356</v>
      </c>
      <c r="B361" s="2" t="s">
        <v>719</v>
      </c>
      <c r="C361" s="2" t="s">
        <v>732</v>
      </c>
      <c r="D361" t="s">
        <v>4638</v>
      </c>
      <c r="E361" t="s">
        <v>736</v>
      </c>
      <c r="F361" t="s">
        <v>734</v>
      </c>
      <c r="G361" t="s">
        <v>734</v>
      </c>
      <c r="H361" t="s">
        <v>735</v>
      </c>
      <c r="I361" t="str">
        <f t="shared" si="5"/>
        <v>16.21Z : Fabrication de placage et de panneaux de bois</v>
      </c>
    </row>
    <row r="362" spans="1:9" hidden="1">
      <c r="A362" s="2" t="s">
        <v>356</v>
      </c>
      <c r="B362" s="2" t="s">
        <v>719</v>
      </c>
      <c r="C362" s="2" t="s">
        <v>732</v>
      </c>
      <c r="D362" t="s">
        <v>4639</v>
      </c>
      <c r="E362" t="s">
        <v>33</v>
      </c>
      <c r="F362" t="s">
        <v>33</v>
      </c>
      <c r="G362" t="s">
        <v>33</v>
      </c>
      <c r="H362" t="s">
        <v>33</v>
      </c>
      <c r="I362" t="str">
        <f t="shared" si="5"/>
        <v/>
      </c>
    </row>
    <row r="363" spans="1:9">
      <c r="A363" s="2" t="s">
        <v>356</v>
      </c>
      <c r="B363" s="2" t="s">
        <v>719</v>
      </c>
      <c r="C363" s="2" t="s">
        <v>732</v>
      </c>
      <c r="D363" t="s">
        <v>4639</v>
      </c>
      <c r="E363" t="s">
        <v>740</v>
      </c>
      <c r="F363" t="s">
        <v>739</v>
      </c>
      <c r="G363" t="s">
        <v>739</v>
      </c>
      <c r="H363" t="s">
        <v>739</v>
      </c>
      <c r="I363" t="str">
        <f t="shared" si="5"/>
        <v>16.22Z : Fabrication de parquets assemblés</v>
      </c>
    </row>
    <row r="364" spans="1:9" hidden="1">
      <c r="A364" s="2" t="s">
        <v>356</v>
      </c>
      <c r="B364" s="2" t="s">
        <v>719</v>
      </c>
      <c r="C364" s="2" t="s">
        <v>732</v>
      </c>
      <c r="D364" t="s">
        <v>4640</v>
      </c>
      <c r="E364" t="s">
        <v>33</v>
      </c>
      <c r="F364" t="s">
        <v>33</v>
      </c>
      <c r="G364" t="s">
        <v>33</v>
      </c>
      <c r="H364" t="s">
        <v>33</v>
      </c>
      <c r="I364" t="str">
        <f t="shared" si="5"/>
        <v/>
      </c>
    </row>
    <row r="365" spans="1:9">
      <c r="A365" s="2" t="s">
        <v>356</v>
      </c>
      <c r="B365" s="2" t="s">
        <v>719</v>
      </c>
      <c r="C365" s="2" t="s">
        <v>732</v>
      </c>
      <c r="D365" t="s">
        <v>4640</v>
      </c>
      <c r="E365" t="s">
        <v>745</v>
      </c>
      <c r="F365" t="s">
        <v>743</v>
      </c>
      <c r="G365" t="s">
        <v>743</v>
      </c>
      <c r="H365" t="s">
        <v>744</v>
      </c>
      <c r="I365" t="str">
        <f t="shared" si="5"/>
        <v>16.23Z : Fabrication de charpentes et d'autres menuiseries</v>
      </c>
    </row>
    <row r="366" spans="1:9" hidden="1">
      <c r="A366" s="2" t="s">
        <v>356</v>
      </c>
      <c r="B366" s="2" t="s">
        <v>719</v>
      </c>
      <c r="C366" s="2" t="s">
        <v>732</v>
      </c>
      <c r="D366" t="s">
        <v>4641</v>
      </c>
      <c r="E366" t="s">
        <v>33</v>
      </c>
      <c r="F366" t="s">
        <v>33</v>
      </c>
      <c r="G366" t="s">
        <v>33</v>
      </c>
      <c r="H366" t="s">
        <v>33</v>
      </c>
      <c r="I366" t="str">
        <f t="shared" si="5"/>
        <v/>
      </c>
    </row>
    <row r="367" spans="1:9">
      <c r="A367" s="2" t="s">
        <v>356</v>
      </c>
      <c r="B367" s="2" t="s">
        <v>719</v>
      </c>
      <c r="C367" s="2" t="s">
        <v>732</v>
      </c>
      <c r="D367" t="s">
        <v>4641</v>
      </c>
      <c r="E367" t="s">
        <v>749</v>
      </c>
      <c r="F367" t="s">
        <v>748</v>
      </c>
      <c r="G367" t="s">
        <v>748</v>
      </c>
      <c r="H367" t="s">
        <v>748</v>
      </c>
      <c r="I367" t="str">
        <f t="shared" si="5"/>
        <v>16.24Z : Fabrication d'emballages en bois</v>
      </c>
    </row>
    <row r="368" spans="1:9" hidden="1">
      <c r="A368" s="2" t="s">
        <v>356</v>
      </c>
      <c r="B368" s="2" t="s">
        <v>719</v>
      </c>
      <c r="C368" s="2" t="s">
        <v>732</v>
      </c>
      <c r="D368" t="s">
        <v>4642</v>
      </c>
      <c r="E368" t="s">
        <v>33</v>
      </c>
      <c r="F368" t="s">
        <v>33</v>
      </c>
      <c r="G368" t="s">
        <v>33</v>
      </c>
      <c r="H368" t="s">
        <v>33</v>
      </c>
      <c r="I368" t="str">
        <f t="shared" si="5"/>
        <v/>
      </c>
    </row>
    <row r="369" spans="1:9">
      <c r="A369" s="2" t="s">
        <v>356</v>
      </c>
      <c r="B369" s="2" t="s">
        <v>719</v>
      </c>
      <c r="C369" s="2" t="s">
        <v>732</v>
      </c>
      <c r="D369" t="s">
        <v>4642</v>
      </c>
      <c r="E369" t="s">
        <v>755</v>
      </c>
      <c r="F369" t="s">
        <v>752</v>
      </c>
      <c r="G369" t="s">
        <v>753</v>
      </c>
      <c r="H369" t="s">
        <v>754</v>
      </c>
      <c r="I369" t="str">
        <f t="shared" si="5"/>
        <v>16.29Z : Fabrication d'objets divers en bois ; fabrication d'objets en liège, vannerie et sparterie</v>
      </c>
    </row>
    <row r="370" spans="1:9" hidden="1">
      <c r="A370" s="2" t="s">
        <v>356</v>
      </c>
      <c r="B370" s="2" t="s">
        <v>719</v>
      </c>
      <c r="C370" s="2" t="s">
        <v>732</v>
      </c>
      <c r="D370" t="s">
        <v>4642</v>
      </c>
      <c r="E370" t="s">
        <v>33</v>
      </c>
      <c r="F370" t="s">
        <v>33</v>
      </c>
      <c r="G370" t="s">
        <v>33</v>
      </c>
      <c r="H370" t="s">
        <v>33</v>
      </c>
      <c r="I370" t="str">
        <f t="shared" si="5"/>
        <v/>
      </c>
    </row>
    <row r="371" spans="1:9" hidden="1">
      <c r="A371" s="2" t="s">
        <v>356</v>
      </c>
      <c r="B371" s="2" t="s">
        <v>759</v>
      </c>
      <c r="C371" s="2" t="s">
        <v>732</v>
      </c>
      <c r="D371" t="s">
        <v>4642</v>
      </c>
      <c r="E371" t="s">
        <v>33</v>
      </c>
      <c r="F371" t="s">
        <v>33</v>
      </c>
      <c r="G371" t="s">
        <v>33</v>
      </c>
      <c r="H371" t="s">
        <v>33</v>
      </c>
      <c r="I371" t="str">
        <f t="shared" si="5"/>
        <v/>
      </c>
    </row>
    <row r="372" spans="1:9" hidden="1">
      <c r="A372" s="2" t="s">
        <v>356</v>
      </c>
      <c r="B372" s="2" t="s">
        <v>759</v>
      </c>
      <c r="C372" s="2" t="s">
        <v>732</v>
      </c>
      <c r="D372" t="s">
        <v>4642</v>
      </c>
      <c r="E372" t="s">
        <v>33</v>
      </c>
      <c r="F372" t="s">
        <v>33</v>
      </c>
      <c r="G372" t="s">
        <v>33</v>
      </c>
      <c r="H372" t="s">
        <v>33</v>
      </c>
      <c r="I372" t="str">
        <f t="shared" si="5"/>
        <v/>
      </c>
    </row>
    <row r="373" spans="1:9" hidden="1">
      <c r="A373" s="2" t="s">
        <v>356</v>
      </c>
      <c r="B373" s="2" t="s">
        <v>759</v>
      </c>
      <c r="C373" s="2" t="s">
        <v>763</v>
      </c>
      <c r="D373" t="s">
        <v>4642</v>
      </c>
      <c r="E373" t="s">
        <v>33</v>
      </c>
      <c r="F373" t="s">
        <v>33</v>
      </c>
      <c r="G373" t="s">
        <v>33</v>
      </c>
      <c r="H373" t="s">
        <v>33</v>
      </c>
      <c r="I373" t="str">
        <f t="shared" si="5"/>
        <v/>
      </c>
    </row>
    <row r="374" spans="1:9" hidden="1">
      <c r="A374" s="2" t="s">
        <v>356</v>
      </c>
      <c r="B374" s="2" t="s">
        <v>759</v>
      </c>
      <c r="C374" s="2" t="s">
        <v>763</v>
      </c>
      <c r="D374" t="s">
        <v>4643</v>
      </c>
      <c r="E374" t="s">
        <v>33</v>
      </c>
      <c r="F374" t="s">
        <v>33</v>
      </c>
      <c r="G374" t="s">
        <v>33</v>
      </c>
      <c r="H374" t="s">
        <v>33</v>
      </c>
      <c r="I374" t="str">
        <f t="shared" si="5"/>
        <v/>
      </c>
    </row>
    <row r="375" spans="1:9">
      <c r="A375" s="2" t="s">
        <v>356</v>
      </c>
      <c r="B375" s="2" t="s">
        <v>759</v>
      </c>
      <c r="C375" s="2" t="s">
        <v>763</v>
      </c>
      <c r="D375" t="s">
        <v>4643</v>
      </c>
      <c r="E375" t="s">
        <v>766</v>
      </c>
      <c r="F375" t="s">
        <v>765</v>
      </c>
      <c r="G375" t="s">
        <v>765</v>
      </c>
      <c r="H375" t="s">
        <v>765</v>
      </c>
      <c r="I375" t="str">
        <f t="shared" si="5"/>
        <v>17.11Z : Fabrication de pâte à papier</v>
      </c>
    </row>
    <row r="376" spans="1:9" hidden="1">
      <c r="A376" s="2" t="s">
        <v>356</v>
      </c>
      <c r="B376" s="2" t="s">
        <v>759</v>
      </c>
      <c r="C376" s="2" t="s">
        <v>763</v>
      </c>
      <c r="D376" t="s">
        <v>4644</v>
      </c>
      <c r="E376" t="s">
        <v>33</v>
      </c>
      <c r="F376" t="s">
        <v>33</v>
      </c>
      <c r="G376" t="s">
        <v>33</v>
      </c>
      <c r="H376" t="s">
        <v>33</v>
      </c>
      <c r="I376" t="str">
        <f t="shared" si="5"/>
        <v/>
      </c>
    </row>
    <row r="377" spans="1:9">
      <c r="A377" s="2" t="s">
        <v>356</v>
      </c>
      <c r="B377" s="2" t="s">
        <v>759</v>
      </c>
      <c r="C377" s="2" t="s">
        <v>763</v>
      </c>
      <c r="D377" t="s">
        <v>4644</v>
      </c>
      <c r="E377" t="s">
        <v>770</v>
      </c>
      <c r="F377" t="s">
        <v>769</v>
      </c>
      <c r="G377" t="s">
        <v>769</v>
      </c>
      <c r="H377" t="s">
        <v>769</v>
      </c>
      <c r="I377" t="str">
        <f t="shared" si="5"/>
        <v>17.12Z : Fabrication de papier et de carton</v>
      </c>
    </row>
    <row r="378" spans="1:9" hidden="1">
      <c r="A378" s="2" t="s">
        <v>356</v>
      </c>
      <c r="B378" s="2" t="s">
        <v>759</v>
      </c>
      <c r="C378" s="2" t="s">
        <v>763</v>
      </c>
      <c r="D378" t="s">
        <v>4644</v>
      </c>
      <c r="E378" t="s">
        <v>33</v>
      </c>
      <c r="F378" t="s">
        <v>33</v>
      </c>
      <c r="G378" t="s">
        <v>33</v>
      </c>
      <c r="H378" t="s">
        <v>33</v>
      </c>
      <c r="I378" t="str">
        <f t="shared" si="5"/>
        <v/>
      </c>
    </row>
    <row r="379" spans="1:9" hidden="1">
      <c r="A379" s="2" t="s">
        <v>356</v>
      </c>
      <c r="B379" s="2" t="s">
        <v>759</v>
      </c>
      <c r="C379" s="2" t="s">
        <v>775</v>
      </c>
      <c r="D379" t="s">
        <v>4644</v>
      </c>
      <c r="E379" t="s">
        <v>33</v>
      </c>
      <c r="F379" t="s">
        <v>33</v>
      </c>
      <c r="G379" t="s">
        <v>33</v>
      </c>
      <c r="H379" t="s">
        <v>33</v>
      </c>
      <c r="I379" t="str">
        <f t="shared" si="5"/>
        <v/>
      </c>
    </row>
    <row r="380" spans="1:9" hidden="1">
      <c r="A380" s="2" t="s">
        <v>356</v>
      </c>
      <c r="B380" s="2" t="s">
        <v>759</v>
      </c>
      <c r="C380" s="2" t="s">
        <v>775</v>
      </c>
      <c r="D380" t="s">
        <v>4645</v>
      </c>
      <c r="E380" t="s">
        <v>33</v>
      </c>
      <c r="F380" t="s">
        <v>33</v>
      </c>
      <c r="G380" t="s">
        <v>33</v>
      </c>
      <c r="H380" t="s">
        <v>33</v>
      </c>
      <c r="I380" t="str">
        <f t="shared" si="5"/>
        <v/>
      </c>
    </row>
    <row r="381" spans="1:9">
      <c r="A381" s="2" t="s">
        <v>356</v>
      </c>
      <c r="B381" s="2" t="s">
        <v>759</v>
      </c>
      <c r="C381" s="2" t="s">
        <v>775</v>
      </c>
      <c r="D381" t="s">
        <v>4645</v>
      </c>
      <c r="E381" t="s">
        <v>780</v>
      </c>
      <c r="F381" t="s">
        <v>781</v>
      </c>
      <c r="G381" t="s">
        <v>781</v>
      </c>
      <c r="H381" t="s">
        <v>781</v>
      </c>
      <c r="I381" t="str">
        <f t="shared" si="5"/>
        <v>17.21A : Fabrication de carton ondulé</v>
      </c>
    </row>
    <row r="382" spans="1:9">
      <c r="A382" s="2" t="s">
        <v>356</v>
      </c>
      <c r="B382" s="2" t="s">
        <v>759</v>
      </c>
      <c r="C382" s="2" t="s">
        <v>775</v>
      </c>
      <c r="D382" t="s">
        <v>4645</v>
      </c>
      <c r="E382" t="s">
        <v>782</v>
      </c>
      <c r="F382" t="s">
        <v>783</v>
      </c>
      <c r="G382" t="s">
        <v>784</v>
      </c>
      <c r="H382" t="s">
        <v>784</v>
      </c>
      <c r="I382" t="str">
        <f t="shared" si="5"/>
        <v xml:space="preserve">17.21B : Fabrication de cartonnages </v>
      </c>
    </row>
    <row r="383" spans="1:9">
      <c r="A383" s="2" t="s">
        <v>356</v>
      </c>
      <c r="B383" s="2" t="s">
        <v>759</v>
      </c>
      <c r="C383" s="2" t="s">
        <v>775</v>
      </c>
      <c r="D383" t="s">
        <v>4645</v>
      </c>
      <c r="E383" t="s">
        <v>785</v>
      </c>
      <c r="F383" t="s">
        <v>786</v>
      </c>
      <c r="G383" t="s">
        <v>786</v>
      </c>
      <c r="H383" t="s">
        <v>786</v>
      </c>
      <c r="I383" t="str">
        <f t="shared" si="5"/>
        <v>17.21C : Fabrication d'emballages en papier</v>
      </c>
    </row>
    <row r="384" spans="1:9" hidden="1">
      <c r="A384" s="2" t="s">
        <v>356</v>
      </c>
      <c r="B384" s="2" t="s">
        <v>759</v>
      </c>
      <c r="C384" s="2" t="s">
        <v>775</v>
      </c>
      <c r="D384" t="s">
        <v>4646</v>
      </c>
      <c r="E384" t="s">
        <v>33</v>
      </c>
      <c r="F384" t="s">
        <v>33</v>
      </c>
      <c r="G384" t="s">
        <v>33</v>
      </c>
      <c r="H384" t="s">
        <v>33</v>
      </c>
      <c r="I384" t="str">
        <f t="shared" si="5"/>
        <v/>
      </c>
    </row>
    <row r="385" spans="1:9">
      <c r="A385" s="2" t="s">
        <v>356</v>
      </c>
      <c r="B385" s="2" t="s">
        <v>759</v>
      </c>
      <c r="C385" s="2" t="s">
        <v>775</v>
      </c>
      <c r="D385" t="s">
        <v>4646</v>
      </c>
      <c r="E385" t="s">
        <v>790</v>
      </c>
      <c r="F385" t="s">
        <v>788</v>
      </c>
      <c r="G385" t="s">
        <v>788</v>
      </c>
      <c r="H385" t="s">
        <v>789</v>
      </c>
      <c r="I385" t="str">
        <f t="shared" si="5"/>
        <v>17.22Z : Fabrication d'articles en papier à usage sanitaire ou domestique</v>
      </c>
    </row>
    <row r="386" spans="1:9" hidden="1">
      <c r="A386" s="2" t="s">
        <v>356</v>
      </c>
      <c r="B386" s="2" t="s">
        <v>759</v>
      </c>
      <c r="C386" s="2" t="s">
        <v>775</v>
      </c>
      <c r="D386" t="s">
        <v>4647</v>
      </c>
      <c r="E386" t="s">
        <v>33</v>
      </c>
      <c r="F386" t="s">
        <v>33</v>
      </c>
      <c r="G386" t="s">
        <v>33</v>
      </c>
      <c r="H386" t="s">
        <v>33</v>
      </c>
      <c r="I386" t="str">
        <f t="shared" si="5"/>
        <v/>
      </c>
    </row>
    <row r="387" spans="1:9">
      <c r="A387" s="2" t="s">
        <v>356</v>
      </c>
      <c r="B387" s="2" t="s">
        <v>759</v>
      </c>
      <c r="C387" s="2" t="s">
        <v>775</v>
      </c>
      <c r="D387" t="s">
        <v>4647</v>
      </c>
      <c r="E387" t="s">
        <v>794</v>
      </c>
      <c r="F387" t="s">
        <v>793</v>
      </c>
      <c r="G387" t="s">
        <v>793</v>
      </c>
      <c r="H387" t="s">
        <v>793</v>
      </c>
      <c r="I387" t="str">
        <f t="shared" si="5"/>
        <v>17.23Z : Fabrication d'articles de papeterie</v>
      </c>
    </row>
    <row r="388" spans="1:9" hidden="1">
      <c r="A388" s="2" t="s">
        <v>356</v>
      </c>
      <c r="B388" s="2" t="s">
        <v>759</v>
      </c>
      <c r="C388" s="2" t="s">
        <v>775</v>
      </c>
      <c r="D388" t="s">
        <v>4648</v>
      </c>
      <c r="E388" t="s">
        <v>33</v>
      </c>
      <c r="F388" t="s">
        <v>33</v>
      </c>
      <c r="G388" t="s">
        <v>33</v>
      </c>
      <c r="H388" t="s">
        <v>33</v>
      </c>
      <c r="I388" t="str">
        <f t="shared" ref="I388:I451" si="6">IF(E388="","",E388&amp;" : "&amp;F388)</f>
        <v/>
      </c>
    </row>
    <row r="389" spans="1:9">
      <c r="A389" s="2" t="s">
        <v>356</v>
      </c>
      <c r="B389" s="2" t="s">
        <v>759</v>
      </c>
      <c r="C389" s="2" t="s">
        <v>775</v>
      </c>
      <c r="D389" t="s">
        <v>4648</v>
      </c>
      <c r="E389" t="s">
        <v>798</v>
      </c>
      <c r="F389" t="s">
        <v>797</v>
      </c>
      <c r="G389" t="s">
        <v>797</v>
      </c>
      <c r="H389" t="s">
        <v>797</v>
      </c>
      <c r="I389" t="str">
        <f t="shared" si="6"/>
        <v>17.24Z : Fabrication de papiers peints</v>
      </c>
    </row>
    <row r="390" spans="1:9" hidden="1">
      <c r="A390" s="2" t="s">
        <v>356</v>
      </c>
      <c r="B390" s="2" t="s">
        <v>759</v>
      </c>
      <c r="C390" s="2" t="s">
        <v>775</v>
      </c>
      <c r="D390" t="s">
        <v>4649</v>
      </c>
      <c r="E390" t="s">
        <v>33</v>
      </c>
      <c r="F390" t="s">
        <v>33</v>
      </c>
      <c r="G390" t="s">
        <v>33</v>
      </c>
      <c r="H390" t="s">
        <v>33</v>
      </c>
      <c r="I390" t="str">
        <f t="shared" si="6"/>
        <v/>
      </c>
    </row>
    <row r="391" spans="1:9">
      <c r="A391" s="2" t="s">
        <v>356</v>
      </c>
      <c r="B391" s="2" t="s">
        <v>759</v>
      </c>
      <c r="C391" s="2" t="s">
        <v>775</v>
      </c>
      <c r="D391" t="s">
        <v>4649</v>
      </c>
      <c r="E391" t="s">
        <v>803</v>
      </c>
      <c r="F391" t="s">
        <v>801</v>
      </c>
      <c r="G391" t="s">
        <v>801</v>
      </c>
      <c r="H391" t="s">
        <v>802</v>
      </c>
      <c r="I391" t="str">
        <f t="shared" si="6"/>
        <v>17.29Z : Fabrication d'autres articles en papier ou en carton</v>
      </c>
    </row>
    <row r="392" spans="1:9" hidden="1">
      <c r="A392" s="2" t="s">
        <v>356</v>
      </c>
      <c r="B392" s="2" t="s">
        <v>759</v>
      </c>
      <c r="C392" s="2" t="s">
        <v>775</v>
      </c>
      <c r="D392" t="s">
        <v>4649</v>
      </c>
      <c r="E392" t="s">
        <v>33</v>
      </c>
      <c r="F392" t="s">
        <v>33</v>
      </c>
      <c r="G392" t="s">
        <v>33</v>
      </c>
      <c r="H392" t="s">
        <v>33</v>
      </c>
      <c r="I392" t="str">
        <f t="shared" si="6"/>
        <v/>
      </c>
    </row>
    <row r="393" spans="1:9" hidden="1">
      <c r="A393" s="2" t="s">
        <v>356</v>
      </c>
      <c r="B393" s="2" t="s">
        <v>808</v>
      </c>
      <c r="C393" s="2" t="s">
        <v>775</v>
      </c>
      <c r="D393" t="s">
        <v>4649</v>
      </c>
      <c r="E393" t="s">
        <v>33</v>
      </c>
      <c r="F393" t="s">
        <v>33</v>
      </c>
      <c r="G393" t="s">
        <v>33</v>
      </c>
      <c r="H393" t="s">
        <v>33</v>
      </c>
      <c r="I393" t="str">
        <f t="shared" si="6"/>
        <v/>
      </c>
    </row>
    <row r="394" spans="1:9" hidden="1">
      <c r="A394" s="2" t="s">
        <v>356</v>
      </c>
      <c r="B394" s="2" t="s">
        <v>808</v>
      </c>
      <c r="C394" s="2" t="s">
        <v>775</v>
      </c>
      <c r="D394" t="s">
        <v>4649</v>
      </c>
      <c r="E394" t="s">
        <v>33</v>
      </c>
      <c r="F394" t="s">
        <v>33</v>
      </c>
      <c r="G394" t="s">
        <v>33</v>
      </c>
      <c r="H394" t="s">
        <v>33</v>
      </c>
      <c r="I394" t="str">
        <f t="shared" si="6"/>
        <v/>
      </c>
    </row>
    <row r="395" spans="1:9" hidden="1">
      <c r="A395" s="2" t="s">
        <v>356</v>
      </c>
      <c r="B395" s="2" t="s">
        <v>808</v>
      </c>
      <c r="C395" s="2" t="s">
        <v>811</v>
      </c>
      <c r="D395" t="s">
        <v>4649</v>
      </c>
      <c r="E395" t="s">
        <v>33</v>
      </c>
      <c r="F395" t="s">
        <v>33</v>
      </c>
      <c r="G395" t="s">
        <v>33</v>
      </c>
      <c r="H395" t="s">
        <v>33</v>
      </c>
      <c r="I395" t="str">
        <f t="shared" si="6"/>
        <v/>
      </c>
    </row>
    <row r="396" spans="1:9" hidden="1">
      <c r="A396" s="2" t="s">
        <v>356</v>
      </c>
      <c r="B396" s="2" t="s">
        <v>808</v>
      </c>
      <c r="C396" s="2" t="s">
        <v>811</v>
      </c>
      <c r="D396" t="s">
        <v>4650</v>
      </c>
      <c r="E396" t="s">
        <v>33</v>
      </c>
      <c r="F396" t="s">
        <v>33</v>
      </c>
      <c r="G396" t="s">
        <v>33</v>
      </c>
      <c r="H396" t="s">
        <v>33</v>
      </c>
      <c r="I396" t="str">
        <f t="shared" si="6"/>
        <v/>
      </c>
    </row>
    <row r="397" spans="1:9">
      <c r="A397" s="2" t="s">
        <v>356</v>
      </c>
      <c r="B397" s="2" t="s">
        <v>808</v>
      </c>
      <c r="C397" s="2" t="s">
        <v>811</v>
      </c>
      <c r="D397" t="s">
        <v>4650</v>
      </c>
      <c r="E397" t="s">
        <v>814</v>
      </c>
      <c r="F397" t="s">
        <v>813</v>
      </c>
      <c r="G397" t="s">
        <v>813</v>
      </c>
      <c r="H397" t="s">
        <v>813</v>
      </c>
      <c r="I397" t="str">
        <f t="shared" si="6"/>
        <v>18.11Z : Imprimerie de journaux</v>
      </c>
    </row>
    <row r="398" spans="1:9" hidden="1">
      <c r="A398" s="2" t="s">
        <v>356</v>
      </c>
      <c r="B398" s="2" t="s">
        <v>808</v>
      </c>
      <c r="C398" s="2" t="s">
        <v>811</v>
      </c>
      <c r="D398" t="s">
        <v>4651</v>
      </c>
      <c r="E398" t="s">
        <v>33</v>
      </c>
      <c r="F398" t="s">
        <v>33</v>
      </c>
      <c r="G398" t="s">
        <v>33</v>
      </c>
      <c r="H398" t="s">
        <v>33</v>
      </c>
      <c r="I398" t="str">
        <f t="shared" si="6"/>
        <v/>
      </c>
    </row>
    <row r="399" spans="1:9">
      <c r="A399" s="2" t="s">
        <v>356</v>
      </c>
      <c r="B399" s="2" t="s">
        <v>808</v>
      </c>
      <c r="C399" s="2" t="s">
        <v>811</v>
      </c>
      <c r="D399" t="s">
        <v>4651</v>
      </c>
      <c r="E399" t="s">
        <v>818</v>
      </c>
      <c r="F399" t="s">
        <v>817</v>
      </c>
      <c r="G399" t="s">
        <v>817</v>
      </c>
      <c r="H399" t="s">
        <v>817</v>
      </c>
      <c r="I399" t="str">
        <f t="shared" si="6"/>
        <v>18.12Z : Autre imprimerie (labeur)</v>
      </c>
    </row>
    <row r="400" spans="1:9" hidden="1">
      <c r="A400" s="2" t="s">
        <v>356</v>
      </c>
      <c r="B400" s="2" t="s">
        <v>808</v>
      </c>
      <c r="C400" s="2" t="s">
        <v>811</v>
      </c>
      <c r="D400" t="s">
        <v>4652</v>
      </c>
      <c r="E400" t="s">
        <v>33</v>
      </c>
      <c r="F400" t="s">
        <v>33</v>
      </c>
      <c r="G400" t="s">
        <v>33</v>
      </c>
      <c r="H400" t="s">
        <v>33</v>
      </c>
      <c r="I400" t="str">
        <f t="shared" si="6"/>
        <v/>
      </c>
    </row>
    <row r="401" spans="1:9">
      <c r="A401" s="2" t="s">
        <v>356</v>
      </c>
      <c r="B401" s="2" t="s">
        <v>808</v>
      </c>
      <c r="C401" s="2" t="s">
        <v>811</v>
      </c>
      <c r="D401" t="s">
        <v>4652</v>
      </c>
      <c r="E401" t="s">
        <v>823</v>
      </c>
      <c r="F401" t="s">
        <v>821</v>
      </c>
      <c r="G401" t="s">
        <v>822</v>
      </c>
      <c r="H401" t="s">
        <v>822</v>
      </c>
      <c r="I401" t="str">
        <f t="shared" si="6"/>
        <v xml:space="preserve">18.13Z : Activités de pré-presse </v>
      </c>
    </row>
    <row r="402" spans="1:9" hidden="1">
      <c r="A402" s="2" t="s">
        <v>356</v>
      </c>
      <c r="B402" s="2" t="s">
        <v>808</v>
      </c>
      <c r="C402" s="2" t="s">
        <v>811</v>
      </c>
      <c r="D402" t="s">
        <v>4653</v>
      </c>
      <c r="E402" t="s">
        <v>33</v>
      </c>
      <c r="F402" t="s">
        <v>33</v>
      </c>
      <c r="G402" t="s">
        <v>33</v>
      </c>
      <c r="H402" t="s">
        <v>33</v>
      </c>
      <c r="I402" t="str">
        <f t="shared" si="6"/>
        <v/>
      </c>
    </row>
    <row r="403" spans="1:9">
      <c r="A403" s="2" t="s">
        <v>356</v>
      </c>
      <c r="B403" s="2" t="s">
        <v>808</v>
      </c>
      <c r="C403" s="2" t="s">
        <v>811</v>
      </c>
      <c r="D403" t="s">
        <v>4653</v>
      </c>
      <c r="E403" t="s">
        <v>827</v>
      </c>
      <c r="F403" t="s">
        <v>826</v>
      </c>
      <c r="G403" t="s">
        <v>826</v>
      </c>
      <c r="H403" t="s">
        <v>826</v>
      </c>
      <c r="I403" t="str">
        <f t="shared" si="6"/>
        <v>18.14Z : Reliure et activités connexes</v>
      </c>
    </row>
    <row r="404" spans="1:9" hidden="1">
      <c r="A404" s="2" t="s">
        <v>356</v>
      </c>
      <c r="B404" s="2" t="s">
        <v>808</v>
      </c>
      <c r="C404" s="2" t="s">
        <v>811</v>
      </c>
      <c r="D404" t="s">
        <v>4653</v>
      </c>
      <c r="E404" t="s">
        <v>33</v>
      </c>
      <c r="F404" t="s">
        <v>33</v>
      </c>
      <c r="G404" t="s">
        <v>33</v>
      </c>
      <c r="H404" t="s">
        <v>33</v>
      </c>
      <c r="I404" t="str">
        <f t="shared" si="6"/>
        <v/>
      </c>
    </row>
    <row r="405" spans="1:9" hidden="1">
      <c r="A405" s="2" t="s">
        <v>356</v>
      </c>
      <c r="B405" s="2" t="s">
        <v>808</v>
      </c>
      <c r="C405" s="2" t="s">
        <v>831</v>
      </c>
      <c r="D405" t="s">
        <v>4653</v>
      </c>
      <c r="E405" t="s">
        <v>33</v>
      </c>
      <c r="F405" t="s">
        <v>33</v>
      </c>
      <c r="G405" t="s">
        <v>33</v>
      </c>
      <c r="H405" t="s">
        <v>33</v>
      </c>
      <c r="I405" t="str">
        <f t="shared" si="6"/>
        <v/>
      </c>
    </row>
    <row r="406" spans="1:9" hidden="1">
      <c r="A406" s="2" t="s">
        <v>356</v>
      </c>
      <c r="B406" s="2" t="s">
        <v>808</v>
      </c>
      <c r="C406" s="2" t="s">
        <v>831</v>
      </c>
      <c r="D406" t="s">
        <v>4654</v>
      </c>
      <c r="E406" t="s">
        <v>33</v>
      </c>
      <c r="F406" t="s">
        <v>33</v>
      </c>
      <c r="G406" t="s">
        <v>33</v>
      </c>
      <c r="H406" t="s">
        <v>33</v>
      </c>
      <c r="I406" t="str">
        <f t="shared" si="6"/>
        <v/>
      </c>
    </row>
    <row r="407" spans="1:9">
      <c r="A407" s="2" t="s">
        <v>356</v>
      </c>
      <c r="B407" s="2" t="s">
        <v>808</v>
      </c>
      <c r="C407" s="2" t="s">
        <v>831</v>
      </c>
      <c r="D407" t="s">
        <v>4654</v>
      </c>
      <c r="E407" t="s">
        <v>833</v>
      </c>
      <c r="F407" t="s">
        <v>830</v>
      </c>
      <c r="G407" t="s">
        <v>830</v>
      </c>
      <c r="H407" t="s">
        <v>830</v>
      </c>
      <c r="I407" t="str">
        <f t="shared" si="6"/>
        <v>18.20Z : Reproduction d'enregistrements</v>
      </c>
    </row>
    <row r="408" spans="1:9" hidden="1">
      <c r="A408" s="2" t="s">
        <v>356</v>
      </c>
      <c r="B408" s="2" t="s">
        <v>808</v>
      </c>
      <c r="C408" s="2" t="s">
        <v>831</v>
      </c>
      <c r="D408" t="s">
        <v>4654</v>
      </c>
      <c r="E408" t="s">
        <v>33</v>
      </c>
      <c r="F408" t="s">
        <v>33</v>
      </c>
      <c r="G408" t="s">
        <v>33</v>
      </c>
      <c r="H408" t="s">
        <v>33</v>
      </c>
      <c r="I408" t="str">
        <f t="shared" si="6"/>
        <v/>
      </c>
    </row>
    <row r="409" spans="1:9" hidden="1">
      <c r="A409" s="2" t="s">
        <v>356</v>
      </c>
      <c r="B409" s="2" t="s">
        <v>837</v>
      </c>
      <c r="C409" s="2" t="s">
        <v>831</v>
      </c>
      <c r="D409" t="s">
        <v>4654</v>
      </c>
      <c r="E409" t="s">
        <v>33</v>
      </c>
      <c r="F409" t="s">
        <v>33</v>
      </c>
      <c r="G409" t="s">
        <v>33</v>
      </c>
      <c r="H409" t="s">
        <v>33</v>
      </c>
      <c r="I409" t="str">
        <f t="shared" si="6"/>
        <v/>
      </c>
    </row>
    <row r="410" spans="1:9" hidden="1">
      <c r="A410" s="2" t="s">
        <v>356</v>
      </c>
      <c r="B410" s="2" t="s">
        <v>837</v>
      </c>
      <c r="C410" s="2" t="s">
        <v>831</v>
      </c>
      <c r="D410" t="s">
        <v>4654</v>
      </c>
      <c r="E410" t="s">
        <v>33</v>
      </c>
      <c r="F410" t="s">
        <v>33</v>
      </c>
      <c r="G410" t="s">
        <v>33</v>
      </c>
      <c r="H410" t="s">
        <v>33</v>
      </c>
      <c r="I410" t="str">
        <f t="shared" si="6"/>
        <v/>
      </c>
    </row>
    <row r="411" spans="1:9" hidden="1">
      <c r="A411" s="2" t="s">
        <v>356</v>
      </c>
      <c r="B411" s="2" t="s">
        <v>837</v>
      </c>
      <c r="C411" s="2" t="s">
        <v>840</v>
      </c>
      <c r="D411" t="s">
        <v>4654</v>
      </c>
      <c r="E411" t="s">
        <v>33</v>
      </c>
      <c r="F411" t="s">
        <v>33</v>
      </c>
      <c r="G411" t="s">
        <v>33</v>
      </c>
      <c r="H411" t="s">
        <v>33</v>
      </c>
      <c r="I411" t="str">
        <f t="shared" si="6"/>
        <v/>
      </c>
    </row>
    <row r="412" spans="1:9" hidden="1">
      <c r="A412" s="2" t="s">
        <v>356</v>
      </c>
      <c r="B412" s="2" t="s">
        <v>837</v>
      </c>
      <c r="C412" s="2" t="s">
        <v>840</v>
      </c>
      <c r="D412" t="s">
        <v>4655</v>
      </c>
      <c r="E412" t="s">
        <v>33</v>
      </c>
      <c r="F412" t="s">
        <v>33</v>
      </c>
      <c r="G412" t="s">
        <v>33</v>
      </c>
      <c r="H412" t="s">
        <v>33</v>
      </c>
      <c r="I412" t="str">
        <f t="shared" si="6"/>
        <v/>
      </c>
    </row>
    <row r="413" spans="1:9">
      <c r="A413" s="2" t="s">
        <v>356</v>
      </c>
      <c r="B413" s="2" t="s">
        <v>837</v>
      </c>
      <c r="C413" s="2" t="s">
        <v>840</v>
      </c>
      <c r="D413" t="s">
        <v>4655</v>
      </c>
      <c r="E413" t="s">
        <v>842</v>
      </c>
      <c r="F413" t="s">
        <v>839</v>
      </c>
      <c r="G413" t="s">
        <v>839</v>
      </c>
      <c r="H413" t="s">
        <v>839</v>
      </c>
      <c r="I413" t="str">
        <f t="shared" si="6"/>
        <v>19.10Z : Cokéfaction</v>
      </c>
    </row>
    <row r="414" spans="1:9" hidden="1">
      <c r="A414" s="2" t="s">
        <v>356</v>
      </c>
      <c r="B414" s="2" t="s">
        <v>837</v>
      </c>
      <c r="C414" s="2" t="s">
        <v>840</v>
      </c>
      <c r="D414" t="s">
        <v>4655</v>
      </c>
      <c r="E414" t="s">
        <v>33</v>
      </c>
      <c r="F414" t="s">
        <v>33</v>
      </c>
      <c r="G414" t="s">
        <v>33</v>
      </c>
      <c r="H414" t="s">
        <v>33</v>
      </c>
      <c r="I414" t="str">
        <f t="shared" si="6"/>
        <v/>
      </c>
    </row>
    <row r="415" spans="1:9" hidden="1">
      <c r="A415" s="2" t="s">
        <v>356</v>
      </c>
      <c r="B415" s="2" t="s">
        <v>837</v>
      </c>
      <c r="C415" s="2" t="s">
        <v>846</v>
      </c>
      <c r="D415" t="s">
        <v>4655</v>
      </c>
      <c r="E415" t="s">
        <v>33</v>
      </c>
      <c r="F415" t="s">
        <v>33</v>
      </c>
      <c r="G415" t="s">
        <v>33</v>
      </c>
      <c r="H415" t="s">
        <v>33</v>
      </c>
      <c r="I415" t="str">
        <f t="shared" si="6"/>
        <v/>
      </c>
    </row>
    <row r="416" spans="1:9" hidden="1">
      <c r="A416" s="2" t="s">
        <v>356</v>
      </c>
      <c r="B416" s="2" t="s">
        <v>837</v>
      </c>
      <c r="C416" s="2" t="s">
        <v>846</v>
      </c>
      <c r="D416" t="s">
        <v>4656</v>
      </c>
      <c r="E416" t="s">
        <v>33</v>
      </c>
      <c r="F416" t="s">
        <v>33</v>
      </c>
      <c r="G416" t="s">
        <v>33</v>
      </c>
      <c r="H416" t="s">
        <v>33</v>
      </c>
      <c r="I416" t="str">
        <f t="shared" si="6"/>
        <v/>
      </c>
    </row>
    <row r="417" spans="1:9">
      <c r="A417" s="2" t="s">
        <v>356</v>
      </c>
      <c r="B417" s="2" t="s">
        <v>837</v>
      </c>
      <c r="C417" s="2" t="s">
        <v>846</v>
      </c>
      <c r="D417" t="s">
        <v>4656</v>
      </c>
      <c r="E417" t="s">
        <v>848</v>
      </c>
      <c r="F417" t="s">
        <v>845</v>
      </c>
      <c r="G417" t="s">
        <v>845</v>
      </c>
      <c r="H417" t="s">
        <v>845</v>
      </c>
      <c r="I417" t="str">
        <f t="shared" si="6"/>
        <v>19.20Z : Raffinage du pétrole</v>
      </c>
    </row>
    <row r="418" spans="1:9" hidden="1">
      <c r="A418" s="2" t="s">
        <v>356</v>
      </c>
      <c r="B418" s="2" t="s">
        <v>837</v>
      </c>
      <c r="C418" s="2" t="s">
        <v>846</v>
      </c>
      <c r="D418" t="s">
        <v>4656</v>
      </c>
      <c r="E418" t="s">
        <v>33</v>
      </c>
      <c r="F418" t="s">
        <v>33</v>
      </c>
      <c r="G418" t="s">
        <v>33</v>
      </c>
      <c r="H418" t="s">
        <v>33</v>
      </c>
      <c r="I418" t="str">
        <f t="shared" si="6"/>
        <v/>
      </c>
    </row>
    <row r="419" spans="1:9" hidden="1">
      <c r="A419" s="2" t="s">
        <v>356</v>
      </c>
      <c r="B419" s="2" t="s">
        <v>852</v>
      </c>
      <c r="C419" s="2" t="s">
        <v>846</v>
      </c>
      <c r="D419" t="s">
        <v>4656</v>
      </c>
      <c r="E419" t="s">
        <v>33</v>
      </c>
      <c r="F419" t="s">
        <v>33</v>
      </c>
      <c r="G419" t="s">
        <v>33</v>
      </c>
      <c r="H419" t="s">
        <v>33</v>
      </c>
      <c r="I419" t="str">
        <f t="shared" si="6"/>
        <v/>
      </c>
    </row>
    <row r="420" spans="1:9" hidden="1">
      <c r="A420" s="2" t="s">
        <v>356</v>
      </c>
      <c r="B420" s="2" t="s">
        <v>852</v>
      </c>
      <c r="C420" s="2" t="s">
        <v>846</v>
      </c>
      <c r="D420" t="s">
        <v>4656</v>
      </c>
      <c r="E420" t="s">
        <v>33</v>
      </c>
      <c r="F420" t="s">
        <v>33</v>
      </c>
      <c r="G420" t="s">
        <v>33</v>
      </c>
      <c r="H420" t="s">
        <v>33</v>
      </c>
      <c r="I420" t="str">
        <f t="shared" si="6"/>
        <v/>
      </c>
    </row>
    <row r="421" spans="1:9" hidden="1">
      <c r="A421" s="2" t="s">
        <v>356</v>
      </c>
      <c r="B421" s="2" t="s">
        <v>852</v>
      </c>
      <c r="C421" s="2" t="s">
        <v>857</v>
      </c>
      <c r="D421" t="s">
        <v>4656</v>
      </c>
      <c r="E421" t="s">
        <v>33</v>
      </c>
      <c r="F421" t="s">
        <v>33</v>
      </c>
      <c r="G421" t="s">
        <v>33</v>
      </c>
      <c r="H421" t="s">
        <v>33</v>
      </c>
      <c r="I421" t="str">
        <f t="shared" si="6"/>
        <v/>
      </c>
    </row>
    <row r="422" spans="1:9" hidden="1">
      <c r="A422" s="2" t="s">
        <v>356</v>
      </c>
      <c r="B422" s="2" t="s">
        <v>852</v>
      </c>
      <c r="C422" s="2" t="s">
        <v>857</v>
      </c>
      <c r="D422" t="s">
        <v>4657</v>
      </c>
      <c r="E422" t="s">
        <v>33</v>
      </c>
      <c r="F422" t="s">
        <v>33</v>
      </c>
      <c r="G422" t="s">
        <v>33</v>
      </c>
      <c r="H422" t="s">
        <v>33</v>
      </c>
      <c r="I422" t="str">
        <f t="shared" si="6"/>
        <v/>
      </c>
    </row>
    <row r="423" spans="1:9">
      <c r="A423" s="2" t="s">
        <v>356</v>
      </c>
      <c r="B423" s="2" t="s">
        <v>852</v>
      </c>
      <c r="C423" s="2" t="s">
        <v>857</v>
      </c>
      <c r="D423" t="s">
        <v>4657</v>
      </c>
      <c r="E423" t="s">
        <v>860</v>
      </c>
      <c r="F423" t="s">
        <v>859</v>
      </c>
      <c r="G423" t="s">
        <v>859</v>
      </c>
      <c r="H423" t="s">
        <v>859</v>
      </c>
      <c r="I423" t="str">
        <f t="shared" si="6"/>
        <v>20.11Z : Fabrication de gaz industriels</v>
      </c>
    </row>
    <row r="424" spans="1:9" hidden="1">
      <c r="A424" s="2" t="s">
        <v>356</v>
      </c>
      <c r="B424" s="2" t="s">
        <v>852</v>
      </c>
      <c r="C424" s="2" t="s">
        <v>857</v>
      </c>
      <c r="D424" t="s">
        <v>4658</v>
      </c>
      <c r="E424" t="s">
        <v>33</v>
      </c>
      <c r="F424" t="s">
        <v>33</v>
      </c>
      <c r="G424" t="s">
        <v>33</v>
      </c>
      <c r="H424" t="s">
        <v>33</v>
      </c>
      <c r="I424" t="str">
        <f t="shared" si="6"/>
        <v/>
      </c>
    </row>
    <row r="425" spans="1:9">
      <c r="A425" s="2" t="s">
        <v>356</v>
      </c>
      <c r="B425" s="2" t="s">
        <v>852</v>
      </c>
      <c r="C425" s="2" t="s">
        <v>857</v>
      </c>
      <c r="D425" t="s">
        <v>4658</v>
      </c>
      <c r="E425" t="s">
        <v>864</v>
      </c>
      <c r="F425" t="s">
        <v>863</v>
      </c>
      <c r="G425" t="s">
        <v>863</v>
      </c>
      <c r="H425" t="s">
        <v>863</v>
      </c>
      <c r="I425" t="str">
        <f t="shared" si="6"/>
        <v>20.12Z : Fabrication de colorants et de pigments</v>
      </c>
    </row>
    <row r="426" spans="1:9" hidden="1">
      <c r="A426" s="2" t="s">
        <v>356</v>
      </c>
      <c r="B426" s="2" t="s">
        <v>852</v>
      </c>
      <c r="C426" s="2" t="s">
        <v>857</v>
      </c>
      <c r="D426" t="s">
        <v>4659</v>
      </c>
      <c r="E426" t="s">
        <v>33</v>
      </c>
      <c r="F426" t="s">
        <v>33</v>
      </c>
      <c r="G426" t="s">
        <v>33</v>
      </c>
      <c r="H426" t="s">
        <v>33</v>
      </c>
      <c r="I426" t="str">
        <f t="shared" si="6"/>
        <v/>
      </c>
    </row>
    <row r="427" spans="1:9">
      <c r="A427" s="2" t="s">
        <v>356</v>
      </c>
      <c r="B427" s="2" t="s">
        <v>852</v>
      </c>
      <c r="C427" s="2" t="s">
        <v>857</v>
      </c>
      <c r="D427" t="s">
        <v>4659</v>
      </c>
      <c r="E427" t="s">
        <v>869</v>
      </c>
      <c r="F427" t="s">
        <v>870</v>
      </c>
      <c r="G427" t="s">
        <v>871</v>
      </c>
      <c r="H427" t="s">
        <v>872</v>
      </c>
      <c r="I427" t="str">
        <f t="shared" si="6"/>
        <v>20.13A : Enrichissement et  retraitement de matières nucléaires</v>
      </c>
    </row>
    <row r="428" spans="1:9">
      <c r="A428" s="2" t="s">
        <v>356</v>
      </c>
      <c r="B428" s="2" t="s">
        <v>852</v>
      </c>
      <c r="C428" s="2" t="s">
        <v>857</v>
      </c>
      <c r="D428" t="s">
        <v>4659</v>
      </c>
      <c r="E428" t="s">
        <v>873</v>
      </c>
      <c r="F428" t="s">
        <v>874</v>
      </c>
      <c r="G428" t="s">
        <v>875</v>
      </c>
      <c r="H428" t="s">
        <v>876</v>
      </c>
      <c r="I428" t="str">
        <f t="shared" si="6"/>
        <v>20.13B : Fabrication d'autres produits chimiques inorganiques de base n.c.a.</v>
      </c>
    </row>
    <row r="429" spans="1:9" hidden="1">
      <c r="A429" s="2" t="s">
        <v>356</v>
      </c>
      <c r="B429" s="2" t="s">
        <v>852</v>
      </c>
      <c r="C429" s="2" t="s">
        <v>857</v>
      </c>
      <c r="D429" t="s">
        <v>4660</v>
      </c>
      <c r="E429" t="s">
        <v>33</v>
      </c>
      <c r="F429" t="s">
        <v>33</v>
      </c>
      <c r="G429" t="s">
        <v>33</v>
      </c>
      <c r="H429" t="s">
        <v>33</v>
      </c>
      <c r="I429" t="str">
        <f t="shared" si="6"/>
        <v/>
      </c>
    </row>
    <row r="430" spans="1:9">
      <c r="A430" s="2" t="s">
        <v>356</v>
      </c>
      <c r="B430" s="2" t="s">
        <v>852</v>
      </c>
      <c r="C430" s="2" t="s">
        <v>857</v>
      </c>
      <c r="D430" t="s">
        <v>4660</v>
      </c>
      <c r="E430" t="s">
        <v>880</v>
      </c>
      <c r="F430" t="s">
        <v>878</v>
      </c>
      <c r="G430" t="s">
        <v>878</v>
      </c>
      <c r="H430" t="s">
        <v>879</v>
      </c>
      <c r="I430" t="str">
        <f t="shared" si="6"/>
        <v>20.14Z : Fabrication d'autres produits chimiques organiques de base</v>
      </c>
    </row>
    <row r="431" spans="1:9" hidden="1">
      <c r="A431" s="2" t="s">
        <v>356</v>
      </c>
      <c r="B431" s="2" t="s">
        <v>852</v>
      </c>
      <c r="C431" s="2" t="s">
        <v>857</v>
      </c>
      <c r="D431" t="s">
        <v>4661</v>
      </c>
      <c r="E431" t="s">
        <v>33</v>
      </c>
      <c r="F431" t="s">
        <v>33</v>
      </c>
      <c r="G431" t="s">
        <v>33</v>
      </c>
      <c r="H431" t="s">
        <v>33</v>
      </c>
      <c r="I431" t="str">
        <f t="shared" si="6"/>
        <v/>
      </c>
    </row>
    <row r="432" spans="1:9">
      <c r="A432" s="2" t="s">
        <v>356</v>
      </c>
      <c r="B432" s="2" t="s">
        <v>852</v>
      </c>
      <c r="C432" s="2" t="s">
        <v>857</v>
      </c>
      <c r="D432" t="s">
        <v>4661</v>
      </c>
      <c r="E432" t="s">
        <v>885</v>
      </c>
      <c r="F432" t="s">
        <v>883</v>
      </c>
      <c r="G432" t="s">
        <v>883</v>
      </c>
      <c r="H432" t="s">
        <v>884</v>
      </c>
      <c r="I432" t="str">
        <f t="shared" si="6"/>
        <v>20.15Z : Fabrication de produits azotés et d'engrais</v>
      </c>
    </row>
    <row r="433" spans="1:9" hidden="1">
      <c r="A433" s="2" t="s">
        <v>356</v>
      </c>
      <c r="B433" s="2" t="s">
        <v>852</v>
      </c>
      <c r="C433" s="2" t="s">
        <v>857</v>
      </c>
      <c r="D433" t="s">
        <v>4662</v>
      </c>
      <c r="E433" t="s">
        <v>33</v>
      </c>
      <c r="F433" t="s">
        <v>33</v>
      </c>
      <c r="G433" t="s">
        <v>33</v>
      </c>
      <c r="H433" t="s">
        <v>33</v>
      </c>
      <c r="I433" t="str">
        <f t="shared" si="6"/>
        <v/>
      </c>
    </row>
    <row r="434" spans="1:9">
      <c r="A434" s="2" t="s">
        <v>356</v>
      </c>
      <c r="B434" s="2" t="s">
        <v>852</v>
      </c>
      <c r="C434" s="2" t="s">
        <v>857</v>
      </c>
      <c r="D434" t="s">
        <v>4662</v>
      </c>
      <c r="E434" t="s">
        <v>890</v>
      </c>
      <c r="F434" t="s">
        <v>888</v>
      </c>
      <c r="G434" t="s">
        <v>888</v>
      </c>
      <c r="H434" t="s">
        <v>889</v>
      </c>
      <c r="I434" t="str">
        <f t="shared" si="6"/>
        <v>20.16Z : Fabrication de matières plastiques de base</v>
      </c>
    </row>
    <row r="435" spans="1:9" hidden="1">
      <c r="A435" s="2" t="s">
        <v>356</v>
      </c>
      <c r="B435" s="2" t="s">
        <v>852</v>
      </c>
      <c r="C435" s="2" t="s">
        <v>857</v>
      </c>
      <c r="D435" t="s">
        <v>4663</v>
      </c>
      <c r="E435" t="s">
        <v>33</v>
      </c>
      <c r="F435" t="s">
        <v>33</v>
      </c>
      <c r="G435" t="s">
        <v>33</v>
      </c>
      <c r="H435" t="s">
        <v>33</v>
      </c>
      <c r="I435" t="str">
        <f t="shared" si="6"/>
        <v/>
      </c>
    </row>
    <row r="436" spans="1:9">
      <c r="A436" s="2" t="s">
        <v>356</v>
      </c>
      <c r="B436" s="2" t="s">
        <v>852</v>
      </c>
      <c r="C436" s="2" t="s">
        <v>857</v>
      </c>
      <c r="D436" t="s">
        <v>4663</v>
      </c>
      <c r="E436" t="s">
        <v>894</v>
      </c>
      <c r="F436" t="s">
        <v>893</v>
      </c>
      <c r="G436" t="s">
        <v>893</v>
      </c>
      <c r="H436" t="s">
        <v>893</v>
      </c>
      <c r="I436" t="str">
        <f t="shared" si="6"/>
        <v>20.17Z : Fabrication de caoutchouc synthétique</v>
      </c>
    </row>
    <row r="437" spans="1:9" hidden="1">
      <c r="A437" s="2" t="s">
        <v>356</v>
      </c>
      <c r="B437" s="2" t="s">
        <v>852</v>
      </c>
      <c r="C437" s="2" t="s">
        <v>857</v>
      </c>
      <c r="D437" t="s">
        <v>4663</v>
      </c>
      <c r="E437" t="s">
        <v>33</v>
      </c>
      <c r="F437" t="s">
        <v>33</v>
      </c>
      <c r="G437" t="s">
        <v>33</v>
      </c>
      <c r="H437" t="s">
        <v>33</v>
      </c>
      <c r="I437" t="str">
        <f t="shared" si="6"/>
        <v/>
      </c>
    </row>
    <row r="438" spans="1:9" hidden="1">
      <c r="A438" s="2" t="s">
        <v>356</v>
      </c>
      <c r="B438" s="2" t="s">
        <v>852</v>
      </c>
      <c r="C438" s="2" t="s">
        <v>900</v>
      </c>
      <c r="D438" t="s">
        <v>4663</v>
      </c>
      <c r="E438" t="s">
        <v>33</v>
      </c>
      <c r="F438" t="s">
        <v>33</v>
      </c>
      <c r="G438" t="s">
        <v>33</v>
      </c>
      <c r="H438" t="s">
        <v>33</v>
      </c>
      <c r="I438" t="str">
        <f t="shared" si="6"/>
        <v/>
      </c>
    </row>
    <row r="439" spans="1:9" hidden="1">
      <c r="A439" s="2" t="s">
        <v>356</v>
      </c>
      <c r="B439" s="2" t="s">
        <v>852</v>
      </c>
      <c r="C439" s="2" t="s">
        <v>900</v>
      </c>
      <c r="D439" t="s">
        <v>4664</v>
      </c>
      <c r="E439" t="s">
        <v>33</v>
      </c>
      <c r="F439" t="s">
        <v>33</v>
      </c>
      <c r="G439" t="s">
        <v>33</v>
      </c>
      <c r="H439" t="s">
        <v>33</v>
      </c>
      <c r="I439" t="str">
        <f t="shared" si="6"/>
        <v/>
      </c>
    </row>
    <row r="440" spans="1:9">
      <c r="A440" s="2" t="s">
        <v>356</v>
      </c>
      <c r="B440" s="2" t="s">
        <v>852</v>
      </c>
      <c r="C440" s="2" t="s">
        <v>900</v>
      </c>
      <c r="D440" t="s">
        <v>4664</v>
      </c>
      <c r="E440" t="s">
        <v>902</v>
      </c>
      <c r="F440" t="s">
        <v>898</v>
      </c>
      <c r="G440" t="s">
        <v>898</v>
      </c>
      <c r="H440" t="s">
        <v>899</v>
      </c>
      <c r="I440" t="str">
        <f t="shared" si="6"/>
        <v>20.20Z : Fabrication de pesticides et d’autres produits agrochimiques</v>
      </c>
    </row>
    <row r="441" spans="1:9" hidden="1">
      <c r="A441" s="2" t="s">
        <v>356</v>
      </c>
      <c r="B441" s="2" t="s">
        <v>852</v>
      </c>
      <c r="C441" s="2" t="s">
        <v>900</v>
      </c>
      <c r="D441" t="s">
        <v>4664</v>
      </c>
      <c r="E441" t="s">
        <v>33</v>
      </c>
      <c r="F441" t="s">
        <v>33</v>
      </c>
      <c r="G441" t="s">
        <v>33</v>
      </c>
      <c r="H441" t="s">
        <v>33</v>
      </c>
      <c r="I441" t="str">
        <f t="shared" si="6"/>
        <v/>
      </c>
    </row>
    <row r="442" spans="1:9" hidden="1">
      <c r="A442" s="2" t="s">
        <v>356</v>
      </c>
      <c r="B442" s="2" t="s">
        <v>852</v>
      </c>
      <c r="C442" s="2" t="s">
        <v>907</v>
      </c>
      <c r="D442" t="s">
        <v>4664</v>
      </c>
      <c r="E442" t="s">
        <v>33</v>
      </c>
      <c r="F442" t="s">
        <v>33</v>
      </c>
      <c r="G442" t="s">
        <v>33</v>
      </c>
      <c r="H442" t="s">
        <v>33</v>
      </c>
      <c r="I442" t="str">
        <f t="shared" si="6"/>
        <v/>
      </c>
    </row>
    <row r="443" spans="1:9" hidden="1">
      <c r="A443" s="2" t="s">
        <v>356</v>
      </c>
      <c r="B443" s="2" t="s">
        <v>852</v>
      </c>
      <c r="C443" s="2" t="s">
        <v>907</v>
      </c>
      <c r="D443" t="s">
        <v>4665</v>
      </c>
      <c r="E443" t="s">
        <v>33</v>
      </c>
      <c r="F443" t="s">
        <v>33</v>
      </c>
      <c r="G443" t="s">
        <v>33</v>
      </c>
      <c r="H443" t="s">
        <v>33</v>
      </c>
      <c r="I443" t="str">
        <f t="shared" si="6"/>
        <v/>
      </c>
    </row>
    <row r="444" spans="1:9">
      <c r="A444" s="2" t="s">
        <v>356</v>
      </c>
      <c r="B444" s="2" t="s">
        <v>852</v>
      </c>
      <c r="C444" s="2" t="s">
        <v>907</v>
      </c>
      <c r="D444" t="s">
        <v>4665</v>
      </c>
      <c r="E444" t="s">
        <v>909</v>
      </c>
      <c r="F444" t="s">
        <v>905</v>
      </c>
      <c r="G444" t="s">
        <v>905</v>
      </c>
      <c r="H444" t="s">
        <v>906</v>
      </c>
      <c r="I444" t="str">
        <f t="shared" si="6"/>
        <v>20.30Z : Fabrication de peintures, vernis, encres et mastics</v>
      </c>
    </row>
    <row r="445" spans="1:9" hidden="1">
      <c r="A445" s="2" t="s">
        <v>356</v>
      </c>
      <c r="B445" s="2" t="s">
        <v>852</v>
      </c>
      <c r="C445" s="2" t="s">
        <v>907</v>
      </c>
      <c r="D445" t="s">
        <v>4665</v>
      </c>
      <c r="E445" t="s">
        <v>33</v>
      </c>
      <c r="F445" t="s">
        <v>33</v>
      </c>
      <c r="G445" t="s">
        <v>33</v>
      </c>
      <c r="H445" t="s">
        <v>33</v>
      </c>
      <c r="I445" t="str">
        <f t="shared" si="6"/>
        <v/>
      </c>
    </row>
    <row r="446" spans="1:9" hidden="1">
      <c r="A446" s="2" t="s">
        <v>356</v>
      </c>
      <c r="B446" s="2" t="s">
        <v>852</v>
      </c>
      <c r="C446" s="2" t="s">
        <v>914</v>
      </c>
      <c r="D446" t="s">
        <v>4665</v>
      </c>
      <c r="E446" t="s">
        <v>33</v>
      </c>
      <c r="F446" t="s">
        <v>33</v>
      </c>
      <c r="G446" t="s">
        <v>33</v>
      </c>
      <c r="H446" t="s">
        <v>33</v>
      </c>
      <c r="I446" t="str">
        <f t="shared" si="6"/>
        <v/>
      </c>
    </row>
    <row r="447" spans="1:9" hidden="1">
      <c r="A447" s="2" t="s">
        <v>356</v>
      </c>
      <c r="B447" s="2" t="s">
        <v>852</v>
      </c>
      <c r="C447" s="2" t="s">
        <v>914</v>
      </c>
      <c r="D447" t="s">
        <v>4666</v>
      </c>
      <c r="E447" t="s">
        <v>33</v>
      </c>
      <c r="F447" t="s">
        <v>33</v>
      </c>
      <c r="G447" t="s">
        <v>33</v>
      </c>
      <c r="H447" t="s">
        <v>33</v>
      </c>
      <c r="I447" t="str">
        <f t="shared" si="6"/>
        <v/>
      </c>
    </row>
    <row r="448" spans="1:9">
      <c r="A448" s="2" t="s">
        <v>356</v>
      </c>
      <c r="B448" s="2" t="s">
        <v>852</v>
      </c>
      <c r="C448" s="2" t="s">
        <v>914</v>
      </c>
      <c r="D448" t="s">
        <v>4666</v>
      </c>
      <c r="E448" t="s">
        <v>918</v>
      </c>
      <c r="F448" t="s">
        <v>916</v>
      </c>
      <c r="G448" t="s">
        <v>916</v>
      </c>
      <c r="H448" t="s">
        <v>917</v>
      </c>
      <c r="I448" t="str">
        <f t="shared" si="6"/>
        <v>20.41Z : Fabrication de savons, détergents et produits d'entretien</v>
      </c>
    </row>
    <row r="449" spans="1:9" hidden="1">
      <c r="A449" s="2" t="s">
        <v>356</v>
      </c>
      <c r="B449" s="2" t="s">
        <v>852</v>
      </c>
      <c r="C449" s="2" t="s">
        <v>914</v>
      </c>
      <c r="D449" t="s">
        <v>4667</v>
      </c>
      <c r="E449" t="s">
        <v>33</v>
      </c>
      <c r="F449" t="s">
        <v>33</v>
      </c>
      <c r="G449" t="s">
        <v>33</v>
      </c>
      <c r="H449" t="s">
        <v>33</v>
      </c>
      <c r="I449" t="str">
        <f t="shared" si="6"/>
        <v/>
      </c>
    </row>
    <row r="450" spans="1:9">
      <c r="A450" s="2" t="s">
        <v>356</v>
      </c>
      <c r="B450" s="2" t="s">
        <v>852</v>
      </c>
      <c r="C450" s="2" t="s">
        <v>914</v>
      </c>
      <c r="D450" t="s">
        <v>4667</v>
      </c>
      <c r="E450" t="s">
        <v>923</v>
      </c>
      <c r="F450" t="s">
        <v>921</v>
      </c>
      <c r="G450" t="s">
        <v>921</v>
      </c>
      <c r="H450" t="s">
        <v>922</v>
      </c>
      <c r="I450" t="str">
        <f t="shared" si="6"/>
        <v>20.42Z : Fabrication de parfums et de produits pour la toilette</v>
      </c>
    </row>
    <row r="451" spans="1:9" hidden="1">
      <c r="A451" s="2" t="s">
        <v>356</v>
      </c>
      <c r="B451" s="2" t="s">
        <v>852</v>
      </c>
      <c r="C451" s="2" t="s">
        <v>914</v>
      </c>
      <c r="D451" t="s">
        <v>4667</v>
      </c>
      <c r="E451" t="s">
        <v>33</v>
      </c>
      <c r="F451" t="s">
        <v>33</v>
      </c>
      <c r="G451" t="s">
        <v>33</v>
      </c>
      <c r="H451" t="s">
        <v>33</v>
      </c>
      <c r="I451" t="str">
        <f t="shared" si="6"/>
        <v/>
      </c>
    </row>
    <row r="452" spans="1:9" hidden="1">
      <c r="A452" s="2" t="s">
        <v>356</v>
      </c>
      <c r="B452" s="2" t="s">
        <v>852</v>
      </c>
      <c r="C452" s="2" t="s">
        <v>927</v>
      </c>
      <c r="D452" t="s">
        <v>4667</v>
      </c>
      <c r="E452" t="s">
        <v>33</v>
      </c>
      <c r="F452" t="s">
        <v>33</v>
      </c>
      <c r="G452" t="s">
        <v>33</v>
      </c>
      <c r="H452" t="s">
        <v>33</v>
      </c>
      <c r="I452" t="str">
        <f t="shared" ref="I452:I515" si="7">IF(E452="","",E452&amp;" : "&amp;F452)</f>
        <v/>
      </c>
    </row>
    <row r="453" spans="1:9" hidden="1">
      <c r="A453" s="2" t="s">
        <v>356</v>
      </c>
      <c r="B453" s="2" t="s">
        <v>852</v>
      </c>
      <c r="C453" s="2" t="s">
        <v>927</v>
      </c>
      <c r="D453" t="s">
        <v>4668</v>
      </c>
      <c r="E453" t="s">
        <v>33</v>
      </c>
      <c r="F453" t="s">
        <v>33</v>
      </c>
      <c r="G453" t="s">
        <v>33</v>
      </c>
      <c r="H453" t="s">
        <v>33</v>
      </c>
      <c r="I453" t="str">
        <f t="shared" si="7"/>
        <v/>
      </c>
    </row>
    <row r="454" spans="1:9">
      <c r="A454" s="2" t="s">
        <v>356</v>
      </c>
      <c r="B454" s="2" t="s">
        <v>852</v>
      </c>
      <c r="C454" s="2" t="s">
        <v>927</v>
      </c>
      <c r="D454" t="s">
        <v>4668</v>
      </c>
      <c r="E454" t="s">
        <v>930</v>
      </c>
      <c r="F454" t="s">
        <v>929</v>
      </c>
      <c r="G454" t="s">
        <v>929</v>
      </c>
      <c r="H454" t="s">
        <v>929</v>
      </c>
      <c r="I454" t="str">
        <f t="shared" si="7"/>
        <v>20.51Z : Fabrication de produits explosifs</v>
      </c>
    </row>
    <row r="455" spans="1:9" hidden="1">
      <c r="A455" s="2" t="s">
        <v>356</v>
      </c>
      <c r="B455" s="2" t="s">
        <v>852</v>
      </c>
      <c r="C455" s="2" t="s">
        <v>927</v>
      </c>
      <c r="D455" t="s">
        <v>4669</v>
      </c>
      <c r="E455" t="s">
        <v>33</v>
      </c>
      <c r="F455" t="s">
        <v>33</v>
      </c>
      <c r="G455" t="s">
        <v>33</v>
      </c>
      <c r="H455" t="s">
        <v>33</v>
      </c>
      <c r="I455" t="str">
        <f t="shared" si="7"/>
        <v/>
      </c>
    </row>
    <row r="456" spans="1:9">
      <c r="A456" s="2" t="s">
        <v>356</v>
      </c>
      <c r="B456" s="2" t="s">
        <v>852</v>
      </c>
      <c r="C456" s="2" t="s">
        <v>927</v>
      </c>
      <c r="D456" t="s">
        <v>4669</v>
      </c>
      <c r="E456" t="s">
        <v>934</v>
      </c>
      <c r="F456" t="s">
        <v>933</v>
      </c>
      <c r="G456" t="s">
        <v>933</v>
      </c>
      <c r="H456" t="s">
        <v>933</v>
      </c>
      <c r="I456" t="str">
        <f t="shared" si="7"/>
        <v>20.52Z : Fabrication de colles</v>
      </c>
    </row>
    <row r="457" spans="1:9" hidden="1">
      <c r="A457" s="2" t="s">
        <v>356</v>
      </c>
      <c r="B457" s="2" t="s">
        <v>852</v>
      </c>
      <c r="C457" s="2" t="s">
        <v>927</v>
      </c>
      <c r="D457" t="s">
        <v>4670</v>
      </c>
      <c r="E457" t="s">
        <v>33</v>
      </c>
      <c r="F457" t="s">
        <v>33</v>
      </c>
      <c r="G457" t="s">
        <v>33</v>
      </c>
      <c r="H457" t="s">
        <v>33</v>
      </c>
      <c r="I457" t="str">
        <f t="shared" si="7"/>
        <v/>
      </c>
    </row>
    <row r="458" spans="1:9">
      <c r="A458" s="2" t="s">
        <v>356</v>
      </c>
      <c r="B458" s="2" t="s">
        <v>852</v>
      </c>
      <c r="C458" s="2" t="s">
        <v>927</v>
      </c>
      <c r="D458" t="s">
        <v>4670</v>
      </c>
      <c r="E458" t="s">
        <v>938</v>
      </c>
      <c r="F458" t="s">
        <v>937</v>
      </c>
      <c r="G458" t="s">
        <v>937</v>
      </c>
      <c r="H458" t="s">
        <v>937</v>
      </c>
      <c r="I458" t="str">
        <f t="shared" si="7"/>
        <v>20.53Z : Fabrication d'huiles essentielles</v>
      </c>
    </row>
    <row r="459" spans="1:9" hidden="1">
      <c r="A459" s="2" t="s">
        <v>356</v>
      </c>
      <c r="B459" s="2" t="s">
        <v>852</v>
      </c>
      <c r="C459" s="2" t="s">
        <v>927</v>
      </c>
      <c r="D459" t="s">
        <v>4671</v>
      </c>
      <c r="E459" t="s">
        <v>33</v>
      </c>
      <c r="F459" t="s">
        <v>33</v>
      </c>
      <c r="G459" t="s">
        <v>33</v>
      </c>
      <c r="H459" t="s">
        <v>33</v>
      </c>
      <c r="I459" t="str">
        <f t="shared" si="7"/>
        <v/>
      </c>
    </row>
    <row r="460" spans="1:9">
      <c r="A460" s="2" t="s">
        <v>356</v>
      </c>
      <c r="B460" s="2" t="s">
        <v>852</v>
      </c>
      <c r="C460" s="2" t="s">
        <v>927</v>
      </c>
      <c r="D460" t="s">
        <v>4671</v>
      </c>
      <c r="E460" t="s">
        <v>943</v>
      </c>
      <c r="F460" t="s">
        <v>941</v>
      </c>
      <c r="G460" t="s">
        <v>941</v>
      </c>
      <c r="H460" t="s">
        <v>942</v>
      </c>
      <c r="I460" t="str">
        <f t="shared" si="7"/>
        <v>20.59Z : Fabrication d'autres produits chimiques n.c.a.</v>
      </c>
    </row>
    <row r="461" spans="1:9" hidden="1">
      <c r="A461" s="2" t="s">
        <v>356</v>
      </c>
      <c r="B461" s="2" t="s">
        <v>852</v>
      </c>
      <c r="C461" s="2" t="s">
        <v>927</v>
      </c>
      <c r="D461" t="s">
        <v>4671</v>
      </c>
      <c r="E461" t="s">
        <v>33</v>
      </c>
      <c r="F461" t="s">
        <v>33</v>
      </c>
      <c r="G461" t="s">
        <v>33</v>
      </c>
      <c r="H461" t="s">
        <v>33</v>
      </c>
      <c r="I461" t="str">
        <f t="shared" si="7"/>
        <v/>
      </c>
    </row>
    <row r="462" spans="1:9" hidden="1">
      <c r="A462" s="2" t="s">
        <v>356</v>
      </c>
      <c r="B462" s="2" t="s">
        <v>852</v>
      </c>
      <c r="C462" s="2" t="s">
        <v>948</v>
      </c>
      <c r="D462" t="s">
        <v>4671</v>
      </c>
      <c r="E462" t="s">
        <v>33</v>
      </c>
      <c r="F462" t="s">
        <v>33</v>
      </c>
      <c r="G462" t="s">
        <v>33</v>
      </c>
      <c r="H462" t="s">
        <v>33</v>
      </c>
      <c r="I462" t="str">
        <f t="shared" si="7"/>
        <v/>
      </c>
    </row>
    <row r="463" spans="1:9" hidden="1">
      <c r="A463" s="2" t="s">
        <v>356</v>
      </c>
      <c r="B463" s="2" t="s">
        <v>852</v>
      </c>
      <c r="C463" s="2" t="s">
        <v>948</v>
      </c>
      <c r="D463" t="s">
        <v>4672</v>
      </c>
      <c r="E463" t="s">
        <v>33</v>
      </c>
      <c r="F463" t="s">
        <v>33</v>
      </c>
      <c r="G463" t="s">
        <v>33</v>
      </c>
      <c r="H463" t="s">
        <v>33</v>
      </c>
      <c r="I463" t="str">
        <f t="shared" si="7"/>
        <v/>
      </c>
    </row>
    <row r="464" spans="1:9">
      <c r="A464" s="2" t="s">
        <v>356</v>
      </c>
      <c r="B464" s="2" t="s">
        <v>852</v>
      </c>
      <c r="C464" s="2" t="s">
        <v>948</v>
      </c>
      <c r="D464" t="s">
        <v>4672</v>
      </c>
      <c r="E464" t="s">
        <v>950</v>
      </c>
      <c r="F464" t="s">
        <v>946</v>
      </c>
      <c r="G464" t="s">
        <v>946</v>
      </c>
      <c r="H464" t="s">
        <v>947</v>
      </c>
      <c r="I464" t="str">
        <f t="shared" si="7"/>
        <v>20.60Z : Fabrication de fibres artificielles ou synthétiques</v>
      </c>
    </row>
    <row r="465" spans="1:9" hidden="1">
      <c r="A465" s="2" t="s">
        <v>356</v>
      </c>
      <c r="B465" s="2" t="s">
        <v>852</v>
      </c>
      <c r="C465" s="2" t="s">
        <v>948</v>
      </c>
      <c r="D465" t="s">
        <v>4672</v>
      </c>
      <c r="E465" t="s">
        <v>33</v>
      </c>
      <c r="F465" t="s">
        <v>33</v>
      </c>
      <c r="G465" t="s">
        <v>33</v>
      </c>
      <c r="H465" t="s">
        <v>33</v>
      </c>
      <c r="I465" t="str">
        <f t="shared" si="7"/>
        <v/>
      </c>
    </row>
    <row r="466" spans="1:9" hidden="1">
      <c r="A466" s="2" t="s">
        <v>356</v>
      </c>
      <c r="B466" s="2" t="s">
        <v>954</v>
      </c>
      <c r="C466" s="2" t="s">
        <v>948</v>
      </c>
      <c r="D466" t="s">
        <v>4672</v>
      </c>
      <c r="E466" t="s">
        <v>33</v>
      </c>
      <c r="F466" t="s">
        <v>33</v>
      </c>
      <c r="G466" t="s">
        <v>33</v>
      </c>
      <c r="H466" t="s">
        <v>33</v>
      </c>
      <c r="I466" t="str">
        <f t="shared" si="7"/>
        <v/>
      </c>
    </row>
    <row r="467" spans="1:9" hidden="1">
      <c r="A467" s="2" t="s">
        <v>356</v>
      </c>
      <c r="B467" s="2" t="s">
        <v>954</v>
      </c>
      <c r="C467" s="2" t="s">
        <v>948</v>
      </c>
      <c r="D467" t="s">
        <v>4672</v>
      </c>
      <c r="E467" t="s">
        <v>33</v>
      </c>
      <c r="F467" t="s">
        <v>33</v>
      </c>
      <c r="G467" t="s">
        <v>33</v>
      </c>
      <c r="H467" t="s">
        <v>33</v>
      </c>
      <c r="I467" t="str">
        <f t="shared" si="7"/>
        <v/>
      </c>
    </row>
    <row r="468" spans="1:9" hidden="1">
      <c r="A468" s="2" t="s">
        <v>356</v>
      </c>
      <c r="B468" s="2" t="s">
        <v>954</v>
      </c>
      <c r="C468" s="2" t="s">
        <v>958</v>
      </c>
      <c r="D468" t="s">
        <v>4672</v>
      </c>
      <c r="E468" t="s">
        <v>33</v>
      </c>
      <c r="F468" t="s">
        <v>33</v>
      </c>
      <c r="G468" t="s">
        <v>33</v>
      </c>
      <c r="H468" t="s">
        <v>33</v>
      </c>
      <c r="I468" t="str">
        <f t="shared" si="7"/>
        <v/>
      </c>
    </row>
    <row r="469" spans="1:9" hidden="1">
      <c r="A469" s="2" t="s">
        <v>356</v>
      </c>
      <c r="B469" s="2" t="s">
        <v>954</v>
      </c>
      <c r="C469" s="2" t="s">
        <v>958</v>
      </c>
      <c r="D469" t="s">
        <v>4673</v>
      </c>
      <c r="E469" t="s">
        <v>33</v>
      </c>
      <c r="F469" t="s">
        <v>33</v>
      </c>
      <c r="G469" t="s">
        <v>33</v>
      </c>
      <c r="H469" t="s">
        <v>33</v>
      </c>
      <c r="I469" t="str">
        <f t="shared" si="7"/>
        <v/>
      </c>
    </row>
    <row r="470" spans="1:9">
      <c r="A470" s="2" t="s">
        <v>356</v>
      </c>
      <c r="B470" s="2" t="s">
        <v>954</v>
      </c>
      <c r="C470" s="2" t="s">
        <v>958</v>
      </c>
      <c r="D470" t="s">
        <v>4673</v>
      </c>
      <c r="E470" t="s">
        <v>960</v>
      </c>
      <c r="F470" t="s">
        <v>956</v>
      </c>
      <c r="G470" t="s">
        <v>956</v>
      </c>
      <c r="H470" t="s">
        <v>957</v>
      </c>
      <c r="I470" t="str">
        <f t="shared" si="7"/>
        <v>21.10Z : Fabrication de produits pharmaceutiques de base</v>
      </c>
    </row>
    <row r="471" spans="1:9" hidden="1">
      <c r="A471" s="2" t="s">
        <v>356</v>
      </c>
      <c r="B471" s="2" t="s">
        <v>954</v>
      </c>
      <c r="C471" s="2" t="s">
        <v>958</v>
      </c>
      <c r="D471" t="s">
        <v>4673</v>
      </c>
      <c r="E471" t="s">
        <v>33</v>
      </c>
      <c r="F471" t="s">
        <v>33</v>
      </c>
      <c r="G471" t="s">
        <v>33</v>
      </c>
      <c r="H471" t="s">
        <v>33</v>
      </c>
      <c r="I471" t="str">
        <f t="shared" si="7"/>
        <v/>
      </c>
    </row>
    <row r="472" spans="1:9" hidden="1">
      <c r="A472" s="2" t="s">
        <v>356</v>
      </c>
      <c r="B472" s="2" t="s">
        <v>954</v>
      </c>
      <c r="C472" s="2" t="s">
        <v>965</v>
      </c>
      <c r="D472" t="s">
        <v>4673</v>
      </c>
      <c r="E472" t="s">
        <v>33</v>
      </c>
      <c r="F472" t="s">
        <v>33</v>
      </c>
      <c r="G472" t="s">
        <v>33</v>
      </c>
      <c r="H472" t="s">
        <v>33</v>
      </c>
      <c r="I472" t="str">
        <f t="shared" si="7"/>
        <v/>
      </c>
    </row>
    <row r="473" spans="1:9" hidden="1">
      <c r="A473" s="2" t="s">
        <v>356</v>
      </c>
      <c r="B473" s="2" t="s">
        <v>954</v>
      </c>
      <c r="C473" s="2" t="s">
        <v>965</v>
      </c>
      <c r="D473" t="s">
        <v>4674</v>
      </c>
      <c r="E473" t="s">
        <v>33</v>
      </c>
      <c r="F473" t="s">
        <v>33</v>
      </c>
      <c r="G473" t="s">
        <v>33</v>
      </c>
      <c r="H473" t="s">
        <v>33</v>
      </c>
      <c r="I473" t="str">
        <f t="shared" si="7"/>
        <v/>
      </c>
    </row>
    <row r="474" spans="1:9">
      <c r="A474" s="2" t="s">
        <v>356</v>
      </c>
      <c r="B474" s="2" t="s">
        <v>954</v>
      </c>
      <c r="C474" s="2" t="s">
        <v>965</v>
      </c>
      <c r="D474" t="s">
        <v>4674</v>
      </c>
      <c r="E474" t="s">
        <v>967</v>
      </c>
      <c r="F474" t="s">
        <v>963</v>
      </c>
      <c r="G474" t="s">
        <v>963</v>
      </c>
      <c r="H474" t="s">
        <v>964</v>
      </c>
      <c r="I474" t="str">
        <f t="shared" si="7"/>
        <v>21.20Z : Fabrication de préparations pharmaceutiques</v>
      </c>
    </row>
    <row r="475" spans="1:9" hidden="1">
      <c r="A475" s="2" t="s">
        <v>356</v>
      </c>
      <c r="B475" s="2" t="s">
        <v>954</v>
      </c>
      <c r="C475" s="2" t="s">
        <v>965</v>
      </c>
      <c r="D475" t="s">
        <v>4674</v>
      </c>
      <c r="E475" t="s">
        <v>33</v>
      </c>
      <c r="F475" t="s">
        <v>33</v>
      </c>
      <c r="G475" t="s">
        <v>33</v>
      </c>
      <c r="H475" t="s">
        <v>33</v>
      </c>
      <c r="I475" t="str">
        <f t="shared" si="7"/>
        <v/>
      </c>
    </row>
    <row r="476" spans="1:9" hidden="1">
      <c r="A476" s="2" t="s">
        <v>356</v>
      </c>
      <c r="B476" s="2" t="s">
        <v>972</v>
      </c>
      <c r="C476" s="2" t="s">
        <v>965</v>
      </c>
      <c r="D476" t="s">
        <v>4674</v>
      </c>
      <c r="E476" t="s">
        <v>33</v>
      </c>
      <c r="F476" t="s">
        <v>33</v>
      </c>
      <c r="G476" t="s">
        <v>33</v>
      </c>
      <c r="H476" t="s">
        <v>33</v>
      </c>
      <c r="I476" t="str">
        <f t="shared" si="7"/>
        <v/>
      </c>
    </row>
    <row r="477" spans="1:9" hidden="1">
      <c r="A477" s="2" t="s">
        <v>356</v>
      </c>
      <c r="B477" s="2" t="s">
        <v>972</v>
      </c>
      <c r="C477" s="2" t="s">
        <v>965</v>
      </c>
      <c r="D477" t="s">
        <v>4674</v>
      </c>
      <c r="E477" t="s">
        <v>33</v>
      </c>
      <c r="F477" t="s">
        <v>33</v>
      </c>
      <c r="G477" t="s">
        <v>33</v>
      </c>
      <c r="H477" t="s">
        <v>33</v>
      </c>
      <c r="I477" t="str">
        <f t="shared" si="7"/>
        <v/>
      </c>
    </row>
    <row r="478" spans="1:9" hidden="1">
      <c r="A478" s="2" t="s">
        <v>356</v>
      </c>
      <c r="B478" s="2" t="s">
        <v>972</v>
      </c>
      <c r="C478" s="2" t="s">
        <v>975</v>
      </c>
      <c r="D478" t="s">
        <v>4674</v>
      </c>
      <c r="E478" t="s">
        <v>33</v>
      </c>
      <c r="F478" t="s">
        <v>33</v>
      </c>
      <c r="G478" t="s">
        <v>33</v>
      </c>
      <c r="H478" t="s">
        <v>33</v>
      </c>
      <c r="I478" t="str">
        <f t="shared" si="7"/>
        <v/>
      </c>
    </row>
    <row r="479" spans="1:9" hidden="1">
      <c r="A479" s="2" t="s">
        <v>356</v>
      </c>
      <c r="B479" s="2" t="s">
        <v>972</v>
      </c>
      <c r="C479" s="2" t="s">
        <v>975</v>
      </c>
      <c r="D479" t="s">
        <v>4675</v>
      </c>
      <c r="E479" t="s">
        <v>33</v>
      </c>
      <c r="F479" t="s">
        <v>33</v>
      </c>
      <c r="G479" t="s">
        <v>33</v>
      </c>
      <c r="H479" t="s">
        <v>33</v>
      </c>
      <c r="I479" t="str">
        <f t="shared" si="7"/>
        <v/>
      </c>
    </row>
    <row r="480" spans="1:9">
      <c r="A480" s="2" t="s">
        <v>356</v>
      </c>
      <c r="B480" s="2" t="s">
        <v>972</v>
      </c>
      <c r="C480" s="2" t="s">
        <v>975</v>
      </c>
      <c r="D480" t="s">
        <v>4675</v>
      </c>
      <c r="E480" t="s">
        <v>978</v>
      </c>
      <c r="F480" t="s">
        <v>977</v>
      </c>
      <c r="G480" t="s">
        <v>977</v>
      </c>
      <c r="H480" t="s">
        <v>977</v>
      </c>
      <c r="I480" t="str">
        <f t="shared" si="7"/>
        <v>22.11Z : Fabrication et rechapage de pneumatiques</v>
      </c>
    </row>
    <row r="481" spans="1:9" hidden="1">
      <c r="A481" s="2" t="s">
        <v>356</v>
      </c>
      <c r="B481" s="2" t="s">
        <v>972</v>
      </c>
      <c r="C481" s="2" t="s">
        <v>975</v>
      </c>
      <c r="D481" t="s">
        <v>4676</v>
      </c>
      <c r="E481" t="s">
        <v>33</v>
      </c>
      <c r="F481" t="s">
        <v>33</v>
      </c>
      <c r="G481" t="s">
        <v>33</v>
      </c>
      <c r="H481" t="s">
        <v>33</v>
      </c>
      <c r="I481" t="str">
        <f t="shared" si="7"/>
        <v/>
      </c>
    </row>
    <row r="482" spans="1:9">
      <c r="A482" s="2" t="s">
        <v>356</v>
      </c>
      <c r="B482" s="2" t="s">
        <v>972</v>
      </c>
      <c r="C482" s="2" t="s">
        <v>975</v>
      </c>
      <c r="D482" t="s">
        <v>4676</v>
      </c>
      <c r="E482" t="s">
        <v>983</v>
      </c>
      <c r="F482" t="s">
        <v>981</v>
      </c>
      <c r="G482" t="s">
        <v>981</v>
      </c>
      <c r="H482" t="s">
        <v>982</v>
      </c>
      <c r="I482" t="str">
        <f t="shared" si="7"/>
        <v>22.19Z : Fabrication d'autres articles en caoutchouc</v>
      </c>
    </row>
    <row r="483" spans="1:9" hidden="1">
      <c r="A483" s="2" t="s">
        <v>356</v>
      </c>
      <c r="B483" s="2" t="s">
        <v>972</v>
      </c>
      <c r="C483" s="2" t="s">
        <v>975</v>
      </c>
      <c r="D483" t="s">
        <v>4676</v>
      </c>
      <c r="E483" t="s">
        <v>33</v>
      </c>
      <c r="F483" t="s">
        <v>33</v>
      </c>
      <c r="G483" t="s">
        <v>33</v>
      </c>
      <c r="H483" t="s">
        <v>33</v>
      </c>
      <c r="I483" t="str">
        <f t="shared" si="7"/>
        <v/>
      </c>
    </row>
    <row r="484" spans="1:9" hidden="1">
      <c r="A484" s="2" t="s">
        <v>356</v>
      </c>
      <c r="B484" s="2" t="s">
        <v>972</v>
      </c>
      <c r="C484" s="2" t="s">
        <v>987</v>
      </c>
      <c r="D484" t="s">
        <v>4676</v>
      </c>
      <c r="E484" t="s">
        <v>33</v>
      </c>
      <c r="F484" t="s">
        <v>33</v>
      </c>
      <c r="G484" t="s">
        <v>33</v>
      </c>
      <c r="H484" t="s">
        <v>33</v>
      </c>
      <c r="I484" t="str">
        <f t="shared" si="7"/>
        <v/>
      </c>
    </row>
    <row r="485" spans="1:9" hidden="1">
      <c r="A485" s="2" t="s">
        <v>356</v>
      </c>
      <c r="B485" s="2" t="s">
        <v>972</v>
      </c>
      <c r="C485" s="2" t="s">
        <v>987</v>
      </c>
      <c r="D485" t="s">
        <v>4677</v>
      </c>
      <c r="E485" t="s">
        <v>33</v>
      </c>
      <c r="F485" t="s">
        <v>33</v>
      </c>
      <c r="G485" t="s">
        <v>33</v>
      </c>
      <c r="H485" t="s">
        <v>33</v>
      </c>
      <c r="I485" t="str">
        <f t="shared" si="7"/>
        <v/>
      </c>
    </row>
    <row r="486" spans="1:9">
      <c r="A486" s="2" t="s">
        <v>356</v>
      </c>
      <c r="B486" s="2" t="s">
        <v>972</v>
      </c>
      <c r="C486" s="2" t="s">
        <v>987</v>
      </c>
      <c r="D486" t="s">
        <v>4677</v>
      </c>
      <c r="E486" t="s">
        <v>992</v>
      </c>
      <c r="F486" t="s">
        <v>989</v>
      </c>
      <c r="G486" t="s">
        <v>990</v>
      </c>
      <c r="H486" t="s">
        <v>991</v>
      </c>
      <c r="I486" t="str">
        <f t="shared" si="7"/>
        <v>22.21Z : Fabrication de plaques, feuilles, tubes et profilés en matières plastiques</v>
      </c>
    </row>
    <row r="487" spans="1:9" hidden="1">
      <c r="A487" s="2" t="s">
        <v>356</v>
      </c>
      <c r="B487" s="2" t="s">
        <v>972</v>
      </c>
      <c r="C487" s="2" t="s">
        <v>987</v>
      </c>
      <c r="D487" t="s">
        <v>4678</v>
      </c>
      <c r="E487" t="s">
        <v>33</v>
      </c>
      <c r="F487" t="s">
        <v>33</v>
      </c>
      <c r="G487" t="s">
        <v>33</v>
      </c>
      <c r="H487" t="s">
        <v>33</v>
      </c>
      <c r="I487" t="str">
        <f t="shared" si="7"/>
        <v/>
      </c>
    </row>
    <row r="488" spans="1:9">
      <c r="A488" s="2" t="s">
        <v>356</v>
      </c>
      <c r="B488" s="2" t="s">
        <v>972</v>
      </c>
      <c r="C488" s="2" t="s">
        <v>987</v>
      </c>
      <c r="D488" t="s">
        <v>4678</v>
      </c>
      <c r="E488" t="s">
        <v>997</v>
      </c>
      <c r="F488" t="s">
        <v>995</v>
      </c>
      <c r="G488" t="s">
        <v>995</v>
      </c>
      <c r="H488" t="s">
        <v>996</v>
      </c>
      <c r="I488" t="str">
        <f t="shared" si="7"/>
        <v>22.22Z : Fabrication d'emballages en matières plastiques</v>
      </c>
    </row>
    <row r="489" spans="1:9" hidden="1">
      <c r="A489" s="2" t="s">
        <v>356</v>
      </c>
      <c r="B489" s="2" t="s">
        <v>972</v>
      </c>
      <c r="C489" s="2" t="s">
        <v>987</v>
      </c>
      <c r="D489" t="s">
        <v>4679</v>
      </c>
      <c r="E489" t="s">
        <v>33</v>
      </c>
      <c r="F489" t="s">
        <v>33</v>
      </c>
      <c r="G489" t="s">
        <v>33</v>
      </c>
      <c r="H489" t="s">
        <v>33</v>
      </c>
      <c r="I489" t="str">
        <f t="shared" si="7"/>
        <v/>
      </c>
    </row>
    <row r="490" spans="1:9">
      <c r="A490" s="2" t="s">
        <v>356</v>
      </c>
      <c r="B490" s="2" t="s">
        <v>972</v>
      </c>
      <c r="C490" s="2" t="s">
        <v>987</v>
      </c>
      <c r="D490" t="s">
        <v>4679</v>
      </c>
      <c r="E490" t="s">
        <v>1003</v>
      </c>
      <c r="F490" t="s">
        <v>1000</v>
      </c>
      <c r="G490" t="s">
        <v>1001</v>
      </c>
      <c r="H490" t="s">
        <v>1002</v>
      </c>
      <c r="I490" t="str">
        <f t="shared" si="7"/>
        <v>22.23Z : Fabrication d'éléments en matières plastiques pour la construction</v>
      </c>
    </row>
    <row r="491" spans="1:9" hidden="1">
      <c r="A491" s="2" t="s">
        <v>356</v>
      </c>
      <c r="B491" s="2" t="s">
        <v>972</v>
      </c>
      <c r="C491" s="2" t="s">
        <v>987</v>
      </c>
      <c r="D491" t="s">
        <v>4680</v>
      </c>
      <c r="E491" t="s">
        <v>33</v>
      </c>
      <c r="F491" t="s">
        <v>33</v>
      </c>
      <c r="G491" t="s">
        <v>33</v>
      </c>
      <c r="H491" t="s">
        <v>33</v>
      </c>
      <c r="I491" t="str">
        <f t="shared" si="7"/>
        <v/>
      </c>
    </row>
    <row r="492" spans="1:9">
      <c r="A492" s="2" t="s">
        <v>356</v>
      </c>
      <c r="B492" s="2" t="s">
        <v>972</v>
      </c>
      <c r="C492" s="2" t="s">
        <v>987</v>
      </c>
      <c r="D492" t="s">
        <v>4680</v>
      </c>
      <c r="E492" t="s">
        <v>1008</v>
      </c>
      <c r="F492" t="s">
        <v>1009</v>
      </c>
      <c r="G492" t="s">
        <v>1009</v>
      </c>
      <c r="H492" t="s">
        <v>1010</v>
      </c>
      <c r="I492" t="str">
        <f t="shared" si="7"/>
        <v>22.29A : Fabrication de pièces techniques à base de matières plastiques</v>
      </c>
    </row>
    <row r="493" spans="1:9">
      <c r="A493" s="2" t="s">
        <v>356</v>
      </c>
      <c r="B493" s="2" t="s">
        <v>972</v>
      </c>
      <c r="C493" s="2" t="s">
        <v>987</v>
      </c>
      <c r="D493" t="s">
        <v>4680</v>
      </c>
      <c r="E493" t="s">
        <v>1011</v>
      </c>
      <c r="F493" t="s">
        <v>1012</v>
      </c>
      <c r="G493" t="s">
        <v>1013</v>
      </c>
      <c r="H493" t="s">
        <v>1014</v>
      </c>
      <c r="I493" t="str">
        <f t="shared" si="7"/>
        <v>22.29B : Fabrication de produits de consommation courante en matières plastiques</v>
      </c>
    </row>
    <row r="494" spans="1:9" hidden="1">
      <c r="A494" s="2" t="s">
        <v>356</v>
      </c>
      <c r="B494" s="2" t="s">
        <v>972</v>
      </c>
      <c r="C494" s="2" t="s">
        <v>987</v>
      </c>
      <c r="D494" t="s">
        <v>4680</v>
      </c>
      <c r="E494" t="s">
        <v>33</v>
      </c>
      <c r="F494" t="s">
        <v>33</v>
      </c>
      <c r="G494" t="s">
        <v>33</v>
      </c>
      <c r="H494" t="s">
        <v>33</v>
      </c>
      <c r="I494" t="str">
        <f t="shared" si="7"/>
        <v/>
      </c>
    </row>
    <row r="495" spans="1:9" hidden="1">
      <c r="A495" s="2" t="s">
        <v>356</v>
      </c>
      <c r="B495" s="2" t="s">
        <v>1018</v>
      </c>
      <c r="C495" s="2" t="s">
        <v>987</v>
      </c>
      <c r="D495" t="s">
        <v>4680</v>
      </c>
      <c r="E495" t="s">
        <v>33</v>
      </c>
      <c r="F495" t="s">
        <v>33</v>
      </c>
      <c r="G495" t="s">
        <v>33</v>
      </c>
      <c r="H495" t="s">
        <v>33</v>
      </c>
      <c r="I495" t="str">
        <f t="shared" si="7"/>
        <v/>
      </c>
    </row>
    <row r="496" spans="1:9" hidden="1">
      <c r="A496" s="2" t="s">
        <v>356</v>
      </c>
      <c r="B496" s="2" t="s">
        <v>1018</v>
      </c>
      <c r="C496" s="2" t="s">
        <v>987</v>
      </c>
      <c r="D496" t="s">
        <v>4680</v>
      </c>
      <c r="E496" t="s">
        <v>33</v>
      </c>
      <c r="F496" t="s">
        <v>33</v>
      </c>
      <c r="G496" t="s">
        <v>33</v>
      </c>
      <c r="H496" t="s">
        <v>33</v>
      </c>
      <c r="I496" t="str">
        <f t="shared" si="7"/>
        <v/>
      </c>
    </row>
    <row r="497" spans="1:9" hidden="1">
      <c r="A497" s="2" t="s">
        <v>356</v>
      </c>
      <c r="B497" s="2" t="s">
        <v>1018</v>
      </c>
      <c r="C497" s="2" t="s">
        <v>1022</v>
      </c>
      <c r="D497" t="s">
        <v>4680</v>
      </c>
      <c r="E497" t="s">
        <v>33</v>
      </c>
      <c r="F497" t="s">
        <v>33</v>
      </c>
      <c r="G497" t="s">
        <v>33</v>
      </c>
      <c r="H497" t="s">
        <v>33</v>
      </c>
      <c r="I497" t="str">
        <f t="shared" si="7"/>
        <v/>
      </c>
    </row>
    <row r="498" spans="1:9" hidden="1">
      <c r="A498" s="2" t="s">
        <v>356</v>
      </c>
      <c r="B498" s="2" t="s">
        <v>1018</v>
      </c>
      <c r="C498" s="2" t="s">
        <v>1022</v>
      </c>
      <c r="D498" t="s">
        <v>4681</v>
      </c>
      <c r="E498" t="s">
        <v>33</v>
      </c>
      <c r="F498" t="s">
        <v>33</v>
      </c>
      <c r="G498" t="s">
        <v>33</v>
      </c>
      <c r="H498" t="s">
        <v>33</v>
      </c>
      <c r="I498" t="str">
        <f t="shared" si="7"/>
        <v/>
      </c>
    </row>
    <row r="499" spans="1:9">
      <c r="A499" s="2" t="s">
        <v>356</v>
      </c>
      <c r="B499" s="2" t="s">
        <v>1018</v>
      </c>
      <c r="C499" s="2" t="s">
        <v>1022</v>
      </c>
      <c r="D499" t="s">
        <v>4681</v>
      </c>
      <c r="E499" t="s">
        <v>1025</v>
      </c>
      <c r="F499" t="s">
        <v>1024</v>
      </c>
      <c r="G499" t="s">
        <v>1024</v>
      </c>
      <c r="H499" t="s">
        <v>1024</v>
      </c>
      <c r="I499" t="str">
        <f t="shared" si="7"/>
        <v>23.11Z : Fabrication de verre plat</v>
      </c>
    </row>
    <row r="500" spans="1:9" hidden="1">
      <c r="A500" s="2" t="s">
        <v>356</v>
      </c>
      <c r="B500" s="2" t="s">
        <v>1018</v>
      </c>
      <c r="C500" s="2" t="s">
        <v>1022</v>
      </c>
      <c r="D500" t="s">
        <v>4682</v>
      </c>
      <c r="E500" t="s">
        <v>33</v>
      </c>
      <c r="F500" t="s">
        <v>33</v>
      </c>
      <c r="G500" t="s">
        <v>33</v>
      </c>
      <c r="H500" t="s">
        <v>33</v>
      </c>
      <c r="I500" t="str">
        <f t="shared" si="7"/>
        <v/>
      </c>
    </row>
    <row r="501" spans="1:9">
      <c r="A501" s="2" t="s">
        <v>356</v>
      </c>
      <c r="B501" s="2" t="s">
        <v>1018</v>
      </c>
      <c r="C501" s="2" t="s">
        <v>1022</v>
      </c>
      <c r="D501" t="s">
        <v>4682</v>
      </c>
      <c r="E501" t="s">
        <v>1030</v>
      </c>
      <c r="F501" t="s">
        <v>1028</v>
      </c>
      <c r="G501" t="s">
        <v>1028</v>
      </c>
      <c r="H501" t="s">
        <v>1029</v>
      </c>
      <c r="I501" t="str">
        <f t="shared" si="7"/>
        <v>23.12Z : Façonnage et transformation du verre plat</v>
      </c>
    </row>
    <row r="502" spans="1:9" hidden="1">
      <c r="A502" s="2" t="s">
        <v>356</v>
      </c>
      <c r="B502" s="2" t="s">
        <v>1018</v>
      </c>
      <c r="C502" s="2" t="s">
        <v>1022</v>
      </c>
      <c r="D502" t="s">
        <v>4683</v>
      </c>
      <c r="E502" t="s">
        <v>33</v>
      </c>
      <c r="F502" t="s">
        <v>33</v>
      </c>
      <c r="G502" t="s">
        <v>33</v>
      </c>
      <c r="H502" t="s">
        <v>33</v>
      </c>
      <c r="I502" t="str">
        <f t="shared" si="7"/>
        <v/>
      </c>
    </row>
    <row r="503" spans="1:9">
      <c r="A503" s="2" t="s">
        <v>356</v>
      </c>
      <c r="B503" s="2" t="s">
        <v>1018</v>
      </c>
      <c r="C503" s="2" t="s">
        <v>1022</v>
      </c>
      <c r="D503" t="s">
        <v>4683</v>
      </c>
      <c r="E503" t="s">
        <v>1034</v>
      </c>
      <c r="F503" t="s">
        <v>1033</v>
      </c>
      <c r="G503" t="s">
        <v>1033</v>
      </c>
      <c r="H503" t="s">
        <v>1033</v>
      </c>
      <c r="I503" t="str">
        <f t="shared" si="7"/>
        <v>23.13Z : Fabrication de verre creux</v>
      </c>
    </row>
    <row r="504" spans="1:9" hidden="1">
      <c r="A504" s="2" t="s">
        <v>356</v>
      </c>
      <c r="B504" s="2" t="s">
        <v>1018</v>
      </c>
      <c r="C504" s="2" t="s">
        <v>1022</v>
      </c>
      <c r="D504" t="s">
        <v>4684</v>
      </c>
      <c r="E504" t="s">
        <v>33</v>
      </c>
      <c r="F504" t="s">
        <v>33</v>
      </c>
      <c r="G504" t="s">
        <v>33</v>
      </c>
      <c r="H504" t="s">
        <v>33</v>
      </c>
      <c r="I504" t="str">
        <f t="shared" si="7"/>
        <v/>
      </c>
    </row>
    <row r="505" spans="1:9">
      <c r="A505" s="2" t="s">
        <v>356</v>
      </c>
      <c r="B505" s="2" t="s">
        <v>1018</v>
      </c>
      <c r="C505" s="2" t="s">
        <v>1022</v>
      </c>
      <c r="D505" t="s">
        <v>4684</v>
      </c>
      <c r="E505" t="s">
        <v>1038</v>
      </c>
      <c r="F505" t="s">
        <v>1037</v>
      </c>
      <c r="G505" t="s">
        <v>1037</v>
      </c>
      <c r="H505" t="s">
        <v>1037</v>
      </c>
      <c r="I505" t="str">
        <f t="shared" si="7"/>
        <v>23.14Z : Fabrication de fibres de verre</v>
      </c>
    </row>
    <row r="506" spans="1:9" hidden="1">
      <c r="A506" s="2" t="s">
        <v>356</v>
      </c>
      <c r="B506" s="2" t="s">
        <v>1018</v>
      </c>
      <c r="C506" s="2" t="s">
        <v>1022</v>
      </c>
      <c r="D506" t="s">
        <v>4685</v>
      </c>
      <c r="E506" t="s">
        <v>33</v>
      </c>
      <c r="F506" t="s">
        <v>33</v>
      </c>
      <c r="G506" t="s">
        <v>33</v>
      </c>
      <c r="H506" t="s">
        <v>33</v>
      </c>
      <c r="I506" t="str">
        <f t="shared" si="7"/>
        <v/>
      </c>
    </row>
    <row r="507" spans="1:9">
      <c r="A507" s="2" t="s">
        <v>356</v>
      </c>
      <c r="B507" s="2" t="s">
        <v>1018</v>
      </c>
      <c r="C507" s="2" t="s">
        <v>1022</v>
      </c>
      <c r="D507" t="s">
        <v>4685</v>
      </c>
      <c r="E507" t="s">
        <v>1044</v>
      </c>
      <c r="F507" t="s">
        <v>1041</v>
      </c>
      <c r="G507" t="s">
        <v>1042</v>
      </c>
      <c r="H507" t="s">
        <v>1043</v>
      </c>
      <c r="I507" t="str">
        <f t="shared" si="7"/>
        <v>23.19Z : Fabrication et façonnage d'autres articles en verre, y compris verre technique</v>
      </c>
    </row>
    <row r="508" spans="1:9" hidden="1">
      <c r="A508" s="2" t="s">
        <v>356</v>
      </c>
      <c r="B508" s="2" t="s">
        <v>1018</v>
      </c>
      <c r="C508" s="2" t="s">
        <v>1022</v>
      </c>
      <c r="D508" t="s">
        <v>4685</v>
      </c>
      <c r="E508" t="s">
        <v>33</v>
      </c>
      <c r="F508" t="s">
        <v>33</v>
      </c>
      <c r="G508" t="s">
        <v>33</v>
      </c>
      <c r="H508" t="s">
        <v>33</v>
      </c>
      <c r="I508" t="str">
        <f t="shared" si="7"/>
        <v/>
      </c>
    </row>
    <row r="509" spans="1:9" hidden="1">
      <c r="A509" s="2" t="s">
        <v>356</v>
      </c>
      <c r="B509" s="2" t="s">
        <v>1018</v>
      </c>
      <c r="C509" s="2" t="s">
        <v>1048</v>
      </c>
      <c r="D509" t="s">
        <v>4685</v>
      </c>
      <c r="E509" t="s">
        <v>33</v>
      </c>
      <c r="F509" t="s">
        <v>33</v>
      </c>
      <c r="G509" t="s">
        <v>33</v>
      </c>
      <c r="H509" t="s">
        <v>33</v>
      </c>
      <c r="I509" t="str">
        <f t="shared" si="7"/>
        <v/>
      </c>
    </row>
    <row r="510" spans="1:9" hidden="1">
      <c r="A510" s="2" t="s">
        <v>356</v>
      </c>
      <c r="B510" s="2" t="s">
        <v>1018</v>
      </c>
      <c r="C510" s="2" t="s">
        <v>1048</v>
      </c>
      <c r="D510" t="s">
        <v>4686</v>
      </c>
      <c r="E510" t="s">
        <v>33</v>
      </c>
      <c r="F510" t="s">
        <v>33</v>
      </c>
      <c r="G510" t="s">
        <v>33</v>
      </c>
      <c r="H510" t="s">
        <v>33</v>
      </c>
      <c r="I510" t="str">
        <f t="shared" si="7"/>
        <v/>
      </c>
    </row>
    <row r="511" spans="1:9">
      <c r="A511" s="2" t="s">
        <v>356</v>
      </c>
      <c r="B511" s="2" t="s">
        <v>1018</v>
      </c>
      <c r="C511" s="2" t="s">
        <v>1048</v>
      </c>
      <c r="D511" t="s">
        <v>4686</v>
      </c>
      <c r="E511" t="s">
        <v>1050</v>
      </c>
      <c r="F511" t="s">
        <v>1047</v>
      </c>
      <c r="G511" t="s">
        <v>1047</v>
      </c>
      <c r="H511" t="s">
        <v>1047</v>
      </c>
      <c r="I511" t="str">
        <f t="shared" si="7"/>
        <v>23.20Z : Fabrication de produits réfractaires</v>
      </c>
    </row>
    <row r="512" spans="1:9" hidden="1">
      <c r="A512" s="2" t="s">
        <v>356</v>
      </c>
      <c r="B512" s="2" t="s">
        <v>1018</v>
      </c>
      <c r="C512" s="2" t="s">
        <v>1048</v>
      </c>
      <c r="D512" t="s">
        <v>4686</v>
      </c>
      <c r="E512" t="s">
        <v>33</v>
      </c>
      <c r="F512" t="s">
        <v>33</v>
      </c>
      <c r="G512" t="s">
        <v>33</v>
      </c>
      <c r="H512" t="s">
        <v>33</v>
      </c>
      <c r="I512" t="str">
        <f t="shared" si="7"/>
        <v/>
      </c>
    </row>
    <row r="513" spans="1:9" hidden="1">
      <c r="A513" s="2" t="s">
        <v>356</v>
      </c>
      <c r="B513" s="2" t="s">
        <v>1018</v>
      </c>
      <c r="C513" s="2" t="s">
        <v>1055</v>
      </c>
      <c r="D513" t="s">
        <v>4686</v>
      </c>
      <c r="E513" t="s">
        <v>33</v>
      </c>
      <c r="F513" t="s">
        <v>33</v>
      </c>
      <c r="G513" t="s">
        <v>33</v>
      </c>
      <c r="H513" t="s">
        <v>33</v>
      </c>
      <c r="I513" t="str">
        <f t="shared" si="7"/>
        <v/>
      </c>
    </row>
    <row r="514" spans="1:9" hidden="1">
      <c r="A514" s="2" t="s">
        <v>356</v>
      </c>
      <c r="B514" s="2" t="s">
        <v>1018</v>
      </c>
      <c r="C514" s="2" t="s">
        <v>1055</v>
      </c>
      <c r="D514" t="s">
        <v>4687</v>
      </c>
      <c r="E514" t="s">
        <v>33</v>
      </c>
      <c r="F514" t="s">
        <v>33</v>
      </c>
      <c r="G514" t="s">
        <v>33</v>
      </c>
      <c r="H514" t="s">
        <v>33</v>
      </c>
      <c r="I514" t="str">
        <f t="shared" si="7"/>
        <v/>
      </c>
    </row>
    <row r="515" spans="1:9">
      <c r="A515" s="2" t="s">
        <v>356</v>
      </c>
      <c r="B515" s="2" t="s">
        <v>1018</v>
      </c>
      <c r="C515" s="2" t="s">
        <v>1055</v>
      </c>
      <c r="D515" t="s">
        <v>4687</v>
      </c>
      <c r="E515" t="s">
        <v>1058</v>
      </c>
      <c r="F515" t="s">
        <v>1057</v>
      </c>
      <c r="G515" t="s">
        <v>1057</v>
      </c>
      <c r="H515" t="s">
        <v>1057</v>
      </c>
      <c r="I515" t="str">
        <f t="shared" si="7"/>
        <v>23.31Z : Fabrication de carreaux en céramique</v>
      </c>
    </row>
    <row r="516" spans="1:9" hidden="1">
      <c r="A516" s="2" t="s">
        <v>356</v>
      </c>
      <c r="B516" s="2" t="s">
        <v>1018</v>
      </c>
      <c r="C516" s="2" t="s">
        <v>1055</v>
      </c>
      <c r="D516" t="s">
        <v>4688</v>
      </c>
      <c r="E516" t="s">
        <v>33</v>
      </c>
      <c r="F516" t="s">
        <v>33</v>
      </c>
      <c r="G516" t="s">
        <v>33</v>
      </c>
      <c r="H516" t="s">
        <v>33</v>
      </c>
      <c r="I516" t="str">
        <f t="shared" ref="I516:I579" si="8">IF(E516="","",E516&amp;" : "&amp;F516)</f>
        <v/>
      </c>
    </row>
    <row r="517" spans="1:9">
      <c r="A517" s="2" t="s">
        <v>356</v>
      </c>
      <c r="B517" s="2" t="s">
        <v>1018</v>
      </c>
      <c r="C517" s="2" t="s">
        <v>1055</v>
      </c>
      <c r="D517" t="s">
        <v>4688</v>
      </c>
      <c r="E517" t="s">
        <v>1064</v>
      </c>
      <c r="F517" t="s">
        <v>1061</v>
      </c>
      <c r="G517" t="s">
        <v>1062</v>
      </c>
      <c r="H517" t="s">
        <v>1063</v>
      </c>
      <c r="I517" t="str">
        <f t="shared" si="8"/>
        <v>23.32Z : Fabrication de briques, tuiles et produits de construction, en terre cuite</v>
      </c>
    </row>
    <row r="518" spans="1:9" hidden="1">
      <c r="A518" s="2" t="s">
        <v>356</v>
      </c>
      <c r="B518" s="2" t="s">
        <v>1018</v>
      </c>
      <c r="C518" s="2" t="s">
        <v>1055</v>
      </c>
      <c r="D518" t="s">
        <v>4688</v>
      </c>
      <c r="E518" t="s">
        <v>33</v>
      </c>
      <c r="F518" t="s">
        <v>33</v>
      </c>
      <c r="G518" t="s">
        <v>33</v>
      </c>
      <c r="H518" t="s">
        <v>33</v>
      </c>
      <c r="I518" t="str">
        <f t="shared" si="8"/>
        <v/>
      </c>
    </row>
    <row r="519" spans="1:9" hidden="1">
      <c r="A519" s="2" t="s">
        <v>356</v>
      </c>
      <c r="B519" s="2" t="s">
        <v>1018</v>
      </c>
      <c r="C519" s="2" t="s">
        <v>1070</v>
      </c>
      <c r="D519" t="s">
        <v>4688</v>
      </c>
      <c r="E519" t="s">
        <v>33</v>
      </c>
      <c r="F519" t="s">
        <v>33</v>
      </c>
      <c r="G519" t="s">
        <v>33</v>
      </c>
      <c r="H519" t="s">
        <v>33</v>
      </c>
      <c r="I519" t="str">
        <f t="shared" si="8"/>
        <v/>
      </c>
    </row>
    <row r="520" spans="1:9" hidden="1">
      <c r="A520" s="2" t="s">
        <v>356</v>
      </c>
      <c r="B520" s="2" t="s">
        <v>1018</v>
      </c>
      <c r="C520" s="2" t="s">
        <v>1070</v>
      </c>
      <c r="D520" t="s">
        <v>4689</v>
      </c>
      <c r="E520" t="s">
        <v>33</v>
      </c>
      <c r="F520" t="s">
        <v>33</v>
      </c>
      <c r="G520" t="s">
        <v>33</v>
      </c>
      <c r="H520" t="s">
        <v>33</v>
      </c>
      <c r="I520" t="str">
        <f t="shared" si="8"/>
        <v/>
      </c>
    </row>
    <row r="521" spans="1:9">
      <c r="A521" s="2" t="s">
        <v>356</v>
      </c>
      <c r="B521" s="2" t="s">
        <v>1018</v>
      </c>
      <c r="C521" s="2" t="s">
        <v>1070</v>
      </c>
      <c r="D521" t="s">
        <v>4689</v>
      </c>
      <c r="E521" t="s">
        <v>1075</v>
      </c>
      <c r="F521" t="s">
        <v>1072</v>
      </c>
      <c r="G521" t="s">
        <v>1073</v>
      </c>
      <c r="H521" t="s">
        <v>1074</v>
      </c>
      <c r="I521" t="str">
        <f t="shared" si="8"/>
        <v>23.41Z : Fabrication d'articles céramiques à usage domestique ou ornemental</v>
      </c>
    </row>
    <row r="522" spans="1:9" hidden="1">
      <c r="A522" s="2" t="s">
        <v>356</v>
      </c>
      <c r="B522" s="2" t="s">
        <v>1018</v>
      </c>
      <c r="C522" s="2" t="s">
        <v>1070</v>
      </c>
      <c r="D522" t="s">
        <v>4690</v>
      </c>
      <c r="E522" t="s">
        <v>33</v>
      </c>
      <c r="F522" t="s">
        <v>33</v>
      </c>
      <c r="G522" t="s">
        <v>33</v>
      </c>
      <c r="H522" t="s">
        <v>33</v>
      </c>
      <c r="I522" t="str">
        <f t="shared" si="8"/>
        <v/>
      </c>
    </row>
    <row r="523" spans="1:9">
      <c r="A523" s="2" t="s">
        <v>356</v>
      </c>
      <c r="B523" s="2" t="s">
        <v>1018</v>
      </c>
      <c r="C523" s="2" t="s">
        <v>1070</v>
      </c>
      <c r="D523" t="s">
        <v>4690</v>
      </c>
      <c r="E523" t="s">
        <v>1080</v>
      </c>
      <c r="F523" t="s">
        <v>1078</v>
      </c>
      <c r="G523" t="s">
        <v>1078</v>
      </c>
      <c r="H523" t="s">
        <v>1079</v>
      </c>
      <c r="I523" t="str">
        <f t="shared" si="8"/>
        <v>23.42Z : Fabrication d'appareils sanitaires en céramique</v>
      </c>
    </row>
    <row r="524" spans="1:9" hidden="1">
      <c r="A524" s="2" t="s">
        <v>356</v>
      </c>
      <c r="B524" s="2" t="s">
        <v>1018</v>
      </c>
      <c r="C524" s="2" t="s">
        <v>1070</v>
      </c>
      <c r="D524" t="s">
        <v>4691</v>
      </c>
      <c r="E524" t="s">
        <v>33</v>
      </c>
      <c r="F524" t="s">
        <v>33</v>
      </c>
      <c r="G524" t="s">
        <v>33</v>
      </c>
      <c r="H524" t="s">
        <v>33</v>
      </c>
      <c r="I524" t="str">
        <f t="shared" si="8"/>
        <v/>
      </c>
    </row>
    <row r="525" spans="1:9">
      <c r="A525" s="2" t="s">
        <v>356</v>
      </c>
      <c r="B525" s="2" t="s">
        <v>1018</v>
      </c>
      <c r="C525" s="2" t="s">
        <v>1070</v>
      </c>
      <c r="D525" t="s">
        <v>4691</v>
      </c>
      <c r="E525" t="s">
        <v>1085</v>
      </c>
      <c r="F525" t="s">
        <v>1083</v>
      </c>
      <c r="G525" t="s">
        <v>1083</v>
      </c>
      <c r="H525" t="s">
        <v>1084</v>
      </c>
      <c r="I525" t="str">
        <f t="shared" si="8"/>
        <v>23.43Z : Fabrication d'isolateurs et pièces isolantes en céramique</v>
      </c>
    </row>
    <row r="526" spans="1:9" hidden="1">
      <c r="A526" s="2" t="s">
        <v>356</v>
      </c>
      <c r="B526" s="2" t="s">
        <v>1018</v>
      </c>
      <c r="C526" s="2" t="s">
        <v>1070</v>
      </c>
      <c r="D526" t="s">
        <v>4692</v>
      </c>
      <c r="E526" t="s">
        <v>33</v>
      </c>
      <c r="F526" t="s">
        <v>33</v>
      </c>
      <c r="G526" t="s">
        <v>33</v>
      </c>
      <c r="H526" t="s">
        <v>33</v>
      </c>
      <c r="I526" t="str">
        <f t="shared" si="8"/>
        <v/>
      </c>
    </row>
    <row r="527" spans="1:9">
      <c r="A527" s="2" t="s">
        <v>356</v>
      </c>
      <c r="B527" s="2" t="s">
        <v>1018</v>
      </c>
      <c r="C527" s="2" t="s">
        <v>1070</v>
      </c>
      <c r="D527" t="s">
        <v>4692</v>
      </c>
      <c r="E527" t="s">
        <v>1090</v>
      </c>
      <c r="F527" t="s">
        <v>1088</v>
      </c>
      <c r="G527" t="s">
        <v>1088</v>
      </c>
      <c r="H527" t="s">
        <v>1089</v>
      </c>
      <c r="I527" t="str">
        <f t="shared" si="8"/>
        <v>23.44Z : Fabrication d'autres produits céramiques à usage technique</v>
      </c>
    </row>
    <row r="528" spans="1:9" hidden="1">
      <c r="A528" s="2" t="s">
        <v>356</v>
      </c>
      <c r="B528" s="2" t="s">
        <v>1018</v>
      </c>
      <c r="C528" s="2" t="s">
        <v>1070</v>
      </c>
      <c r="D528" t="s">
        <v>4693</v>
      </c>
      <c r="E528" t="s">
        <v>33</v>
      </c>
      <c r="F528" t="s">
        <v>33</v>
      </c>
      <c r="G528" t="s">
        <v>33</v>
      </c>
      <c r="H528" t="s">
        <v>33</v>
      </c>
      <c r="I528" t="str">
        <f t="shared" si="8"/>
        <v/>
      </c>
    </row>
    <row r="529" spans="1:9">
      <c r="A529" s="2" t="s">
        <v>356</v>
      </c>
      <c r="B529" s="2" t="s">
        <v>1018</v>
      </c>
      <c r="C529" s="2" t="s">
        <v>1070</v>
      </c>
      <c r="D529" t="s">
        <v>4693</v>
      </c>
      <c r="E529" t="s">
        <v>1095</v>
      </c>
      <c r="F529" t="s">
        <v>1094</v>
      </c>
      <c r="G529" t="s">
        <v>1094</v>
      </c>
      <c r="H529" t="s">
        <v>1094</v>
      </c>
      <c r="I529" t="str">
        <f t="shared" si="8"/>
        <v>23.49Z : Fabrication d'autres produits céramiques</v>
      </c>
    </row>
    <row r="530" spans="1:9" hidden="1">
      <c r="A530" s="2" t="s">
        <v>356</v>
      </c>
      <c r="B530" s="2" t="s">
        <v>1018</v>
      </c>
      <c r="C530" s="2" t="s">
        <v>1070</v>
      </c>
      <c r="D530" t="s">
        <v>4693</v>
      </c>
      <c r="E530" t="s">
        <v>33</v>
      </c>
      <c r="F530" t="s">
        <v>33</v>
      </c>
      <c r="G530" t="s">
        <v>33</v>
      </c>
      <c r="H530" t="s">
        <v>33</v>
      </c>
      <c r="I530" t="str">
        <f t="shared" si="8"/>
        <v/>
      </c>
    </row>
    <row r="531" spans="1:9" hidden="1">
      <c r="A531" s="2" t="s">
        <v>356</v>
      </c>
      <c r="B531" s="2" t="s">
        <v>1018</v>
      </c>
      <c r="C531" s="2" t="s">
        <v>1099</v>
      </c>
      <c r="D531" t="s">
        <v>4693</v>
      </c>
      <c r="E531" t="s">
        <v>33</v>
      </c>
      <c r="F531" t="s">
        <v>33</v>
      </c>
      <c r="G531" t="s">
        <v>33</v>
      </c>
      <c r="H531" t="s">
        <v>33</v>
      </c>
      <c r="I531" t="str">
        <f t="shared" si="8"/>
        <v/>
      </c>
    </row>
    <row r="532" spans="1:9" hidden="1">
      <c r="A532" s="2" t="s">
        <v>356</v>
      </c>
      <c r="B532" s="2" t="s">
        <v>1018</v>
      </c>
      <c r="C532" s="2" t="s">
        <v>1099</v>
      </c>
      <c r="D532" t="s">
        <v>4694</v>
      </c>
      <c r="E532" t="s">
        <v>33</v>
      </c>
      <c r="F532" t="s">
        <v>33</v>
      </c>
      <c r="G532" t="s">
        <v>33</v>
      </c>
      <c r="H532" t="s">
        <v>33</v>
      </c>
      <c r="I532" t="str">
        <f t="shared" si="8"/>
        <v/>
      </c>
    </row>
    <row r="533" spans="1:9">
      <c r="A533" s="2" t="s">
        <v>356</v>
      </c>
      <c r="B533" s="2" t="s">
        <v>1018</v>
      </c>
      <c r="C533" s="2" t="s">
        <v>1099</v>
      </c>
      <c r="D533" t="s">
        <v>4694</v>
      </c>
      <c r="E533" t="s">
        <v>1102</v>
      </c>
      <c r="F533" t="s">
        <v>1101</v>
      </c>
      <c r="G533" t="s">
        <v>1101</v>
      </c>
      <c r="H533" t="s">
        <v>1101</v>
      </c>
      <c r="I533" t="str">
        <f t="shared" si="8"/>
        <v>23.51Z : Fabrication de ciment</v>
      </c>
    </row>
    <row r="534" spans="1:9" hidden="1">
      <c r="A534" s="2" t="s">
        <v>356</v>
      </c>
      <c r="B534" s="2" t="s">
        <v>1018</v>
      </c>
      <c r="C534" s="2" t="s">
        <v>1099</v>
      </c>
      <c r="D534" t="s">
        <v>4695</v>
      </c>
      <c r="E534" t="s">
        <v>33</v>
      </c>
      <c r="F534" t="s">
        <v>33</v>
      </c>
      <c r="G534" t="s">
        <v>33</v>
      </c>
      <c r="H534" t="s">
        <v>33</v>
      </c>
      <c r="I534" t="str">
        <f t="shared" si="8"/>
        <v/>
      </c>
    </row>
    <row r="535" spans="1:9">
      <c r="A535" s="2" t="s">
        <v>356</v>
      </c>
      <c r="B535" s="2" t="s">
        <v>1018</v>
      </c>
      <c r="C535" s="2" t="s">
        <v>1099</v>
      </c>
      <c r="D535" t="s">
        <v>4695</v>
      </c>
      <c r="E535" t="s">
        <v>1106</v>
      </c>
      <c r="F535" t="s">
        <v>1105</v>
      </c>
      <c r="G535" t="s">
        <v>1105</v>
      </c>
      <c r="H535" t="s">
        <v>1105</v>
      </c>
      <c r="I535" t="str">
        <f t="shared" si="8"/>
        <v>23.52Z : Fabrication de chaux et plâtre</v>
      </c>
    </row>
    <row r="536" spans="1:9" hidden="1">
      <c r="A536" s="2" t="s">
        <v>356</v>
      </c>
      <c r="B536" s="2" t="s">
        <v>1018</v>
      </c>
      <c r="C536" s="2" t="s">
        <v>1099</v>
      </c>
      <c r="D536" t="s">
        <v>4695</v>
      </c>
      <c r="E536" t="s">
        <v>33</v>
      </c>
      <c r="F536" t="s">
        <v>33</v>
      </c>
      <c r="G536" t="s">
        <v>33</v>
      </c>
      <c r="H536" t="s">
        <v>33</v>
      </c>
      <c r="I536" t="str">
        <f t="shared" si="8"/>
        <v/>
      </c>
    </row>
    <row r="537" spans="1:9" hidden="1">
      <c r="A537" s="2" t="s">
        <v>356</v>
      </c>
      <c r="B537" s="2" t="s">
        <v>1018</v>
      </c>
      <c r="C537" s="2" t="s">
        <v>1111</v>
      </c>
      <c r="D537" t="s">
        <v>4695</v>
      </c>
      <c r="E537" t="s">
        <v>33</v>
      </c>
      <c r="F537" t="s">
        <v>33</v>
      </c>
      <c r="G537" t="s">
        <v>33</v>
      </c>
      <c r="H537" t="s">
        <v>33</v>
      </c>
      <c r="I537" t="str">
        <f t="shared" si="8"/>
        <v/>
      </c>
    </row>
    <row r="538" spans="1:9" hidden="1">
      <c r="A538" s="2" t="s">
        <v>356</v>
      </c>
      <c r="B538" s="2" t="s">
        <v>1018</v>
      </c>
      <c r="C538" s="2" t="s">
        <v>1111</v>
      </c>
      <c r="D538" t="s">
        <v>4696</v>
      </c>
      <c r="E538" t="s">
        <v>33</v>
      </c>
      <c r="F538" t="s">
        <v>33</v>
      </c>
      <c r="G538" t="s">
        <v>33</v>
      </c>
      <c r="H538" t="s">
        <v>33</v>
      </c>
      <c r="I538" t="str">
        <f t="shared" si="8"/>
        <v/>
      </c>
    </row>
    <row r="539" spans="1:9">
      <c r="A539" s="2" t="s">
        <v>356</v>
      </c>
      <c r="B539" s="2" t="s">
        <v>1018</v>
      </c>
      <c r="C539" s="2" t="s">
        <v>1111</v>
      </c>
      <c r="D539" t="s">
        <v>4696</v>
      </c>
      <c r="E539" t="s">
        <v>1115</v>
      </c>
      <c r="F539" t="s">
        <v>1113</v>
      </c>
      <c r="G539" t="s">
        <v>1113</v>
      </c>
      <c r="H539" t="s">
        <v>1114</v>
      </c>
      <c r="I539" t="str">
        <f t="shared" si="8"/>
        <v>23.61Z : Fabrication d'éléments en béton pour la construction</v>
      </c>
    </row>
    <row r="540" spans="1:9" hidden="1">
      <c r="A540" s="2" t="s">
        <v>356</v>
      </c>
      <c r="B540" s="2" t="s">
        <v>1018</v>
      </c>
      <c r="C540" s="2" t="s">
        <v>1111</v>
      </c>
      <c r="D540" t="s">
        <v>4697</v>
      </c>
      <c r="E540" t="s">
        <v>33</v>
      </c>
      <c r="F540" t="s">
        <v>33</v>
      </c>
      <c r="G540" t="s">
        <v>33</v>
      </c>
      <c r="H540" t="s">
        <v>33</v>
      </c>
      <c r="I540" t="str">
        <f t="shared" si="8"/>
        <v/>
      </c>
    </row>
    <row r="541" spans="1:9">
      <c r="A541" s="2" t="s">
        <v>356</v>
      </c>
      <c r="B541" s="2" t="s">
        <v>1018</v>
      </c>
      <c r="C541" s="2" t="s">
        <v>1111</v>
      </c>
      <c r="D541" t="s">
        <v>4697</v>
      </c>
      <c r="E541" t="s">
        <v>1120</v>
      </c>
      <c r="F541" t="s">
        <v>1118</v>
      </c>
      <c r="G541" t="s">
        <v>1118</v>
      </c>
      <c r="H541" t="s">
        <v>1119</v>
      </c>
      <c r="I541" t="str">
        <f t="shared" si="8"/>
        <v>23.62Z : Fabrication d'éléments en plâtre pour la construction</v>
      </c>
    </row>
    <row r="542" spans="1:9" hidden="1">
      <c r="A542" s="2" t="s">
        <v>356</v>
      </c>
      <c r="B542" s="2" t="s">
        <v>1018</v>
      </c>
      <c r="C542" s="2" t="s">
        <v>1111</v>
      </c>
      <c r="D542" t="s">
        <v>4698</v>
      </c>
      <c r="E542" t="s">
        <v>33</v>
      </c>
      <c r="F542" t="s">
        <v>33</v>
      </c>
      <c r="G542" t="s">
        <v>33</v>
      </c>
      <c r="H542" t="s">
        <v>33</v>
      </c>
      <c r="I542" t="str">
        <f t="shared" si="8"/>
        <v/>
      </c>
    </row>
    <row r="543" spans="1:9">
      <c r="A543" s="2" t="s">
        <v>356</v>
      </c>
      <c r="B543" s="2" t="s">
        <v>1018</v>
      </c>
      <c r="C543" s="2" t="s">
        <v>1111</v>
      </c>
      <c r="D543" t="s">
        <v>4698</v>
      </c>
      <c r="E543" t="s">
        <v>1124</v>
      </c>
      <c r="F543" t="s">
        <v>1123</v>
      </c>
      <c r="G543" t="s">
        <v>1123</v>
      </c>
      <c r="H543" t="s">
        <v>1123</v>
      </c>
      <c r="I543" t="str">
        <f t="shared" si="8"/>
        <v>23.63Z : Fabrication de béton prêt à l'emploi</v>
      </c>
    </row>
    <row r="544" spans="1:9" hidden="1">
      <c r="A544" s="2" t="s">
        <v>356</v>
      </c>
      <c r="B544" s="2" t="s">
        <v>1018</v>
      </c>
      <c r="C544" s="2" t="s">
        <v>1111</v>
      </c>
      <c r="D544" t="s">
        <v>4699</v>
      </c>
      <c r="E544" t="s">
        <v>33</v>
      </c>
      <c r="F544" t="s">
        <v>33</v>
      </c>
      <c r="G544" t="s">
        <v>33</v>
      </c>
      <c r="H544" t="s">
        <v>33</v>
      </c>
      <c r="I544" t="str">
        <f t="shared" si="8"/>
        <v/>
      </c>
    </row>
    <row r="545" spans="1:9">
      <c r="A545" s="2" t="s">
        <v>356</v>
      </c>
      <c r="B545" s="2" t="s">
        <v>1018</v>
      </c>
      <c r="C545" s="2" t="s">
        <v>1111</v>
      </c>
      <c r="D545" t="s">
        <v>4699</v>
      </c>
      <c r="E545" t="s">
        <v>1128</v>
      </c>
      <c r="F545" t="s">
        <v>1127</v>
      </c>
      <c r="G545" t="s">
        <v>1127</v>
      </c>
      <c r="H545" t="s">
        <v>1127</v>
      </c>
      <c r="I545" t="str">
        <f t="shared" si="8"/>
        <v>23.64Z : Fabrication de mortiers et bétons secs</v>
      </c>
    </row>
    <row r="546" spans="1:9" hidden="1">
      <c r="A546" s="2" t="s">
        <v>356</v>
      </c>
      <c r="B546" s="2" t="s">
        <v>1018</v>
      </c>
      <c r="C546" s="2" t="s">
        <v>1111</v>
      </c>
      <c r="D546" t="s">
        <v>4700</v>
      </c>
      <c r="E546" t="s">
        <v>33</v>
      </c>
      <c r="F546" t="s">
        <v>33</v>
      </c>
      <c r="G546" t="s">
        <v>33</v>
      </c>
      <c r="H546" t="s">
        <v>33</v>
      </c>
      <c r="I546" t="str">
        <f t="shared" si="8"/>
        <v/>
      </c>
    </row>
    <row r="547" spans="1:9">
      <c r="A547" s="2" t="s">
        <v>356</v>
      </c>
      <c r="B547" s="2" t="s">
        <v>1018</v>
      </c>
      <c r="C547" s="2" t="s">
        <v>1111</v>
      </c>
      <c r="D547" t="s">
        <v>4700</v>
      </c>
      <c r="E547" t="s">
        <v>1132</v>
      </c>
      <c r="F547" t="s">
        <v>1131</v>
      </c>
      <c r="G547" t="s">
        <v>1131</v>
      </c>
      <c r="H547" t="s">
        <v>1131</v>
      </c>
      <c r="I547" t="str">
        <f t="shared" si="8"/>
        <v>23.65Z : Fabrication d'ouvrages en fibre-ciment</v>
      </c>
    </row>
    <row r="548" spans="1:9" hidden="1">
      <c r="A548" s="2" t="s">
        <v>356</v>
      </c>
      <c r="B548" s="2" t="s">
        <v>1018</v>
      </c>
      <c r="C548" s="2" t="s">
        <v>1111</v>
      </c>
      <c r="D548" t="s">
        <v>4701</v>
      </c>
      <c r="E548" t="s">
        <v>33</v>
      </c>
      <c r="F548" t="s">
        <v>33</v>
      </c>
      <c r="G548" t="s">
        <v>33</v>
      </c>
      <c r="H548" t="s">
        <v>33</v>
      </c>
      <c r="I548" t="str">
        <f t="shared" si="8"/>
        <v/>
      </c>
    </row>
    <row r="549" spans="1:9">
      <c r="A549" s="2" t="s">
        <v>356</v>
      </c>
      <c r="B549" s="2" t="s">
        <v>1018</v>
      </c>
      <c r="C549" s="2" t="s">
        <v>1111</v>
      </c>
      <c r="D549" t="s">
        <v>4701</v>
      </c>
      <c r="E549" t="s">
        <v>1137</v>
      </c>
      <c r="F549" t="s">
        <v>1135</v>
      </c>
      <c r="G549" t="s">
        <v>1135</v>
      </c>
      <c r="H549" t="s">
        <v>1136</v>
      </c>
      <c r="I549" t="str">
        <f t="shared" si="8"/>
        <v>23.69Z : Fabrication d'autres ouvrages en béton, en ciment ou en plâtre</v>
      </c>
    </row>
    <row r="550" spans="1:9" hidden="1">
      <c r="A550" s="2" t="s">
        <v>356</v>
      </c>
      <c r="B550" s="2" t="s">
        <v>1018</v>
      </c>
      <c r="C550" s="2" t="s">
        <v>1111</v>
      </c>
      <c r="D550" t="s">
        <v>4701</v>
      </c>
      <c r="E550" t="s">
        <v>33</v>
      </c>
      <c r="F550" t="s">
        <v>33</v>
      </c>
      <c r="G550" t="s">
        <v>33</v>
      </c>
      <c r="H550" t="s">
        <v>33</v>
      </c>
      <c r="I550" t="str">
        <f t="shared" si="8"/>
        <v/>
      </c>
    </row>
    <row r="551" spans="1:9" hidden="1">
      <c r="A551" s="2" t="s">
        <v>356</v>
      </c>
      <c r="B551" s="2" t="s">
        <v>1018</v>
      </c>
      <c r="C551" s="2" t="s">
        <v>1143</v>
      </c>
      <c r="D551" t="s">
        <v>4701</v>
      </c>
      <c r="E551" t="s">
        <v>33</v>
      </c>
      <c r="F551" t="s">
        <v>33</v>
      </c>
      <c r="G551" t="s">
        <v>33</v>
      </c>
      <c r="H551" t="s">
        <v>33</v>
      </c>
      <c r="I551" t="str">
        <f t="shared" si="8"/>
        <v/>
      </c>
    </row>
    <row r="552" spans="1:9" hidden="1">
      <c r="A552" s="2" t="s">
        <v>356</v>
      </c>
      <c r="B552" s="2" t="s">
        <v>1018</v>
      </c>
      <c r="C552" s="2" t="s">
        <v>1143</v>
      </c>
      <c r="D552" t="s">
        <v>4702</v>
      </c>
      <c r="E552" t="s">
        <v>33</v>
      </c>
      <c r="F552" t="s">
        <v>33</v>
      </c>
      <c r="G552" t="s">
        <v>33</v>
      </c>
      <c r="H552" t="s">
        <v>33</v>
      </c>
      <c r="I552" t="str">
        <f t="shared" si="8"/>
        <v/>
      </c>
    </row>
    <row r="553" spans="1:9">
      <c r="A553" s="2" t="s">
        <v>356</v>
      </c>
      <c r="B553" s="2" t="s">
        <v>1018</v>
      </c>
      <c r="C553" s="2" t="s">
        <v>1143</v>
      </c>
      <c r="D553" t="s">
        <v>4702</v>
      </c>
      <c r="E553" t="s">
        <v>1145</v>
      </c>
      <c r="F553" t="s">
        <v>1141</v>
      </c>
      <c r="G553" t="s">
        <v>1141</v>
      </c>
      <c r="H553" t="s">
        <v>1142</v>
      </c>
      <c r="I553" t="str">
        <f t="shared" si="8"/>
        <v>23.70Z : Taille, façonnage et finissage de pierres</v>
      </c>
    </row>
    <row r="554" spans="1:9" hidden="1">
      <c r="A554" s="2" t="s">
        <v>356</v>
      </c>
      <c r="B554" s="2" t="s">
        <v>1018</v>
      </c>
      <c r="C554" s="2" t="s">
        <v>1143</v>
      </c>
      <c r="D554" t="s">
        <v>4702</v>
      </c>
      <c r="E554" t="s">
        <v>33</v>
      </c>
      <c r="F554" t="s">
        <v>33</v>
      </c>
      <c r="G554" t="s">
        <v>33</v>
      </c>
      <c r="H554" t="s">
        <v>33</v>
      </c>
      <c r="I554" t="str">
        <f t="shared" si="8"/>
        <v/>
      </c>
    </row>
    <row r="555" spans="1:9" hidden="1">
      <c r="A555" s="2" t="s">
        <v>356</v>
      </c>
      <c r="B555" s="2" t="s">
        <v>1018</v>
      </c>
      <c r="C555" s="2" t="s">
        <v>1151</v>
      </c>
      <c r="D555" t="s">
        <v>4702</v>
      </c>
      <c r="E555" t="s">
        <v>33</v>
      </c>
      <c r="F555" t="s">
        <v>33</v>
      </c>
      <c r="G555" t="s">
        <v>33</v>
      </c>
      <c r="H555" t="s">
        <v>33</v>
      </c>
      <c r="I555" t="str">
        <f t="shared" si="8"/>
        <v/>
      </c>
    </row>
    <row r="556" spans="1:9" hidden="1">
      <c r="A556" s="2" t="s">
        <v>356</v>
      </c>
      <c r="B556" s="2" t="s">
        <v>1018</v>
      </c>
      <c r="C556" s="2" t="s">
        <v>1151</v>
      </c>
      <c r="D556" t="s">
        <v>4703</v>
      </c>
      <c r="E556" t="s">
        <v>33</v>
      </c>
      <c r="F556" t="s">
        <v>33</v>
      </c>
      <c r="G556" t="s">
        <v>33</v>
      </c>
      <c r="H556" t="s">
        <v>33</v>
      </c>
      <c r="I556" t="str">
        <f t="shared" si="8"/>
        <v/>
      </c>
    </row>
    <row r="557" spans="1:9">
      <c r="A557" s="2" t="s">
        <v>356</v>
      </c>
      <c r="B557" s="2" t="s">
        <v>1018</v>
      </c>
      <c r="C557" s="2" t="s">
        <v>1151</v>
      </c>
      <c r="D557" t="s">
        <v>4703</v>
      </c>
      <c r="E557" t="s">
        <v>1154</v>
      </c>
      <c r="F557" t="s">
        <v>1153</v>
      </c>
      <c r="G557" t="s">
        <v>1153</v>
      </c>
      <c r="H557" t="s">
        <v>1153</v>
      </c>
      <c r="I557" t="str">
        <f t="shared" si="8"/>
        <v>23.91Z : Fabrication de produits abrasifs</v>
      </c>
    </row>
    <row r="558" spans="1:9" hidden="1">
      <c r="A558" s="2" t="s">
        <v>356</v>
      </c>
      <c r="B558" s="2" t="s">
        <v>1018</v>
      </c>
      <c r="C558" s="2" t="s">
        <v>1151</v>
      </c>
      <c r="D558" t="s">
        <v>4704</v>
      </c>
      <c r="E558" t="s">
        <v>33</v>
      </c>
      <c r="F558" t="s">
        <v>33</v>
      </c>
      <c r="G558" t="s">
        <v>33</v>
      </c>
      <c r="H558" t="s">
        <v>33</v>
      </c>
      <c r="I558" t="str">
        <f t="shared" si="8"/>
        <v/>
      </c>
    </row>
    <row r="559" spans="1:9">
      <c r="A559" s="2" t="s">
        <v>356</v>
      </c>
      <c r="B559" s="2" t="s">
        <v>1018</v>
      </c>
      <c r="C559" s="2" t="s">
        <v>1151</v>
      </c>
      <c r="D559" t="s">
        <v>4704</v>
      </c>
      <c r="E559" t="s">
        <v>1159</v>
      </c>
      <c r="F559" t="s">
        <v>1157</v>
      </c>
      <c r="G559" t="s">
        <v>1157</v>
      </c>
      <c r="H559" t="s">
        <v>1158</v>
      </c>
      <c r="I559" t="str">
        <f t="shared" si="8"/>
        <v>23.99Z : Fabrication d'autres produits minéraux non métalliques n.c.a.</v>
      </c>
    </row>
    <row r="560" spans="1:9" hidden="1">
      <c r="A560" s="2" t="s">
        <v>356</v>
      </c>
      <c r="B560" s="2" t="s">
        <v>1018</v>
      </c>
      <c r="C560" s="2" t="s">
        <v>1151</v>
      </c>
      <c r="D560" t="s">
        <v>4704</v>
      </c>
      <c r="E560" t="s">
        <v>33</v>
      </c>
      <c r="F560" t="s">
        <v>33</v>
      </c>
      <c r="G560" t="s">
        <v>33</v>
      </c>
      <c r="H560" t="s">
        <v>33</v>
      </c>
      <c r="I560" t="str">
        <f t="shared" si="8"/>
        <v/>
      </c>
    </row>
    <row r="561" spans="1:9" hidden="1">
      <c r="A561" s="2" t="s">
        <v>356</v>
      </c>
      <c r="B561" s="2" t="s">
        <v>1163</v>
      </c>
      <c r="C561" s="2" t="s">
        <v>1151</v>
      </c>
      <c r="D561" t="s">
        <v>4704</v>
      </c>
      <c r="E561" t="s">
        <v>33</v>
      </c>
      <c r="F561" t="s">
        <v>33</v>
      </c>
      <c r="G561" t="s">
        <v>33</v>
      </c>
      <c r="H561" t="s">
        <v>33</v>
      </c>
      <c r="I561" t="str">
        <f t="shared" si="8"/>
        <v/>
      </c>
    </row>
    <row r="562" spans="1:9" hidden="1">
      <c r="A562" s="2" t="s">
        <v>356</v>
      </c>
      <c r="B562" s="2" t="s">
        <v>1163</v>
      </c>
      <c r="C562" s="2" t="s">
        <v>1151</v>
      </c>
      <c r="D562" t="s">
        <v>4704</v>
      </c>
      <c r="E562" t="s">
        <v>33</v>
      </c>
      <c r="F562" t="s">
        <v>33</v>
      </c>
      <c r="G562" t="s">
        <v>33</v>
      </c>
      <c r="H562" t="s">
        <v>33</v>
      </c>
      <c r="I562" t="str">
        <f t="shared" si="8"/>
        <v/>
      </c>
    </row>
    <row r="563" spans="1:9" hidden="1">
      <c r="A563" s="2" t="s">
        <v>356</v>
      </c>
      <c r="B563" s="2" t="s">
        <v>1163</v>
      </c>
      <c r="C563" s="2" t="s">
        <v>1166</v>
      </c>
      <c r="D563" t="s">
        <v>4704</v>
      </c>
      <c r="E563" t="s">
        <v>33</v>
      </c>
      <c r="F563" t="s">
        <v>33</v>
      </c>
      <c r="G563" t="s">
        <v>33</v>
      </c>
      <c r="H563" t="s">
        <v>33</v>
      </c>
      <c r="I563" t="str">
        <f t="shared" si="8"/>
        <v/>
      </c>
    </row>
    <row r="564" spans="1:9" hidden="1">
      <c r="A564" s="2" t="s">
        <v>356</v>
      </c>
      <c r="B564" s="2" t="s">
        <v>1163</v>
      </c>
      <c r="C564" s="2" t="s">
        <v>1166</v>
      </c>
      <c r="D564" t="s">
        <v>4705</v>
      </c>
      <c r="E564" t="s">
        <v>33</v>
      </c>
      <c r="F564" t="s">
        <v>33</v>
      </c>
      <c r="G564" t="s">
        <v>33</v>
      </c>
      <c r="H564" t="s">
        <v>33</v>
      </c>
      <c r="I564" t="str">
        <f t="shared" si="8"/>
        <v/>
      </c>
    </row>
    <row r="565" spans="1:9">
      <c r="A565" s="2" t="s">
        <v>356</v>
      </c>
      <c r="B565" s="2" t="s">
        <v>1163</v>
      </c>
      <c r="C565" s="2" t="s">
        <v>1166</v>
      </c>
      <c r="D565" t="s">
        <v>4705</v>
      </c>
      <c r="E565" t="s">
        <v>1168</v>
      </c>
      <c r="F565" t="s">
        <v>1165</v>
      </c>
      <c r="G565" t="s">
        <v>1165</v>
      </c>
      <c r="H565" t="s">
        <v>1165</v>
      </c>
      <c r="I565" t="str">
        <f t="shared" si="8"/>
        <v>24.10Z : Sidérurgie</v>
      </c>
    </row>
    <row r="566" spans="1:9" hidden="1">
      <c r="A566" s="2" t="s">
        <v>356</v>
      </c>
      <c r="B566" s="2" t="s">
        <v>1163</v>
      </c>
      <c r="C566" s="2" t="s">
        <v>1166</v>
      </c>
      <c r="D566" t="s">
        <v>4705</v>
      </c>
      <c r="E566" t="s">
        <v>33</v>
      </c>
      <c r="F566" t="s">
        <v>33</v>
      </c>
      <c r="G566" t="s">
        <v>33</v>
      </c>
      <c r="H566" t="s">
        <v>33</v>
      </c>
      <c r="I566" t="str">
        <f t="shared" si="8"/>
        <v/>
      </c>
    </row>
    <row r="567" spans="1:9" hidden="1">
      <c r="A567" s="2" t="s">
        <v>356</v>
      </c>
      <c r="B567" s="2" t="s">
        <v>1163</v>
      </c>
      <c r="C567" s="2" t="s">
        <v>1174</v>
      </c>
      <c r="D567" t="s">
        <v>4705</v>
      </c>
      <c r="E567" t="s">
        <v>33</v>
      </c>
      <c r="F567" t="s">
        <v>33</v>
      </c>
      <c r="G567" t="s">
        <v>33</v>
      </c>
      <c r="H567" t="s">
        <v>33</v>
      </c>
      <c r="I567" t="str">
        <f t="shared" si="8"/>
        <v/>
      </c>
    </row>
    <row r="568" spans="1:9" hidden="1">
      <c r="A568" s="2" t="s">
        <v>356</v>
      </c>
      <c r="B568" s="2" t="s">
        <v>1163</v>
      </c>
      <c r="C568" s="2" t="s">
        <v>1174</v>
      </c>
      <c r="D568" t="s">
        <v>4706</v>
      </c>
      <c r="E568" t="s">
        <v>33</v>
      </c>
      <c r="F568" t="s">
        <v>33</v>
      </c>
      <c r="G568" t="s">
        <v>33</v>
      </c>
      <c r="H568" t="s">
        <v>33</v>
      </c>
      <c r="I568" t="str">
        <f t="shared" si="8"/>
        <v/>
      </c>
    </row>
    <row r="569" spans="1:9">
      <c r="A569" s="2" t="s">
        <v>356</v>
      </c>
      <c r="B569" s="2" t="s">
        <v>1163</v>
      </c>
      <c r="C569" s="2" t="s">
        <v>1174</v>
      </c>
      <c r="D569" t="s">
        <v>4706</v>
      </c>
      <c r="E569" t="s">
        <v>1176</v>
      </c>
      <c r="F569" t="s">
        <v>1171</v>
      </c>
      <c r="G569" t="s">
        <v>1172</v>
      </c>
      <c r="H569" t="s">
        <v>1173</v>
      </c>
      <c r="I569" t="str">
        <f t="shared" si="8"/>
        <v xml:space="preserve">24.20Z : Fabrication de tubes, tuyaux, profilés creux et accessoires correspondants en acier </v>
      </c>
    </row>
    <row r="570" spans="1:9" hidden="1">
      <c r="A570" s="2" t="s">
        <v>356</v>
      </c>
      <c r="B570" s="2" t="s">
        <v>1163</v>
      </c>
      <c r="C570" s="2" t="s">
        <v>1174</v>
      </c>
      <c r="D570" t="s">
        <v>4706</v>
      </c>
      <c r="E570" t="s">
        <v>33</v>
      </c>
      <c r="F570" t="s">
        <v>33</v>
      </c>
      <c r="G570" t="s">
        <v>33</v>
      </c>
      <c r="H570" t="s">
        <v>33</v>
      </c>
      <c r="I570" t="str">
        <f t="shared" si="8"/>
        <v/>
      </c>
    </row>
    <row r="571" spans="1:9" hidden="1">
      <c r="A571" s="2" t="s">
        <v>356</v>
      </c>
      <c r="B571" s="2" t="s">
        <v>1163</v>
      </c>
      <c r="C571" s="2" t="s">
        <v>1182</v>
      </c>
      <c r="D571" t="s">
        <v>4706</v>
      </c>
      <c r="E571" t="s">
        <v>33</v>
      </c>
      <c r="F571" t="s">
        <v>33</v>
      </c>
      <c r="G571" t="s">
        <v>33</v>
      </c>
      <c r="H571" t="s">
        <v>33</v>
      </c>
      <c r="I571" t="str">
        <f t="shared" si="8"/>
        <v/>
      </c>
    </row>
    <row r="572" spans="1:9" hidden="1">
      <c r="A572" s="2" t="s">
        <v>356</v>
      </c>
      <c r="B572" s="2" t="s">
        <v>1163</v>
      </c>
      <c r="C572" s="2" t="s">
        <v>1182</v>
      </c>
      <c r="D572" t="s">
        <v>4707</v>
      </c>
      <c r="E572" t="s">
        <v>33</v>
      </c>
      <c r="F572" t="s">
        <v>33</v>
      </c>
      <c r="G572" t="s">
        <v>33</v>
      </c>
      <c r="H572" t="s">
        <v>33</v>
      </c>
      <c r="I572" t="str">
        <f t="shared" si="8"/>
        <v/>
      </c>
    </row>
    <row r="573" spans="1:9">
      <c r="A573" s="2" t="s">
        <v>356</v>
      </c>
      <c r="B573" s="2" t="s">
        <v>1163</v>
      </c>
      <c r="C573" s="2" t="s">
        <v>1182</v>
      </c>
      <c r="D573" t="s">
        <v>4707</v>
      </c>
      <c r="E573" t="s">
        <v>1185</v>
      </c>
      <c r="F573" t="s">
        <v>1184</v>
      </c>
      <c r="G573" t="s">
        <v>1184</v>
      </c>
      <c r="H573" t="s">
        <v>1184</v>
      </c>
      <c r="I573" t="str">
        <f t="shared" si="8"/>
        <v>24.31Z : Étirage à froid de barres</v>
      </c>
    </row>
    <row r="574" spans="1:9" hidden="1">
      <c r="A574" s="2" t="s">
        <v>356</v>
      </c>
      <c r="B574" s="2" t="s">
        <v>1163</v>
      </c>
      <c r="C574" s="2" t="s">
        <v>1182</v>
      </c>
      <c r="D574" t="s">
        <v>4708</v>
      </c>
      <c r="E574" t="s">
        <v>33</v>
      </c>
      <c r="F574" t="s">
        <v>33</v>
      </c>
      <c r="G574" t="s">
        <v>33</v>
      </c>
      <c r="H574" t="s">
        <v>33</v>
      </c>
      <c r="I574" t="str">
        <f t="shared" si="8"/>
        <v/>
      </c>
    </row>
    <row r="575" spans="1:9">
      <c r="A575" s="2" t="s">
        <v>356</v>
      </c>
      <c r="B575" s="2" t="s">
        <v>1163</v>
      </c>
      <c r="C575" s="2" t="s">
        <v>1182</v>
      </c>
      <c r="D575" t="s">
        <v>4708</v>
      </c>
      <c r="E575" t="s">
        <v>1189</v>
      </c>
      <c r="F575" t="s">
        <v>1188</v>
      </c>
      <c r="G575" t="s">
        <v>1188</v>
      </c>
      <c r="H575" t="s">
        <v>1188</v>
      </c>
      <c r="I575" t="str">
        <f t="shared" si="8"/>
        <v>24.32Z : Laminage à froid de feuillards</v>
      </c>
    </row>
    <row r="576" spans="1:9" hidden="1">
      <c r="A576" s="2" t="s">
        <v>356</v>
      </c>
      <c r="B576" s="2" t="s">
        <v>1163</v>
      </c>
      <c r="C576" s="2" t="s">
        <v>1182</v>
      </c>
      <c r="D576" t="s">
        <v>4709</v>
      </c>
      <c r="E576" t="s">
        <v>33</v>
      </c>
      <c r="F576" t="s">
        <v>33</v>
      </c>
      <c r="G576" t="s">
        <v>33</v>
      </c>
      <c r="H576" t="s">
        <v>33</v>
      </c>
      <c r="I576" t="str">
        <f t="shared" si="8"/>
        <v/>
      </c>
    </row>
    <row r="577" spans="1:9">
      <c r="A577" s="2" t="s">
        <v>356</v>
      </c>
      <c r="B577" s="2" t="s">
        <v>1163</v>
      </c>
      <c r="C577" s="2" t="s">
        <v>1182</v>
      </c>
      <c r="D577" t="s">
        <v>4709</v>
      </c>
      <c r="E577" t="s">
        <v>1193</v>
      </c>
      <c r="F577" t="s">
        <v>1192</v>
      </c>
      <c r="G577" t="s">
        <v>1192</v>
      </c>
      <c r="H577" t="s">
        <v>1192</v>
      </c>
      <c r="I577" t="str">
        <f t="shared" si="8"/>
        <v>24.33Z : Profilage à froid par formage ou pliage</v>
      </c>
    </row>
    <row r="578" spans="1:9" hidden="1">
      <c r="A578" s="2" t="s">
        <v>356</v>
      </c>
      <c r="B578" s="2" t="s">
        <v>1163</v>
      </c>
      <c r="C578" s="2" t="s">
        <v>1182</v>
      </c>
      <c r="D578" t="s">
        <v>4710</v>
      </c>
      <c r="E578" t="s">
        <v>33</v>
      </c>
      <c r="F578" t="s">
        <v>33</v>
      </c>
      <c r="G578" t="s">
        <v>33</v>
      </c>
      <c r="H578" t="s">
        <v>33</v>
      </c>
      <c r="I578" t="str">
        <f t="shared" si="8"/>
        <v/>
      </c>
    </row>
    <row r="579" spans="1:9">
      <c r="A579" s="2" t="s">
        <v>356</v>
      </c>
      <c r="B579" s="2" t="s">
        <v>1163</v>
      </c>
      <c r="C579" s="2" t="s">
        <v>1182</v>
      </c>
      <c r="D579" t="s">
        <v>4710</v>
      </c>
      <c r="E579" t="s">
        <v>1197</v>
      </c>
      <c r="F579" t="s">
        <v>1196</v>
      </c>
      <c r="G579" t="s">
        <v>1196</v>
      </c>
      <c r="H579" t="s">
        <v>1196</v>
      </c>
      <c r="I579" t="str">
        <f t="shared" si="8"/>
        <v>24.34Z : Tréfilage à froid</v>
      </c>
    </row>
    <row r="580" spans="1:9" hidden="1">
      <c r="A580" s="2" t="s">
        <v>356</v>
      </c>
      <c r="B580" s="2" t="s">
        <v>1163</v>
      </c>
      <c r="C580" s="2" t="s">
        <v>1182</v>
      </c>
      <c r="D580" t="s">
        <v>4710</v>
      </c>
      <c r="E580" t="s">
        <v>33</v>
      </c>
      <c r="F580" t="s">
        <v>33</v>
      </c>
      <c r="G580" t="s">
        <v>33</v>
      </c>
      <c r="H580" t="s">
        <v>33</v>
      </c>
      <c r="I580" t="str">
        <f t="shared" ref="I580:I643" si="9">IF(E580="","",E580&amp;" : "&amp;F580)</f>
        <v/>
      </c>
    </row>
    <row r="581" spans="1:9" hidden="1">
      <c r="A581" s="2" t="s">
        <v>356</v>
      </c>
      <c r="B581" s="2" t="s">
        <v>1163</v>
      </c>
      <c r="C581" s="2" t="s">
        <v>1202</v>
      </c>
      <c r="D581" t="s">
        <v>4710</v>
      </c>
      <c r="E581" t="s">
        <v>33</v>
      </c>
      <c r="F581" t="s">
        <v>33</v>
      </c>
      <c r="G581" t="s">
        <v>33</v>
      </c>
      <c r="H581" t="s">
        <v>33</v>
      </c>
      <c r="I581" t="str">
        <f t="shared" si="9"/>
        <v/>
      </c>
    </row>
    <row r="582" spans="1:9" hidden="1">
      <c r="A582" s="2" t="s">
        <v>356</v>
      </c>
      <c r="B582" s="2" t="s">
        <v>1163</v>
      </c>
      <c r="C582" s="2" t="s">
        <v>1202</v>
      </c>
      <c r="D582" t="s">
        <v>4711</v>
      </c>
      <c r="E582" t="s">
        <v>33</v>
      </c>
      <c r="F582" t="s">
        <v>33</v>
      </c>
      <c r="G582" t="s">
        <v>33</v>
      </c>
      <c r="H582" t="s">
        <v>33</v>
      </c>
      <c r="I582" t="str">
        <f t="shared" si="9"/>
        <v/>
      </c>
    </row>
    <row r="583" spans="1:9">
      <c r="A583" s="2" t="s">
        <v>356</v>
      </c>
      <c r="B583" s="2" t="s">
        <v>1163</v>
      </c>
      <c r="C583" s="2" t="s">
        <v>1202</v>
      </c>
      <c r="D583" t="s">
        <v>4711</v>
      </c>
      <c r="E583" t="s">
        <v>1205</v>
      </c>
      <c r="F583" t="s">
        <v>1204</v>
      </c>
      <c r="G583" t="s">
        <v>1204</v>
      </c>
      <c r="H583" t="s">
        <v>1204</v>
      </c>
      <c r="I583" t="str">
        <f t="shared" si="9"/>
        <v>24.41Z : Production de métaux précieux</v>
      </c>
    </row>
    <row r="584" spans="1:9" hidden="1">
      <c r="A584" s="2" t="s">
        <v>356</v>
      </c>
      <c r="B584" s="2" t="s">
        <v>1163</v>
      </c>
      <c r="C584" s="2" t="s">
        <v>1202</v>
      </c>
      <c r="D584" t="s">
        <v>4712</v>
      </c>
      <c r="E584" t="s">
        <v>33</v>
      </c>
      <c r="F584" t="s">
        <v>33</v>
      </c>
      <c r="G584" t="s">
        <v>33</v>
      </c>
      <c r="H584" t="s">
        <v>33</v>
      </c>
      <c r="I584" t="str">
        <f t="shared" si="9"/>
        <v/>
      </c>
    </row>
    <row r="585" spans="1:9">
      <c r="A585" s="2" t="s">
        <v>356</v>
      </c>
      <c r="B585" s="2" t="s">
        <v>1163</v>
      </c>
      <c r="C585" s="2" t="s">
        <v>1202</v>
      </c>
      <c r="D585" t="s">
        <v>4712</v>
      </c>
      <c r="E585" t="s">
        <v>1209</v>
      </c>
      <c r="F585" t="s">
        <v>1208</v>
      </c>
      <c r="G585" t="s">
        <v>1208</v>
      </c>
      <c r="H585" t="s">
        <v>1208</v>
      </c>
      <c r="I585" t="str">
        <f t="shared" si="9"/>
        <v>24.42Z : Métallurgie de l'aluminium</v>
      </c>
    </row>
    <row r="586" spans="1:9" hidden="1">
      <c r="A586" s="2" t="s">
        <v>356</v>
      </c>
      <c r="B586" s="2" t="s">
        <v>1163</v>
      </c>
      <c r="C586" s="2" t="s">
        <v>1202</v>
      </c>
      <c r="D586" t="s">
        <v>4713</v>
      </c>
      <c r="E586" t="s">
        <v>33</v>
      </c>
      <c r="F586" t="s">
        <v>33</v>
      </c>
      <c r="G586" t="s">
        <v>33</v>
      </c>
      <c r="H586" t="s">
        <v>33</v>
      </c>
      <c r="I586" t="str">
        <f t="shared" si="9"/>
        <v/>
      </c>
    </row>
    <row r="587" spans="1:9">
      <c r="A587" s="2" t="s">
        <v>356</v>
      </c>
      <c r="B587" s="2" t="s">
        <v>1163</v>
      </c>
      <c r="C587" s="2" t="s">
        <v>1202</v>
      </c>
      <c r="D587" t="s">
        <v>4713</v>
      </c>
      <c r="E587" t="s">
        <v>1214</v>
      </c>
      <c r="F587" t="s">
        <v>1212</v>
      </c>
      <c r="G587" t="s">
        <v>1212</v>
      </c>
      <c r="H587" t="s">
        <v>1213</v>
      </c>
      <c r="I587" t="str">
        <f t="shared" si="9"/>
        <v>24.43Z : Métallurgie du plomb, du zinc ou de l'étain</v>
      </c>
    </row>
    <row r="588" spans="1:9" hidden="1">
      <c r="A588" s="2" t="s">
        <v>356</v>
      </c>
      <c r="B588" s="2" t="s">
        <v>1163</v>
      </c>
      <c r="C588" s="2" t="s">
        <v>1202</v>
      </c>
      <c r="D588" t="s">
        <v>4714</v>
      </c>
      <c r="E588" t="s">
        <v>33</v>
      </c>
      <c r="F588" t="s">
        <v>33</v>
      </c>
      <c r="G588" t="s">
        <v>33</v>
      </c>
      <c r="H588" t="s">
        <v>33</v>
      </c>
      <c r="I588" t="str">
        <f t="shared" si="9"/>
        <v/>
      </c>
    </row>
    <row r="589" spans="1:9">
      <c r="A589" s="2" t="s">
        <v>356</v>
      </c>
      <c r="B589" s="2" t="s">
        <v>1163</v>
      </c>
      <c r="C589" s="2" t="s">
        <v>1202</v>
      </c>
      <c r="D589" t="s">
        <v>4714</v>
      </c>
      <c r="E589" t="s">
        <v>1218</v>
      </c>
      <c r="F589" t="s">
        <v>1217</v>
      </c>
      <c r="G589" t="s">
        <v>1217</v>
      </c>
      <c r="H589" t="s">
        <v>1217</v>
      </c>
      <c r="I589" t="str">
        <f t="shared" si="9"/>
        <v>24.44Z : Métallurgie du cuivre</v>
      </c>
    </row>
    <row r="590" spans="1:9" hidden="1">
      <c r="A590" s="2" t="s">
        <v>356</v>
      </c>
      <c r="B590" s="2" t="s">
        <v>1163</v>
      </c>
      <c r="C590" s="2" t="s">
        <v>1202</v>
      </c>
      <c r="D590" t="s">
        <v>4715</v>
      </c>
      <c r="E590" t="s">
        <v>33</v>
      </c>
      <c r="F590" t="s">
        <v>33</v>
      </c>
      <c r="G590" t="s">
        <v>33</v>
      </c>
      <c r="H590" t="s">
        <v>33</v>
      </c>
      <c r="I590" t="str">
        <f t="shared" si="9"/>
        <v/>
      </c>
    </row>
    <row r="591" spans="1:9">
      <c r="A591" s="2" t="s">
        <v>356</v>
      </c>
      <c r="B591" s="2" t="s">
        <v>1163</v>
      </c>
      <c r="C591" s="2" t="s">
        <v>1202</v>
      </c>
      <c r="D591" t="s">
        <v>4715</v>
      </c>
      <c r="E591" t="s">
        <v>1223</v>
      </c>
      <c r="F591" t="s">
        <v>1221</v>
      </c>
      <c r="G591" t="s">
        <v>1221</v>
      </c>
      <c r="H591" t="s">
        <v>1222</v>
      </c>
      <c r="I591" t="str">
        <f t="shared" si="9"/>
        <v>24.45Z : Métallurgie des autres métaux non ferreux</v>
      </c>
    </row>
    <row r="592" spans="1:9" hidden="1">
      <c r="A592" s="2" t="s">
        <v>356</v>
      </c>
      <c r="B592" s="2" t="s">
        <v>1163</v>
      </c>
      <c r="C592" s="2" t="s">
        <v>1202</v>
      </c>
      <c r="D592" t="s">
        <v>4716</v>
      </c>
      <c r="E592" t="s">
        <v>33</v>
      </c>
      <c r="F592" t="s">
        <v>33</v>
      </c>
      <c r="G592" t="s">
        <v>33</v>
      </c>
      <c r="H592" t="s">
        <v>33</v>
      </c>
      <c r="I592" t="str">
        <f t="shared" si="9"/>
        <v/>
      </c>
    </row>
    <row r="593" spans="1:9">
      <c r="A593" s="2" t="s">
        <v>356</v>
      </c>
      <c r="B593" s="2" t="s">
        <v>1163</v>
      </c>
      <c r="C593" s="2" t="s">
        <v>1202</v>
      </c>
      <c r="D593" t="s">
        <v>4716</v>
      </c>
      <c r="E593" t="s">
        <v>1228</v>
      </c>
      <c r="F593" t="s">
        <v>1226</v>
      </c>
      <c r="G593" t="s">
        <v>1226</v>
      </c>
      <c r="H593" t="s">
        <v>1227</v>
      </c>
      <c r="I593" t="str">
        <f t="shared" si="9"/>
        <v>24.46Z : Élaboration et transformation de matières nucléaires</v>
      </c>
    </row>
    <row r="594" spans="1:9" hidden="1">
      <c r="A594" s="2" t="s">
        <v>356</v>
      </c>
      <c r="B594" s="2" t="s">
        <v>1163</v>
      </c>
      <c r="C594" s="2" t="s">
        <v>1202</v>
      </c>
      <c r="D594" t="s">
        <v>4716</v>
      </c>
      <c r="E594" t="s">
        <v>33</v>
      </c>
      <c r="F594" t="s">
        <v>33</v>
      </c>
      <c r="G594" t="s">
        <v>33</v>
      </c>
      <c r="H594" t="s">
        <v>33</v>
      </c>
      <c r="I594" t="str">
        <f t="shared" si="9"/>
        <v/>
      </c>
    </row>
    <row r="595" spans="1:9" hidden="1">
      <c r="A595" s="2" t="s">
        <v>356</v>
      </c>
      <c r="B595" s="2" t="s">
        <v>1163</v>
      </c>
      <c r="C595" s="2" t="s">
        <v>1232</v>
      </c>
      <c r="D595" t="s">
        <v>4716</v>
      </c>
      <c r="E595" t="s">
        <v>33</v>
      </c>
      <c r="F595" t="s">
        <v>33</v>
      </c>
      <c r="G595" t="s">
        <v>33</v>
      </c>
      <c r="H595" t="s">
        <v>33</v>
      </c>
      <c r="I595" t="str">
        <f t="shared" si="9"/>
        <v/>
      </c>
    </row>
    <row r="596" spans="1:9" hidden="1">
      <c r="A596" s="2" t="s">
        <v>356</v>
      </c>
      <c r="B596" s="2" t="s">
        <v>1163</v>
      </c>
      <c r="C596" s="2" t="s">
        <v>1232</v>
      </c>
      <c r="D596" t="s">
        <v>4717</v>
      </c>
      <c r="E596" t="s">
        <v>33</v>
      </c>
      <c r="F596" t="s">
        <v>33</v>
      </c>
      <c r="G596" t="s">
        <v>33</v>
      </c>
      <c r="H596" t="s">
        <v>33</v>
      </c>
      <c r="I596" t="str">
        <f t="shared" si="9"/>
        <v/>
      </c>
    </row>
    <row r="597" spans="1:9">
      <c r="A597" s="2" t="s">
        <v>356</v>
      </c>
      <c r="B597" s="2" t="s">
        <v>1163</v>
      </c>
      <c r="C597" s="2" t="s">
        <v>1232</v>
      </c>
      <c r="D597" t="s">
        <v>4717</v>
      </c>
      <c r="E597" t="s">
        <v>1235</v>
      </c>
      <c r="F597" t="s">
        <v>1234</v>
      </c>
      <c r="G597" t="s">
        <v>1234</v>
      </c>
      <c r="H597" t="s">
        <v>1234</v>
      </c>
      <c r="I597" t="str">
        <f t="shared" si="9"/>
        <v>24.51Z : Fonderie de fonte</v>
      </c>
    </row>
    <row r="598" spans="1:9" hidden="1">
      <c r="A598" s="2" t="s">
        <v>356</v>
      </c>
      <c r="B598" s="2" t="s">
        <v>1163</v>
      </c>
      <c r="C598" s="2" t="s">
        <v>1232</v>
      </c>
      <c r="D598" t="s">
        <v>4718</v>
      </c>
      <c r="E598" t="s">
        <v>33</v>
      </c>
      <c r="F598" t="s">
        <v>33</v>
      </c>
      <c r="G598" t="s">
        <v>33</v>
      </c>
      <c r="H598" t="s">
        <v>33</v>
      </c>
      <c r="I598" t="str">
        <f t="shared" si="9"/>
        <v/>
      </c>
    </row>
    <row r="599" spans="1:9">
      <c r="A599" s="2" t="s">
        <v>356</v>
      </c>
      <c r="B599" s="2" t="s">
        <v>1163</v>
      </c>
      <c r="C599" s="2" t="s">
        <v>1232</v>
      </c>
      <c r="D599" t="s">
        <v>4718</v>
      </c>
      <c r="E599" t="s">
        <v>1239</v>
      </c>
      <c r="F599" t="s">
        <v>1238</v>
      </c>
      <c r="G599" t="s">
        <v>1238</v>
      </c>
      <c r="H599" t="s">
        <v>1238</v>
      </c>
      <c r="I599" t="str">
        <f t="shared" si="9"/>
        <v>24.52Z : Fonderie d'acier</v>
      </c>
    </row>
    <row r="600" spans="1:9" hidden="1">
      <c r="A600" s="2" t="s">
        <v>356</v>
      </c>
      <c r="B600" s="2" t="s">
        <v>1163</v>
      </c>
      <c r="C600" s="2" t="s">
        <v>1232</v>
      </c>
      <c r="D600" t="s">
        <v>4719</v>
      </c>
      <c r="E600" t="s">
        <v>33</v>
      </c>
      <c r="F600" t="s">
        <v>33</v>
      </c>
      <c r="G600" t="s">
        <v>33</v>
      </c>
      <c r="H600" t="s">
        <v>33</v>
      </c>
      <c r="I600" t="str">
        <f t="shared" si="9"/>
        <v/>
      </c>
    </row>
    <row r="601" spans="1:9">
      <c r="A601" s="2" t="s">
        <v>356</v>
      </c>
      <c r="B601" s="2" t="s">
        <v>1163</v>
      </c>
      <c r="C601" s="2" t="s">
        <v>1232</v>
      </c>
      <c r="D601" t="s">
        <v>4719</v>
      </c>
      <c r="E601" t="s">
        <v>1243</v>
      </c>
      <c r="F601" t="s">
        <v>1242</v>
      </c>
      <c r="G601" t="s">
        <v>1242</v>
      </c>
      <c r="H601" t="s">
        <v>1242</v>
      </c>
      <c r="I601" t="str">
        <f t="shared" si="9"/>
        <v>24.53Z : Fonderie de métaux légers</v>
      </c>
    </row>
    <row r="602" spans="1:9" hidden="1">
      <c r="A602" s="2" t="s">
        <v>356</v>
      </c>
      <c r="B602" s="2" t="s">
        <v>1163</v>
      </c>
      <c r="C602" s="2" t="s">
        <v>1232</v>
      </c>
      <c r="D602" t="s">
        <v>4720</v>
      </c>
      <c r="E602" t="s">
        <v>33</v>
      </c>
      <c r="F602" t="s">
        <v>33</v>
      </c>
      <c r="G602" t="s">
        <v>33</v>
      </c>
      <c r="H602" t="s">
        <v>33</v>
      </c>
      <c r="I602" t="str">
        <f t="shared" si="9"/>
        <v/>
      </c>
    </row>
    <row r="603" spans="1:9">
      <c r="A603" s="2" t="s">
        <v>356</v>
      </c>
      <c r="B603" s="2" t="s">
        <v>1163</v>
      </c>
      <c r="C603" s="2" t="s">
        <v>1232</v>
      </c>
      <c r="D603" t="s">
        <v>4720</v>
      </c>
      <c r="E603" t="s">
        <v>1247</v>
      </c>
      <c r="F603" t="s">
        <v>1246</v>
      </c>
      <c r="G603" t="s">
        <v>1246</v>
      </c>
      <c r="H603" t="s">
        <v>1246</v>
      </c>
      <c r="I603" t="str">
        <f t="shared" si="9"/>
        <v>24.54Z : Fonderie d'autres métaux non ferreux</v>
      </c>
    </row>
    <row r="604" spans="1:9" hidden="1">
      <c r="A604" s="2" t="s">
        <v>356</v>
      </c>
      <c r="B604" s="2" t="s">
        <v>1163</v>
      </c>
      <c r="C604" s="2" t="s">
        <v>1232</v>
      </c>
      <c r="D604" t="s">
        <v>4720</v>
      </c>
      <c r="E604" t="s">
        <v>33</v>
      </c>
      <c r="F604" t="s">
        <v>33</v>
      </c>
      <c r="G604" t="s">
        <v>33</v>
      </c>
      <c r="H604" t="s">
        <v>33</v>
      </c>
      <c r="I604" t="str">
        <f t="shared" si="9"/>
        <v/>
      </c>
    </row>
    <row r="605" spans="1:9" hidden="1">
      <c r="A605" s="2" t="s">
        <v>356</v>
      </c>
      <c r="B605" s="2" t="s">
        <v>1253</v>
      </c>
      <c r="C605" s="2" t="s">
        <v>1232</v>
      </c>
      <c r="D605" t="s">
        <v>4720</v>
      </c>
      <c r="E605" t="s">
        <v>33</v>
      </c>
      <c r="F605" t="s">
        <v>33</v>
      </c>
      <c r="G605" t="s">
        <v>33</v>
      </c>
      <c r="H605" t="s">
        <v>33</v>
      </c>
      <c r="I605" t="str">
        <f t="shared" si="9"/>
        <v/>
      </c>
    </row>
    <row r="606" spans="1:9" hidden="1">
      <c r="A606" s="2" t="s">
        <v>356</v>
      </c>
      <c r="B606" s="2" t="s">
        <v>1253</v>
      </c>
      <c r="C606" s="2" t="s">
        <v>1232</v>
      </c>
      <c r="D606" t="s">
        <v>4720</v>
      </c>
      <c r="E606" t="s">
        <v>33</v>
      </c>
      <c r="F606" t="s">
        <v>33</v>
      </c>
      <c r="G606" t="s">
        <v>33</v>
      </c>
      <c r="H606" t="s">
        <v>33</v>
      </c>
      <c r="I606" t="str">
        <f t="shared" si="9"/>
        <v/>
      </c>
    </row>
    <row r="607" spans="1:9" hidden="1">
      <c r="A607" s="2" t="s">
        <v>356</v>
      </c>
      <c r="B607" s="2" t="s">
        <v>1253</v>
      </c>
      <c r="C607" s="2" t="s">
        <v>1257</v>
      </c>
      <c r="D607" t="s">
        <v>4720</v>
      </c>
      <c r="E607" t="s">
        <v>33</v>
      </c>
      <c r="F607" t="s">
        <v>33</v>
      </c>
      <c r="G607" t="s">
        <v>33</v>
      </c>
      <c r="H607" t="s">
        <v>33</v>
      </c>
      <c r="I607" t="str">
        <f t="shared" si="9"/>
        <v/>
      </c>
    </row>
    <row r="608" spans="1:9" hidden="1">
      <c r="A608" s="2" t="s">
        <v>356</v>
      </c>
      <c r="B608" s="2" t="s">
        <v>1253</v>
      </c>
      <c r="C608" s="2" t="s">
        <v>1257</v>
      </c>
      <c r="D608" t="s">
        <v>4721</v>
      </c>
      <c r="E608" t="s">
        <v>33</v>
      </c>
      <c r="F608" t="s">
        <v>33</v>
      </c>
      <c r="G608" t="s">
        <v>33</v>
      </c>
      <c r="H608" t="s">
        <v>33</v>
      </c>
      <c r="I608" t="str">
        <f t="shared" si="9"/>
        <v/>
      </c>
    </row>
    <row r="609" spans="1:9">
      <c r="A609" s="2" t="s">
        <v>356</v>
      </c>
      <c r="B609" s="2" t="s">
        <v>1253</v>
      </c>
      <c r="C609" s="2" t="s">
        <v>1257</v>
      </c>
      <c r="D609" t="s">
        <v>4721</v>
      </c>
      <c r="E609" t="s">
        <v>1261</v>
      </c>
      <c r="F609" t="s">
        <v>1259</v>
      </c>
      <c r="G609" t="s">
        <v>1259</v>
      </c>
      <c r="H609" t="s">
        <v>1260</v>
      </c>
      <c r="I609" t="str">
        <f t="shared" si="9"/>
        <v>25.11Z : Fabrication de structures métalliques et de parties de structures</v>
      </c>
    </row>
    <row r="610" spans="1:9" hidden="1">
      <c r="A610" s="2" t="s">
        <v>356</v>
      </c>
      <c r="B610" s="2" t="s">
        <v>1253</v>
      </c>
      <c r="C610" s="2" t="s">
        <v>1257</v>
      </c>
      <c r="D610" t="s">
        <v>4722</v>
      </c>
      <c r="E610" t="s">
        <v>33</v>
      </c>
      <c r="F610" t="s">
        <v>33</v>
      </c>
      <c r="G610" t="s">
        <v>33</v>
      </c>
      <c r="H610" t="s">
        <v>33</v>
      </c>
      <c r="I610" t="str">
        <f t="shared" si="9"/>
        <v/>
      </c>
    </row>
    <row r="611" spans="1:9">
      <c r="A611" s="2" t="s">
        <v>356</v>
      </c>
      <c r="B611" s="2" t="s">
        <v>1253</v>
      </c>
      <c r="C611" s="2" t="s">
        <v>1257</v>
      </c>
      <c r="D611" t="s">
        <v>4722</v>
      </c>
      <c r="E611" t="s">
        <v>1266</v>
      </c>
      <c r="F611" t="s">
        <v>1264</v>
      </c>
      <c r="G611" t="s">
        <v>1264</v>
      </c>
      <c r="H611" t="s">
        <v>1265</v>
      </c>
      <c r="I611" t="str">
        <f t="shared" si="9"/>
        <v>25.12Z : Fabrication de portes et fenêtres en métal</v>
      </c>
    </row>
    <row r="612" spans="1:9" hidden="1">
      <c r="A612" s="2" t="s">
        <v>356</v>
      </c>
      <c r="B612" s="2" t="s">
        <v>1253</v>
      </c>
      <c r="C612" s="2" t="s">
        <v>1257</v>
      </c>
      <c r="D612" t="s">
        <v>4722</v>
      </c>
      <c r="E612" t="s">
        <v>33</v>
      </c>
      <c r="F612" t="s">
        <v>33</v>
      </c>
      <c r="G612" t="s">
        <v>33</v>
      </c>
      <c r="H612" t="s">
        <v>33</v>
      </c>
      <c r="I612" t="str">
        <f t="shared" si="9"/>
        <v/>
      </c>
    </row>
    <row r="613" spans="1:9" hidden="1">
      <c r="A613" s="2" t="s">
        <v>356</v>
      </c>
      <c r="B613" s="2" t="s">
        <v>1253</v>
      </c>
      <c r="C613" s="2" t="s">
        <v>1271</v>
      </c>
      <c r="D613" t="s">
        <v>4722</v>
      </c>
      <c r="E613" t="s">
        <v>33</v>
      </c>
      <c r="F613" t="s">
        <v>33</v>
      </c>
      <c r="G613" t="s">
        <v>33</v>
      </c>
      <c r="H613" t="s">
        <v>33</v>
      </c>
      <c r="I613" t="str">
        <f t="shared" si="9"/>
        <v/>
      </c>
    </row>
    <row r="614" spans="1:9" hidden="1">
      <c r="A614" s="2" t="s">
        <v>356</v>
      </c>
      <c r="B614" s="2" t="s">
        <v>1253</v>
      </c>
      <c r="C614" s="2" t="s">
        <v>1271</v>
      </c>
      <c r="D614" t="s">
        <v>4723</v>
      </c>
      <c r="E614" t="s">
        <v>33</v>
      </c>
      <c r="F614" t="s">
        <v>33</v>
      </c>
      <c r="G614" t="s">
        <v>33</v>
      </c>
      <c r="H614" t="s">
        <v>33</v>
      </c>
      <c r="I614" t="str">
        <f t="shared" si="9"/>
        <v/>
      </c>
    </row>
    <row r="615" spans="1:9">
      <c r="A615" s="2" t="s">
        <v>356</v>
      </c>
      <c r="B615" s="2" t="s">
        <v>1253</v>
      </c>
      <c r="C615" s="2" t="s">
        <v>1271</v>
      </c>
      <c r="D615" t="s">
        <v>4723</v>
      </c>
      <c r="E615" t="s">
        <v>1276</v>
      </c>
      <c r="F615" t="s">
        <v>1273</v>
      </c>
      <c r="G615" t="s">
        <v>1274</v>
      </c>
      <c r="H615" t="s">
        <v>1275</v>
      </c>
      <c r="I615" t="str">
        <f t="shared" si="9"/>
        <v>25.21Z : Fabrication de radiateurs et de chaudières pour le chauffage central</v>
      </c>
    </row>
    <row r="616" spans="1:9" hidden="1">
      <c r="A616" s="2" t="s">
        <v>356</v>
      </c>
      <c r="B616" s="2" t="s">
        <v>1253</v>
      </c>
      <c r="C616" s="2" t="s">
        <v>1271</v>
      </c>
      <c r="D616" t="s">
        <v>4724</v>
      </c>
      <c r="E616" t="s">
        <v>33</v>
      </c>
      <c r="F616" t="s">
        <v>33</v>
      </c>
      <c r="G616" t="s">
        <v>33</v>
      </c>
      <c r="H616" t="s">
        <v>33</v>
      </c>
      <c r="I616" t="str">
        <f t="shared" si="9"/>
        <v/>
      </c>
    </row>
    <row r="617" spans="1:9">
      <c r="A617" s="2" t="s">
        <v>356</v>
      </c>
      <c r="B617" s="2" t="s">
        <v>1253</v>
      </c>
      <c r="C617" s="2" t="s">
        <v>1271</v>
      </c>
      <c r="D617" t="s">
        <v>4724</v>
      </c>
      <c r="E617" t="s">
        <v>1282</v>
      </c>
      <c r="F617" t="s">
        <v>1279</v>
      </c>
      <c r="G617" t="s">
        <v>1280</v>
      </c>
      <c r="H617" t="s">
        <v>1281</v>
      </c>
      <c r="I617" t="str">
        <f t="shared" si="9"/>
        <v>25.29Z : Fabrication d'autres réservoirs, citernes et conteneurs métalliques</v>
      </c>
    </row>
    <row r="618" spans="1:9" hidden="1">
      <c r="A618" s="2" t="s">
        <v>356</v>
      </c>
      <c r="B618" s="2" t="s">
        <v>1253</v>
      </c>
      <c r="C618" s="2" t="s">
        <v>1271</v>
      </c>
      <c r="D618" t="s">
        <v>4724</v>
      </c>
      <c r="E618" t="s">
        <v>33</v>
      </c>
      <c r="F618" t="s">
        <v>33</v>
      </c>
      <c r="G618" t="s">
        <v>33</v>
      </c>
      <c r="H618" t="s">
        <v>33</v>
      </c>
      <c r="I618" t="str">
        <f t="shared" si="9"/>
        <v/>
      </c>
    </row>
    <row r="619" spans="1:9" hidden="1">
      <c r="A619" s="2" t="s">
        <v>356</v>
      </c>
      <c r="B619" s="2" t="s">
        <v>1253</v>
      </c>
      <c r="C619" s="2" t="s">
        <v>1288</v>
      </c>
      <c r="D619" t="s">
        <v>4724</v>
      </c>
      <c r="E619" t="s">
        <v>33</v>
      </c>
      <c r="F619" t="s">
        <v>33</v>
      </c>
      <c r="G619" t="s">
        <v>33</v>
      </c>
      <c r="H619" t="s">
        <v>33</v>
      </c>
      <c r="I619" t="str">
        <f t="shared" si="9"/>
        <v/>
      </c>
    </row>
    <row r="620" spans="1:9" hidden="1">
      <c r="A620" s="2" t="s">
        <v>356</v>
      </c>
      <c r="B620" s="2" t="s">
        <v>1253</v>
      </c>
      <c r="C620" s="2" t="s">
        <v>1288</v>
      </c>
      <c r="D620" t="s">
        <v>4725</v>
      </c>
      <c r="E620" t="s">
        <v>33</v>
      </c>
      <c r="F620" t="s">
        <v>33</v>
      </c>
      <c r="G620" t="s">
        <v>33</v>
      </c>
      <c r="H620" t="s">
        <v>33</v>
      </c>
      <c r="I620" t="str">
        <f t="shared" si="9"/>
        <v/>
      </c>
    </row>
    <row r="621" spans="1:9">
      <c r="A621" s="2" t="s">
        <v>356</v>
      </c>
      <c r="B621" s="2" t="s">
        <v>1253</v>
      </c>
      <c r="C621" s="2" t="s">
        <v>1288</v>
      </c>
      <c r="D621" t="s">
        <v>4725</v>
      </c>
      <c r="E621" t="s">
        <v>1290</v>
      </c>
      <c r="F621" t="s">
        <v>1285</v>
      </c>
      <c r="G621" t="s">
        <v>1286</v>
      </c>
      <c r="H621" t="s">
        <v>1287</v>
      </c>
      <c r="I621" t="str">
        <f t="shared" si="9"/>
        <v>25.30Z : Fabrication de générateurs de vapeur, à l'exception des chaudières pour le chauffage central</v>
      </c>
    </row>
    <row r="622" spans="1:9" hidden="1">
      <c r="A622" s="2" t="s">
        <v>356</v>
      </c>
      <c r="B622" s="2" t="s">
        <v>1253</v>
      </c>
      <c r="C622" s="2" t="s">
        <v>1288</v>
      </c>
      <c r="D622" t="s">
        <v>4725</v>
      </c>
      <c r="E622" t="s">
        <v>33</v>
      </c>
      <c r="F622" t="s">
        <v>33</v>
      </c>
      <c r="G622" t="s">
        <v>33</v>
      </c>
      <c r="H622" t="s">
        <v>33</v>
      </c>
      <c r="I622" t="str">
        <f t="shared" si="9"/>
        <v/>
      </c>
    </row>
    <row r="623" spans="1:9" hidden="1">
      <c r="A623" s="2" t="s">
        <v>356</v>
      </c>
      <c r="B623" s="2" t="s">
        <v>1253</v>
      </c>
      <c r="C623" s="2" t="s">
        <v>1294</v>
      </c>
      <c r="D623" t="s">
        <v>4725</v>
      </c>
      <c r="E623" t="s">
        <v>33</v>
      </c>
      <c r="F623" t="s">
        <v>33</v>
      </c>
      <c r="G623" t="s">
        <v>33</v>
      </c>
      <c r="H623" t="s">
        <v>33</v>
      </c>
      <c r="I623" t="str">
        <f t="shared" si="9"/>
        <v/>
      </c>
    </row>
    <row r="624" spans="1:9" hidden="1">
      <c r="A624" s="2" t="s">
        <v>356</v>
      </c>
      <c r="B624" s="2" t="s">
        <v>1253</v>
      </c>
      <c r="C624" s="2" t="s">
        <v>1294</v>
      </c>
      <c r="D624" t="s">
        <v>4726</v>
      </c>
      <c r="E624" t="s">
        <v>33</v>
      </c>
      <c r="F624" t="s">
        <v>33</v>
      </c>
      <c r="G624" t="s">
        <v>33</v>
      </c>
      <c r="H624" t="s">
        <v>33</v>
      </c>
      <c r="I624" t="str">
        <f t="shared" si="9"/>
        <v/>
      </c>
    </row>
    <row r="625" spans="1:9">
      <c r="A625" s="2" t="s">
        <v>356</v>
      </c>
      <c r="B625" s="2" t="s">
        <v>1253</v>
      </c>
      <c r="C625" s="2" t="s">
        <v>1294</v>
      </c>
      <c r="D625" t="s">
        <v>4726</v>
      </c>
      <c r="E625" t="s">
        <v>1296</v>
      </c>
      <c r="F625" t="s">
        <v>1293</v>
      </c>
      <c r="G625" t="s">
        <v>1293</v>
      </c>
      <c r="H625" t="s">
        <v>1293</v>
      </c>
      <c r="I625" t="str">
        <f t="shared" si="9"/>
        <v>25.40Z : Fabrication d'armes et de munitions</v>
      </c>
    </row>
    <row r="626" spans="1:9" hidden="1">
      <c r="A626" s="2" t="s">
        <v>356</v>
      </c>
      <c r="B626" s="2" t="s">
        <v>1253</v>
      </c>
      <c r="C626" s="2" t="s">
        <v>1294</v>
      </c>
      <c r="D626" t="s">
        <v>4726</v>
      </c>
      <c r="E626" t="s">
        <v>33</v>
      </c>
      <c r="F626" t="s">
        <v>33</v>
      </c>
      <c r="G626" t="s">
        <v>33</v>
      </c>
      <c r="H626" t="s">
        <v>33</v>
      </c>
      <c r="I626" t="str">
        <f t="shared" si="9"/>
        <v/>
      </c>
    </row>
    <row r="627" spans="1:9" hidden="1">
      <c r="A627" s="2" t="s">
        <v>356</v>
      </c>
      <c r="B627" s="2" t="s">
        <v>1253</v>
      </c>
      <c r="C627" s="2" t="s">
        <v>1302</v>
      </c>
      <c r="D627" t="s">
        <v>4726</v>
      </c>
      <c r="E627" t="s">
        <v>33</v>
      </c>
      <c r="F627" t="s">
        <v>33</v>
      </c>
      <c r="G627" t="s">
        <v>33</v>
      </c>
      <c r="H627" t="s">
        <v>33</v>
      </c>
      <c r="I627" t="str">
        <f t="shared" si="9"/>
        <v/>
      </c>
    </row>
    <row r="628" spans="1:9" hidden="1">
      <c r="A628" s="2" t="s">
        <v>356</v>
      </c>
      <c r="B628" s="2" t="s">
        <v>1253</v>
      </c>
      <c r="C628" s="2" t="s">
        <v>1302</v>
      </c>
      <c r="D628" t="s">
        <v>4727</v>
      </c>
      <c r="E628" t="s">
        <v>33</v>
      </c>
      <c r="F628" t="s">
        <v>33</v>
      </c>
      <c r="G628" t="s">
        <v>33</v>
      </c>
      <c r="H628" t="s">
        <v>33</v>
      </c>
      <c r="I628" t="str">
        <f t="shared" si="9"/>
        <v/>
      </c>
    </row>
    <row r="629" spans="1:9">
      <c r="A629" s="2" t="s">
        <v>356</v>
      </c>
      <c r="B629" s="2" t="s">
        <v>1253</v>
      </c>
      <c r="C629" s="2" t="s">
        <v>1302</v>
      </c>
      <c r="D629" t="s">
        <v>4727</v>
      </c>
      <c r="E629" t="s">
        <v>1304</v>
      </c>
      <c r="F629" t="s">
        <v>1305</v>
      </c>
      <c r="G629" t="s">
        <v>1306</v>
      </c>
      <c r="H629" t="s">
        <v>1307</v>
      </c>
      <c r="I629" t="str">
        <f t="shared" si="9"/>
        <v>25.50A : Forge, estampage, matriçage ; métallurgie des poudres</v>
      </c>
    </row>
    <row r="630" spans="1:9">
      <c r="A630" s="2" t="s">
        <v>356</v>
      </c>
      <c r="B630" s="2" t="s">
        <v>1253</v>
      </c>
      <c r="C630" s="2" t="s">
        <v>1302</v>
      </c>
      <c r="D630" t="s">
        <v>4727</v>
      </c>
      <c r="E630" t="s">
        <v>1308</v>
      </c>
      <c r="F630" t="s">
        <v>1309</v>
      </c>
      <c r="G630" t="s">
        <v>1309</v>
      </c>
      <c r="H630" t="s">
        <v>1309</v>
      </c>
      <c r="I630" t="str">
        <f t="shared" si="9"/>
        <v>25.50B : Découpage, emboutissage</v>
      </c>
    </row>
    <row r="631" spans="1:9" hidden="1">
      <c r="A631" s="2" t="s">
        <v>356</v>
      </c>
      <c r="B631" s="2" t="s">
        <v>1253</v>
      </c>
      <c r="C631" s="2" t="s">
        <v>1302</v>
      </c>
      <c r="D631" t="s">
        <v>4727</v>
      </c>
      <c r="E631" t="s">
        <v>33</v>
      </c>
      <c r="F631" t="s">
        <v>33</v>
      </c>
      <c r="G631" t="s">
        <v>33</v>
      </c>
      <c r="H631" t="s">
        <v>33</v>
      </c>
      <c r="I631" t="str">
        <f t="shared" si="9"/>
        <v/>
      </c>
    </row>
    <row r="632" spans="1:9" hidden="1">
      <c r="A632" s="2" t="s">
        <v>356</v>
      </c>
      <c r="B632" s="2" t="s">
        <v>1253</v>
      </c>
      <c r="C632" s="2" t="s">
        <v>1314</v>
      </c>
      <c r="D632" t="s">
        <v>4727</v>
      </c>
      <c r="E632" t="s">
        <v>33</v>
      </c>
      <c r="F632" t="s">
        <v>33</v>
      </c>
      <c r="G632" t="s">
        <v>33</v>
      </c>
      <c r="H632" t="s">
        <v>33</v>
      </c>
      <c r="I632" t="str">
        <f t="shared" si="9"/>
        <v/>
      </c>
    </row>
    <row r="633" spans="1:9" hidden="1">
      <c r="A633" s="2" t="s">
        <v>356</v>
      </c>
      <c r="B633" s="2" t="s">
        <v>1253</v>
      </c>
      <c r="C633" s="2" t="s">
        <v>1314</v>
      </c>
      <c r="D633" t="s">
        <v>4728</v>
      </c>
      <c r="E633" t="s">
        <v>33</v>
      </c>
      <c r="F633" t="s">
        <v>33</v>
      </c>
      <c r="G633" t="s">
        <v>33</v>
      </c>
      <c r="H633" t="s">
        <v>33</v>
      </c>
      <c r="I633" t="str">
        <f t="shared" si="9"/>
        <v/>
      </c>
    </row>
    <row r="634" spans="1:9">
      <c r="A634" s="2" t="s">
        <v>356</v>
      </c>
      <c r="B634" s="2" t="s">
        <v>1253</v>
      </c>
      <c r="C634" s="2" t="s">
        <v>1314</v>
      </c>
      <c r="D634" t="s">
        <v>4728</v>
      </c>
      <c r="E634" t="s">
        <v>1317</v>
      </c>
      <c r="F634" t="s">
        <v>1316</v>
      </c>
      <c r="G634" t="s">
        <v>1316</v>
      </c>
      <c r="H634" t="s">
        <v>1316</v>
      </c>
      <c r="I634" t="str">
        <f t="shared" si="9"/>
        <v>25.61Z : Traitement et revêtement des métaux</v>
      </c>
    </row>
    <row r="635" spans="1:9" hidden="1">
      <c r="A635" s="2" t="s">
        <v>356</v>
      </c>
      <c r="B635" s="2" t="s">
        <v>1253</v>
      </c>
      <c r="C635" s="2" t="s">
        <v>1314</v>
      </c>
      <c r="D635" t="s">
        <v>4729</v>
      </c>
      <c r="E635" t="s">
        <v>33</v>
      </c>
      <c r="F635" t="s">
        <v>33</v>
      </c>
      <c r="G635" t="s">
        <v>33</v>
      </c>
      <c r="H635" t="s">
        <v>33</v>
      </c>
      <c r="I635" t="str">
        <f t="shared" si="9"/>
        <v/>
      </c>
    </row>
    <row r="636" spans="1:9">
      <c r="A636" s="2" t="s">
        <v>356</v>
      </c>
      <c r="B636" s="2" t="s">
        <v>1253</v>
      </c>
      <c r="C636" s="2" t="s">
        <v>1314</v>
      </c>
      <c r="D636" t="s">
        <v>4729</v>
      </c>
      <c r="E636" t="s">
        <v>1321</v>
      </c>
      <c r="F636" t="s">
        <v>1322</v>
      </c>
      <c r="G636" t="s">
        <v>1322</v>
      </c>
      <c r="H636" t="s">
        <v>1322</v>
      </c>
      <c r="I636" t="str">
        <f t="shared" si="9"/>
        <v>25.62A : Décolletage</v>
      </c>
    </row>
    <row r="637" spans="1:9">
      <c r="A637" s="2" t="s">
        <v>356</v>
      </c>
      <c r="B637" s="2" t="s">
        <v>1253</v>
      </c>
      <c r="C637" s="2" t="s">
        <v>1314</v>
      </c>
      <c r="D637" t="s">
        <v>4729</v>
      </c>
      <c r="E637" t="s">
        <v>1323</v>
      </c>
      <c r="F637" t="s">
        <v>1324</v>
      </c>
      <c r="G637" t="s">
        <v>1324</v>
      </c>
      <c r="H637" t="s">
        <v>1324</v>
      </c>
      <c r="I637" t="str">
        <f t="shared" si="9"/>
        <v>25.62B : Mécanique industrielle</v>
      </c>
    </row>
    <row r="638" spans="1:9" hidden="1">
      <c r="A638" s="2" t="s">
        <v>356</v>
      </c>
      <c r="B638" s="2" t="s">
        <v>1253</v>
      </c>
      <c r="C638" s="2" t="s">
        <v>1314</v>
      </c>
      <c r="D638" t="s">
        <v>4729</v>
      </c>
      <c r="E638" t="s">
        <v>33</v>
      </c>
      <c r="F638" t="s">
        <v>33</v>
      </c>
      <c r="G638" t="s">
        <v>33</v>
      </c>
      <c r="H638" t="s">
        <v>33</v>
      </c>
      <c r="I638" t="str">
        <f t="shared" si="9"/>
        <v/>
      </c>
    </row>
    <row r="639" spans="1:9" hidden="1">
      <c r="A639" s="2" t="s">
        <v>356</v>
      </c>
      <c r="B639" s="2" t="s">
        <v>1253</v>
      </c>
      <c r="C639" s="2" t="s">
        <v>1328</v>
      </c>
      <c r="D639" t="s">
        <v>4729</v>
      </c>
      <c r="E639" t="s">
        <v>33</v>
      </c>
      <c r="F639" t="s">
        <v>33</v>
      </c>
      <c r="G639" t="s">
        <v>33</v>
      </c>
      <c r="H639" t="s">
        <v>33</v>
      </c>
      <c r="I639" t="str">
        <f t="shared" si="9"/>
        <v/>
      </c>
    </row>
    <row r="640" spans="1:9" hidden="1">
      <c r="A640" s="2" t="s">
        <v>356</v>
      </c>
      <c r="B640" s="2" t="s">
        <v>1253</v>
      </c>
      <c r="C640" s="2" t="s">
        <v>1328</v>
      </c>
      <c r="D640" t="s">
        <v>4730</v>
      </c>
      <c r="E640" t="s">
        <v>33</v>
      </c>
      <c r="F640" t="s">
        <v>33</v>
      </c>
      <c r="G640" t="s">
        <v>33</v>
      </c>
      <c r="H640" t="s">
        <v>33</v>
      </c>
      <c r="I640" t="str">
        <f t="shared" si="9"/>
        <v/>
      </c>
    </row>
    <row r="641" spans="1:9">
      <c r="A641" s="2" t="s">
        <v>356</v>
      </c>
      <c r="B641" s="2" t="s">
        <v>1253</v>
      </c>
      <c r="C641" s="2" t="s">
        <v>1328</v>
      </c>
      <c r="D641" t="s">
        <v>4730</v>
      </c>
      <c r="E641" t="s">
        <v>1331</v>
      </c>
      <c r="F641" t="s">
        <v>1330</v>
      </c>
      <c r="G641" t="s">
        <v>1330</v>
      </c>
      <c r="H641" t="s">
        <v>1330</v>
      </c>
      <c r="I641" t="str">
        <f t="shared" si="9"/>
        <v>25.71Z : Fabrication de coutellerie</v>
      </c>
    </row>
    <row r="642" spans="1:9" hidden="1">
      <c r="A642" s="2" t="s">
        <v>356</v>
      </c>
      <c r="B642" s="2" t="s">
        <v>1253</v>
      </c>
      <c r="C642" s="2" t="s">
        <v>1328</v>
      </c>
      <c r="D642" t="s">
        <v>4731</v>
      </c>
      <c r="E642" t="s">
        <v>33</v>
      </c>
      <c r="F642" t="s">
        <v>33</v>
      </c>
      <c r="G642" t="s">
        <v>33</v>
      </c>
      <c r="H642" t="s">
        <v>33</v>
      </c>
      <c r="I642" t="str">
        <f t="shared" si="9"/>
        <v/>
      </c>
    </row>
    <row r="643" spans="1:9">
      <c r="A643" s="2" t="s">
        <v>356</v>
      </c>
      <c r="B643" s="2" t="s">
        <v>1253</v>
      </c>
      <c r="C643" s="2" t="s">
        <v>1328</v>
      </c>
      <c r="D643" t="s">
        <v>4731</v>
      </c>
      <c r="E643" t="s">
        <v>1335</v>
      </c>
      <c r="F643" t="s">
        <v>1334</v>
      </c>
      <c r="G643" t="s">
        <v>1334</v>
      </c>
      <c r="H643" t="s">
        <v>1334</v>
      </c>
      <c r="I643" t="str">
        <f t="shared" si="9"/>
        <v>25.72Z : Fabrication de serrures et de ferrures</v>
      </c>
    </row>
    <row r="644" spans="1:9" hidden="1">
      <c r="A644" s="2" t="s">
        <v>356</v>
      </c>
      <c r="B644" s="2" t="s">
        <v>1253</v>
      </c>
      <c r="C644" s="2" t="s">
        <v>1328</v>
      </c>
      <c r="D644" t="s">
        <v>4732</v>
      </c>
      <c r="E644" t="s">
        <v>33</v>
      </c>
      <c r="F644" t="s">
        <v>33</v>
      </c>
      <c r="G644" t="s">
        <v>33</v>
      </c>
      <c r="H644" t="s">
        <v>33</v>
      </c>
      <c r="I644" t="str">
        <f t="shared" ref="I644:I707" si="10">IF(E644="","",E644&amp;" : "&amp;F644)</f>
        <v/>
      </c>
    </row>
    <row r="645" spans="1:9">
      <c r="A645" s="2" t="s">
        <v>356</v>
      </c>
      <c r="B645" s="2" t="s">
        <v>1253</v>
      </c>
      <c r="C645" s="2" t="s">
        <v>1328</v>
      </c>
      <c r="D645" t="s">
        <v>4732</v>
      </c>
      <c r="E645" t="s">
        <v>1339</v>
      </c>
      <c r="F645" t="s">
        <v>1340</v>
      </c>
      <c r="G645" t="s">
        <v>1340</v>
      </c>
      <c r="H645" t="s">
        <v>1340</v>
      </c>
      <c r="I645" t="str">
        <f t="shared" si="10"/>
        <v>25.73A : Fabrication de moules et modèles</v>
      </c>
    </row>
    <row r="646" spans="1:9">
      <c r="A646" s="2" t="s">
        <v>356</v>
      </c>
      <c r="B646" s="2" t="s">
        <v>1253</v>
      </c>
      <c r="C646" s="2" t="s">
        <v>1328</v>
      </c>
      <c r="D646" t="s">
        <v>4732</v>
      </c>
      <c r="E646" t="s">
        <v>1341</v>
      </c>
      <c r="F646" t="s">
        <v>1342</v>
      </c>
      <c r="G646" t="s">
        <v>1342</v>
      </c>
      <c r="H646" t="s">
        <v>1342</v>
      </c>
      <c r="I646" t="str">
        <f t="shared" si="10"/>
        <v>25.73B : Fabrication d'autres outillages</v>
      </c>
    </row>
    <row r="647" spans="1:9" hidden="1">
      <c r="A647" s="2" t="s">
        <v>356</v>
      </c>
      <c r="B647" s="2" t="s">
        <v>1253</v>
      </c>
      <c r="C647" s="2" t="s">
        <v>1328</v>
      </c>
      <c r="D647" t="s">
        <v>4732</v>
      </c>
      <c r="E647" t="s">
        <v>33</v>
      </c>
      <c r="F647" t="s">
        <v>33</v>
      </c>
      <c r="G647" t="s">
        <v>33</v>
      </c>
      <c r="H647" t="s">
        <v>33</v>
      </c>
      <c r="I647" t="str">
        <f t="shared" si="10"/>
        <v/>
      </c>
    </row>
    <row r="648" spans="1:9" hidden="1">
      <c r="A648" s="2" t="s">
        <v>356</v>
      </c>
      <c r="B648" s="2" t="s">
        <v>1253</v>
      </c>
      <c r="C648" s="2" t="s">
        <v>1345</v>
      </c>
      <c r="D648" t="s">
        <v>4732</v>
      </c>
      <c r="E648" t="s">
        <v>33</v>
      </c>
      <c r="F648" t="s">
        <v>33</v>
      </c>
      <c r="G648" t="s">
        <v>33</v>
      </c>
      <c r="H648" t="s">
        <v>33</v>
      </c>
      <c r="I648" t="str">
        <f t="shared" si="10"/>
        <v/>
      </c>
    </row>
    <row r="649" spans="1:9" hidden="1">
      <c r="A649" s="2" t="s">
        <v>356</v>
      </c>
      <c r="B649" s="2" t="s">
        <v>1253</v>
      </c>
      <c r="C649" s="2" t="s">
        <v>1345</v>
      </c>
      <c r="D649" t="s">
        <v>4733</v>
      </c>
      <c r="E649" t="s">
        <v>33</v>
      </c>
      <c r="F649" t="s">
        <v>33</v>
      </c>
      <c r="G649" t="s">
        <v>33</v>
      </c>
      <c r="H649" t="s">
        <v>33</v>
      </c>
      <c r="I649" t="str">
        <f t="shared" si="10"/>
        <v/>
      </c>
    </row>
    <row r="650" spans="1:9">
      <c r="A650" s="2" t="s">
        <v>356</v>
      </c>
      <c r="B650" s="2" t="s">
        <v>1253</v>
      </c>
      <c r="C650" s="2" t="s">
        <v>1345</v>
      </c>
      <c r="D650" t="s">
        <v>4733</v>
      </c>
      <c r="E650" t="s">
        <v>1349</v>
      </c>
      <c r="F650" t="s">
        <v>1347</v>
      </c>
      <c r="G650" t="s">
        <v>1347</v>
      </c>
      <c r="H650" t="s">
        <v>1348</v>
      </c>
      <c r="I650" t="str">
        <f t="shared" si="10"/>
        <v>25.91Z : Fabrication de fûts et emballages métalliques similaires</v>
      </c>
    </row>
    <row r="651" spans="1:9" hidden="1">
      <c r="A651" s="2" t="s">
        <v>356</v>
      </c>
      <c r="B651" s="2" t="s">
        <v>1253</v>
      </c>
      <c r="C651" s="2" t="s">
        <v>1345</v>
      </c>
      <c r="D651" t="s">
        <v>4734</v>
      </c>
      <c r="E651" t="s">
        <v>33</v>
      </c>
      <c r="F651" t="s">
        <v>33</v>
      </c>
      <c r="G651" t="s">
        <v>33</v>
      </c>
      <c r="H651" t="s">
        <v>33</v>
      </c>
      <c r="I651" t="str">
        <f t="shared" si="10"/>
        <v/>
      </c>
    </row>
    <row r="652" spans="1:9">
      <c r="A652" s="2" t="s">
        <v>356</v>
      </c>
      <c r="B652" s="2" t="s">
        <v>1253</v>
      </c>
      <c r="C652" s="2" t="s">
        <v>1345</v>
      </c>
      <c r="D652" t="s">
        <v>4734</v>
      </c>
      <c r="E652" t="s">
        <v>1354</v>
      </c>
      <c r="F652" t="s">
        <v>1352</v>
      </c>
      <c r="G652" t="s">
        <v>1352</v>
      </c>
      <c r="H652" t="s">
        <v>1353</v>
      </c>
      <c r="I652" t="str">
        <f t="shared" si="10"/>
        <v>25.92Z : Fabrication d'emballages métalliques légers</v>
      </c>
    </row>
    <row r="653" spans="1:9" hidden="1">
      <c r="A653" s="2" t="s">
        <v>356</v>
      </c>
      <c r="B653" s="2" t="s">
        <v>1253</v>
      </c>
      <c r="C653" s="2" t="s">
        <v>1345</v>
      </c>
      <c r="D653" t="s">
        <v>4735</v>
      </c>
      <c r="E653" t="s">
        <v>33</v>
      </c>
      <c r="F653" t="s">
        <v>33</v>
      </c>
      <c r="G653" t="s">
        <v>33</v>
      </c>
      <c r="H653" t="s">
        <v>33</v>
      </c>
      <c r="I653" t="str">
        <f t="shared" si="10"/>
        <v/>
      </c>
    </row>
    <row r="654" spans="1:9">
      <c r="A654" s="2" t="s">
        <v>356</v>
      </c>
      <c r="B654" s="2" t="s">
        <v>1253</v>
      </c>
      <c r="C654" s="2" t="s">
        <v>1345</v>
      </c>
      <c r="D654" t="s">
        <v>4735</v>
      </c>
      <c r="E654" t="s">
        <v>1360</v>
      </c>
      <c r="F654" t="s">
        <v>1357</v>
      </c>
      <c r="G654" t="s">
        <v>1358</v>
      </c>
      <c r="H654" t="s">
        <v>1359</v>
      </c>
      <c r="I654" t="str">
        <f t="shared" si="10"/>
        <v>25.93Z : Fabrication d'articles en fils métalliques, de chaînes et de ressorts</v>
      </c>
    </row>
    <row r="655" spans="1:9" hidden="1">
      <c r="A655" s="2" t="s">
        <v>356</v>
      </c>
      <c r="B655" s="2" t="s">
        <v>1253</v>
      </c>
      <c r="C655" s="2" t="s">
        <v>1345</v>
      </c>
      <c r="D655" t="s">
        <v>4736</v>
      </c>
      <c r="E655" t="s">
        <v>33</v>
      </c>
      <c r="F655" t="s">
        <v>33</v>
      </c>
      <c r="G655" t="s">
        <v>33</v>
      </c>
      <c r="H655" t="s">
        <v>33</v>
      </c>
      <c r="I655" t="str">
        <f t="shared" si="10"/>
        <v/>
      </c>
    </row>
    <row r="656" spans="1:9">
      <c r="A656" s="2" t="s">
        <v>356</v>
      </c>
      <c r="B656" s="2" t="s">
        <v>1253</v>
      </c>
      <c r="C656" s="2" t="s">
        <v>1345</v>
      </c>
      <c r="D656" t="s">
        <v>4736</v>
      </c>
      <c r="E656" t="s">
        <v>1364</v>
      </c>
      <c r="F656" t="s">
        <v>1363</v>
      </c>
      <c r="G656" t="s">
        <v>1363</v>
      </c>
      <c r="H656" t="s">
        <v>1363</v>
      </c>
      <c r="I656" t="str">
        <f t="shared" si="10"/>
        <v>25.94Z : Fabrication de vis et de boulons</v>
      </c>
    </row>
    <row r="657" spans="1:9" hidden="1">
      <c r="A657" s="2" t="s">
        <v>356</v>
      </c>
      <c r="B657" s="2" t="s">
        <v>1253</v>
      </c>
      <c r="C657" s="2" t="s">
        <v>1345</v>
      </c>
      <c r="D657" t="s">
        <v>4737</v>
      </c>
      <c r="E657" t="s">
        <v>33</v>
      </c>
      <c r="F657" t="s">
        <v>33</v>
      </c>
      <c r="G657" t="s">
        <v>33</v>
      </c>
      <c r="H657" t="s">
        <v>33</v>
      </c>
      <c r="I657" t="str">
        <f t="shared" si="10"/>
        <v/>
      </c>
    </row>
    <row r="658" spans="1:9">
      <c r="A658" s="2" t="s">
        <v>356</v>
      </c>
      <c r="B658" s="2" t="s">
        <v>1253</v>
      </c>
      <c r="C658" s="2" t="s">
        <v>1345</v>
      </c>
      <c r="D658" t="s">
        <v>4737</v>
      </c>
      <c r="E658" t="s">
        <v>1369</v>
      </c>
      <c r="F658" t="s">
        <v>1370</v>
      </c>
      <c r="G658" t="s">
        <v>1370</v>
      </c>
      <c r="H658" t="s">
        <v>1371</v>
      </c>
      <c r="I658" t="str">
        <f t="shared" si="10"/>
        <v>25.99A : Fabrication d'articles métalliques ménagers</v>
      </c>
    </row>
    <row r="659" spans="1:9">
      <c r="A659" s="2" t="s">
        <v>356</v>
      </c>
      <c r="B659" s="2" t="s">
        <v>1253</v>
      </c>
      <c r="C659" s="2" t="s">
        <v>1345</v>
      </c>
      <c r="D659" t="s">
        <v>4737</v>
      </c>
      <c r="E659" t="s">
        <v>1372</v>
      </c>
      <c r="F659" t="s">
        <v>1373</v>
      </c>
      <c r="G659" t="s">
        <v>1373</v>
      </c>
      <c r="H659" t="s">
        <v>1374</v>
      </c>
      <c r="I659" t="str">
        <f t="shared" si="10"/>
        <v>25.99B : Fabrication d'autres articles métalliques</v>
      </c>
    </row>
    <row r="660" spans="1:9" hidden="1">
      <c r="A660" s="2" t="s">
        <v>356</v>
      </c>
      <c r="B660" s="2" t="s">
        <v>1253</v>
      </c>
      <c r="C660" s="2" t="s">
        <v>1345</v>
      </c>
      <c r="D660" t="s">
        <v>4737</v>
      </c>
      <c r="E660" t="s">
        <v>33</v>
      </c>
      <c r="F660" t="s">
        <v>33</v>
      </c>
      <c r="G660" t="s">
        <v>33</v>
      </c>
      <c r="H660" t="s">
        <v>33</v>
      </c>
      <c r="I660" t="str">
        <f t="shared" si="10"/>
        <v/>
      </c>
    </row>
    <row r="661" spans="1:9" hidden="1">
      <c r="A661" s="2" t="s">
        <v>356</v>
      </c>
      <c r="B661" s="2" t="s">
        <v>1378</v>
      </c>
      <c r="C661" s="2" t="s">
        <v>1345</v>
      </c>
      <c r="D661" t="s">
        <v>4737</v>
      </c>
      <c r="E661" t="s">
        <v>33</v>
      </c>
      <c r="F661" t="s">
        <v>33</v>
      </c>
      <c r="G661" t="s">
        <v>33</v>
      </c>
      <c r="H661" t="s">
        <v>33</v>
      </c>
      <c r="I661" t="str">
        <f t="shared" si="10"/>
        <v/>
      </c>
    </row>
    <row r="662" spans="1:9" hidden="1">
      <c r="A662" s="2" t="s">
        <v>356</v>
      </c>
      <c r="B662" s="2" t="s">
        <v>1378</v>
      </c>
      <c r="C662" s="2" t="s">
        <v>1345</v>
      </c>
      <c r="D662" t="s">
        <v>4737</v>
      </c>
      <c r="E662" t="s">
        <v>33</v>
      </c>
      <c r="F662" t="s">
        <v>33</v>
      </c>
      <c r="G662" t="s">
        <v>33</v>
      </c>
      <c r="H662" t="s">
        <v>33</v>
      </c>
      <c r="I662" t="str">
        <f t="shared" si="10"/>
        <v/>
      </c>
    </row>
    <row r="663" spans="1:9" hidden="1">
      <c r="A663" s="2" t="s">
        <v>356</v>
      </c>
      <c r="B663" s="2" t="s">
        <v>1378</v>
      </c>
      <c r="C663" s="2" t="s">
        <v>1382</v>
      </c>
      <c r="D663" t="s">
        <v>4737</v>
      </c>
      <c r="E663" t="s">
        <v>33</v>
      </c>
      <c r="F663" t="s">
        <v>33</v>
      </c>
      <c r="G663" t="s">
        <v>33</v>
      </c>
      <c r="H663" t="s">
        <v>33</v>
      </c>
      <c r="I663" t="str">
        <f t="shared" si="10"/>
        <v/>
      </c>
    </row>
    <row r="664" spans="1:9" hidden="1">
      <c r="A664" s="2" t="s">
        <v>356</v>
      </c>
      <c r="B664" s="2" t="s">
        <v>1378</v>
      </c>
      <c r="C664" s="2" t="s">
        <v>1382</v>
      </c>
      <c r="D664" t="s">
        <v>4738</v>
      </c>
      <c r="E664" t="s">
        <v>33</v>
      </c>
      <c r="F664" t="s">
        <v>33</v>
      </c>
      <c r="G664" t="s">
        <v>33</v>
      </c>
      <c r="H664" t="s">
        <v>33</v>
      </c>
      <c r="I664" t="str">
        <f t="shared" si="10"/>
        <v/>
      </c>
    </row>
    <row r="665" spans="1:9">
      <c r="A665" s="2" t="s">
        <v>356</v>
      </c>
      <c r="B665" s="2" t="s">
        <v>1378</v>
      </c>
      <c r="C665" s="2" t="s">
        <v>1382</v>
      </c>
      <c r="D665" t="s">
        <v>4738</v>
      </c>
      <c r="E665" t="s">
        <v>1385</v>
      </c>
      <c r="F665" t="s">
        <v>1384</v>
      </c>
      <c r="G665" t="s">
        <v>1384</v>
      </c>
      <c r="H665" t="s">
        <v>1384</v>
      </c>
      <c r="I665" t="str">
        <f t="shared" si="10"/>
        <v>26.11Z : Fabrication de composants électroniques</v>
      </c>
    </row>
    <row r="666" spans="1:9" hidden="1">
      <c r="A666" s="2" t="s">
        <v>356</v>
      </c>
      <c r="B666" s="2" t="s">
        <v>1378</v>
      </c>
      <c r="C666" s="2" t="s">
        <v>1382</v>
      </c>
      <c r="D666" t="s">
        <v>4739</v>
      </c>
      <c r="E666" t="s">
        <v>33</v>
      </c>
      <c r="F666" t="s">
        <v>33</v>
      </c>
      <c r="G666" t="s">
        <v>33</v>
      </c>
      <c r="H666" t="s">
        <v>33</v>
      </c>
      <c r="I666" t="str">
        <f t="shared" si="10"/>
        <v/>
      </c>
    </row>
    <row r="667" spans="1:9">
      <c r="A667" s="2" t="s">
        <v>356</v>
      </c>
      <c r="B667" s="2" t="s">
        <v>1378</v>
      </c>
      <c r="C667" s="2" t="s">
        <v>1382</v>
      </c>
      <c r="D667" t="s">
        <v>4739</v>
      </c>
      <c r="E667" t="s">
        <v>1390</v>
      </c>
      <c r="F667" t="s">
        <v>1388</v>
      </c>
      <c r="G667" t="s">
        <v>1388</v>
      </c>
      <c r="H667" t="s">
        <v>1391</v>
      </c>
      <c r="I667" t="str">
        <f t="shared" si="10"/>
        <v>26.12Z : Fabrication de cartes électroniques assemblées</v>
      </c>
    </row>
    <row r="668" spans="1:9" hidden="1">
      <c r="A668" s="2" t="s">
        <v>356</v>
      </c>
      <c r="B668" s="2" t="s">
        <v>1378</v>
      </c>
      <c r="C668" s="2" t="s">
        <v>1382</v>
      </c>
      <c r="D668" t="s">
        <v>4739</v>
      </c>
      <c r="E668" t="s">
        <v>33</v>
      </c>
      <c r="F668" t="s">
        <v>33</v>
      </c>
      <c r="G668" t="s">
        <v>33</v>
      </c>
      <c r="H668" t="s">
        <v>33</v>
      </c>
      <c r="I668" t="str">
        <f t="shared" si="10"/>
        <v/>
      </c>
    </row>
    <row r="669" spans="1:9" hidden="1">
      <c r="A669" s="2" t="s">
        <v>356</v>
      </c>
      <c r="B669" s="2" t="s">
        <v>1378</v>
      </c>
      <c r="C669" s="2" t="s">
        <v>1396</v>
      </c>
      <c r="D669" t="s">
        <v>4739</v>
      </c>
      <c r="E669" t="s">
        <v>33</v>
      </c>
      <c r="F669" t="s">
        <v>33</v>
      </c>
      <c r="G669" t="s">
        <v>33</v>
      </c>
      <c r="H669" t="s">
        <v>33</v>
      </c>
      <c r="I669" t="str">
        <f t="shared" si="10"/>
        <v/>
      </c>
    </row>
    <row r="670" spans="1:9" hidden="1">
      <c r="A670" s="2" t="s">
        <v>356</v>
      </c>
      <c r="B670" s="2" t="s">
        <v>1378</v>
      </c>
      <c r="C670" s="2" t="s">
        <v>1396</v>
      </c>
      <c r="D670" t="s">
        <v>4740</v>
      </c>
      <c r="E670" t="s">
        <v>33</v>
      </c>
      <c r="F670" t="s">
        <v>33</v>
      </c>
      <c r="G670" t="s">
        <v>33</v>
      </c>
      <c r="H670" t="s">
        <v>33</v>
      </c>
      <c r="I670" t="str">
        <f t="shared" si="10"/>
        <v/>
      </c>
    </row>
    <row r="671" spans="1:9">
      <c r="A671" s="2" t="s">
        <v>356</v>
      </c>
      <c r="B671" s="2" t="s">
        <v>1378</v>
      </c>
      <c r="C671" s="2" t="s">
        <v>1396</v>
      </c>
      <c r="D671" t="s">
        <v>4740</v>
      </c>
      <c r="E671" t="s">
        <v>1398</v>
      </c>
      <c r="F671" t="s">
        <v>1394</v>
      </c>
      <c r="G671" t="s">
        <v>1394</v>
      </c>
      <c r="H671" t="s">
        <v>1395</v>
      </c>
      <c r="I671" t="str">
        <f t="shared" si="10"/>
        <v>26.20Z : Fabrication d'ordinateurs et d'équipements périphériques</v>
      </c>
    </row>
    <row r="672" spans="1:9" hidden="1">
      <c r="A672" s="2" t="s">
        <v>356</v>
      </c>
      <c r="B672" s="2" t="s">
        <v>1378</v>
      </c>
      <c r="C672" s="2" t="s">
        <v>1396</v>
      </c>
      <c r="D672" t="s">
        <v>4740</v>
      </c>
      <c r="E672" t="s">
        <v>33</v>
      </c>
      <c r="F672" t="s">
        <v>33</v>
      </c>
      <c r="G672" t="s">
        <v>33</v>
      </c>
      <c r="H672" t="s">
        <v>33</v>
      </c>
      <c r="I672" t="str">
        <f t="shared" si="10"/>
        <v/>
      </c>
    </row>
    <row r="673" spans="1:9" hidden="1">
      <c r="A673" s="2" t="s">
        <v>356</v>
      </c>
      <c r="B673" s="2" t="s">
        <v>1378</v>
      </c>
      <c r="C673" s="2" t="s">
        <v>1403</v>
      </c>
      <c r="D673" t="s">
        <v>4740</v>
      </c>
      <c r="E673" t="s">
        <v>33</v>
      </c>
      <c r="F673" t="s">
        <v>33</v>
      </c>
      <c r="G673" t="s">
        <v>33</v>
      </c>
      <c r="H673" t="s">
        <v>33</v>
      </c>
      <c r="I673" t="str">
        <f t="shared" si="10"/>
        <v/>
      </c>
    </row>
    <row r="674" spans="1:9" hidden="1">
      <c r="A674" s="2" t="s">
        <v>356</v>
      </c>
      <c r="B674" s="2" t="s">
        <v>1378</v>
      </c>
      <c r="C674" s="2" t="s">
        <v>1403</v>
      </c>
      <c r="D674" t="s">
        <v>4741</v>
      </c>
      <c r="E674" t="s">
        <v>33</v>
      </c>
      <c r="F674" t="s">
        <v>33</v>
      </c>
      <c r="G674" t="s">
        <v>33</v>
      </c>
      <c r="H674" t="s">
        <v>33</v>
      </c>
      <c r="I674" t="str">
        <f t="shared" si="10"/>
        <v/>
      </c>
    </row>
    <row r="675" spans="1:9">
      <c r="A675" s="2" t="s">
        <v>356</v>
      </c>
      <c r="B675" s="2" t="s">
        <v>1378</v>
      </c>
      <c r="C675" s="2" t="s">
        <v>1403</v>
      </c>
      <c r="D675" t="s">
        <v>4741</v>
      </c>
      <c r="E675" t="s">
        <v>1406</v>
      </c>
      <c r="F675" t="s">
        <v>1405</v>
      </c>
      <c r="G675" t="s">
        <v>1401</v>
      </c>
      <c r="H675" t="s">
        <v>1402</v>
      </c>
      <c r="I675" t="str">
        <f t="shared" si="10"/>
        <v xml:space="preserve">26.30Z : Fabrication d'équipements de communication </v>
      </c>
    </row>
    <row r="676" spans="1:9" hidden="1">
      <c r="A676" s="2" t="s">
        <v>356</v>
      </c>
      <c r="B676" s="2" t="s">
        <v>1378</v>
      </c>
      <c r="C676" s="2" t="s">
        <v>1403</v>
      </c>
      <c r="D676" t="s">
        <v>4741</v>
      </c>
      <c r="E676" t="s">
        <v>33</v>
      </c>
      <c r="F676" t="s">
        <v>33</v>
      </c>
      <c r="G676" t="s">
        <v>33</v>
      </c>
      <c r="H676" t="s">
        <v>33</v>
      </c>
      <c r="I676" t="str">
        <f t="shared" si="10"/>
        <v/>
      </c>
    </row>
    <row r="677" spans="1:9" hidden="1">
      <c r="A677" s="2" t="s">
        <v>356</v>
      </c>
      <c r="B677" s="2" t="s">
        <v>1378</v>
      </c>
      <c r="C677" s="2" t="s">
        <v>1411</v>
      </c>
      <c r="D677" t="s">
        <v>4741</v>
      </c>
      <c r="E677" t="s">
        <v>33</v>
      </c>
      <c r="F677" t="s">
        <v>33</v>
      </c>
      <c r="G677" t="s">
        <v>33</v>
      </c>
      <c r="H677" t="s">
        <v>33</v>
      </c>
      <c r="I677" t="str">
        <f t="shared" si="10"/>
        <v/>
      </c>
    </row>
    <row r="678" spans="1:9" hidden="1">
      <c r="A678" s="2" t="s">
        <v>356</v>
      </c>
      <c r="B678" s="2" t="s">
        <v>1378</v>
      </c>
      <c r="C678" s="2" t="s">
        <v>1411</v>
      </c>
      <c r="D678" t="s">
        <v>4742</v>
      </c>
      <c r="E678" t="s">
        <v>33</v>
      </c>
      <c r="F678" t="s">
        <v>33</v>
      </c>
      <c r="G678" t="s">
        <v>33</v>
      </c>
      <c r="H678" t="s">
        <v>33</v>
      </c>
      <c r="I678" t="str">
        <f t="shared" si="10"/>
        <v/>
      </c>
    </row>
    <row r="679" spans="1:9">
      <c r="A679" s="2" t="s">
        <v>356</v>
      </c>
      <c r="B679" s="2" t="s">
        <v>1378</v>
      </c>
      <c r="C679" s="2" t="s">
        <v>1411</v>
      </c>
      <c r="D679" t="s">
        <v>4742</v>
      </c>
      <c r="E679" t="s">
        <v>1413</v>
      </c>
      <c r="F679" t="s">
        <v>1409</v>
      </c>
      <c r="G679" t="s">
        <v>1409</v>
      </c>
      <c r="H679" t="s">
        <v>1410</v>
      </c>
      <c r="I679" t="str">
        <f t="shared" si="10"/>
        <v>26.40Z : Fabrication de produits électroniques grand public</v>
      </c>
    </row>
    <row r="680" spans="1:9" hidden="1">
      <c r="A680" s="2" t="s">
        <v>356</v>
      </c>
      <c r="B680" s="2" t="s">
        <v>1378</v>
      </c>
      <c r="C680" s="2" t="s">
        <v>1411</v>
      </c>
      <c r="D680" t="s">
        <v>4742</v>
      </c>
      <c r="E680" t="s">
        <v>33</v>
      </c>
      <c r="F680" t="s">
        <v>33</v>
      </c>
      <c r="G680" t="s">
        <v>33</v>
      </c>
      <c r="H680" t="s">
        <v>33</v>
      </c>
      <c r="I680" t="str">
        <f t="shared" si="10"/>
        <v/>
      </c>
    </row>
    <row r="681" spans="1:9" hidden="1">
      <c r="A681" s="2" t="s">
        <v>356</v>
      </c>
      <c r="B681" s="2" t="s">
        <v>1378</v>
      </c>
      <c r="C681" s="2" t="s">
        <v>1419</v>
      </c>
      <c r="D681" t="s">
        <v>4742</v>
      </c>
      <c r="E681" t="s">
        <v>33</v>
      </c>
      <c r="F681" t="s">
        <v>33</v>
      </c>
      <c r="G681" t="s">
        <v>33</v>
      </c>
      <c r="H681" t="s">
        <v>33</v>
      </c>
      <c r="I681" t="str">
        <f t="shared" si="10"/>
        <v/>
      </c>
    </row>
    <row r="682" spans="1:9" hidden="1">
      <c r="A682" s="2" t="s">
        <v>356</v>
      </c>
      <c r="B682" s="2" t="s">
        <v>1378</v>
      </c>
      <c r="C682" s="2" t="s">
        <v>1419</v>
      </c>
      <c r="D682" t="s">
        <v>4743</v>
      </c>
      <c r="E682" t="s">
        <v>33</v>
      </c>
      <c r="F682" t="s">
        <v>33</v>
      </c>
      <c r="G682" t="s">
        <v>33</v>
      </c>
      <c r="H682" t="s">
        <v>33</v>
      </c>
      <c r="I682" t="str">
        <f t="shared" si="10"/>
        <v/>
      </c>
    </row>
    <row r="683" spans="1:9">
      <c r="A683" s="2" t="s">
        <v>356</v>
      </c>
      <c r="B683" s="2" t="s">
        <v>1378</v>
      </c>
      <c r="C683" s="2" t="s">
        <v>1419</v>
      </c>
      <c r="D683" t="s">
        <v>4743</v>
      </c>
      <c r="E683" t="s">
        <v>1424</v>
      </c>
      <c r="F683" t="s">
        <v>1425</v>
      </c>
      <c r="G683" t="s">
        <v>1425</v>
      </c>
      <c r="H683" t="s">
        <v>1426</v>
      </c>
      <c r="I683" t="str">
        <f t="shared" si="10"/>
        <v>26.51A : Fabrication d'équipements d'aide à la navigation</v>
      </c>
    </row>
    <row r="684" spans="1:9">
      <c r="A684" s="2" t="s">
        <v>356</v>
      </c>
      <c r="B684" s="2" t="s">
        <v>1378</v>
      </c>
      <c r="C684" s="2" t="s">
        <v>1419</v>
      </c>
      <c r="D684" t="s">
        <v>4743</v>
      </c>
      <c r="E684" t="s">
        <v>1427</v>
      </c>
      <c r="F684" t="s">
        <v>1428</v>
      </c>
      <c r="G684" t="s">
        <v>1428</v>
      </c>
      <c r="H684" t="s">
        <v>1429</v>
      </c>
      <c r="I684" t="str">
        <f t="shared" si="10"/>
        <v>26.51B : Fabrication d'instrumentation scientifique et technique</v>
      </c>
    </row>
    <row r="685" spans="1:9" hidden="1">
      <c r="A685" s="2" t="s">
        <v>356</v>
      </c>
      <c r="B685" s="2" t="s">
        <v>1378</v>
      </c>
      <c r="C685" s="2" t="s">
        <v>1419</v>
      </c>
      <c r="D685" t="s">
        <v>4744</v>
      </c>
      <c r="E685" t="s">
        <v>33</v>
      </c>
      <c r="F685" t="s">
        <v>33</v>
      </c>
      <c r="G685" t="s">
        <v>33</v>
      </c>
      <c r="H685" t="s">
        <v>33</v>
      </c>
      <c r="I685" t="str">
        <f t="shared" si="10"/>
        <v/>
      </c>
    </row>
    <row r="686" spans="1:9">
      <c r="A686" s="2" t="s">
        <v>356</v>
      </c>
      <c r="B686" s="2" t="s">
        <v>1378</v>
      </c>
      <c r="C686" s="2" t="s">
        <v>1419</v>
      </c>
      <c r="D686" t="s">
        <v>4744</v>
      </c>
      <c r="E686" t="s">
        <v>1432</v>
      </c>
      <c r="F686" t="s">
        <v>1431</v>
      </c>
      <c r="G686" t="s">
        <v>1431</v>
      </c>
      <c r="H686" t="s">
        <v>1431</v>
      </c>
      <c r="I686" t="str">
        <f t="shared" si="10"/>
        <v>26.52Z : Horlogerie</v>
      </c>
    </row>
    <row r="687" spans="1:9" hidden="1">
      <c r="A687" s="2" t="s">
        <v>356</v>
      </c>
      <c r="B687" s="2" t="s">
        <v>1378</v>
      </c>
      <c r="C687" s="2" t="s">
        <v>1419</v>
      </c>
      <c r="D687" t="s">
        <v>4744</v>
      </c>
      <c r="E687" t="s">
        <v>33</v>
      </c>
      <c r="F687" t="s">
        <v>33</v>
      </c>
      <c r="G687" t="s">
        <v>33</v>
      </c>
      <c r="H687" t="s">
        <v>33</v>
      </c>
      <c r="I687" t="str">
        <f t="shared" si="10"/>
        <v/>
      </c>
    </row>
    <row r="688" spans="1:9" hidden="1">
      <c r="A688" s="2" t="s">
        <v>356</v>
      </c>
      <c r="B688" s="2" t="s">
        <v>1378</v>
      </c>
      <c r="C688" s="2" t="s">
        <v>1438</v>
      </c>
      <c r="D688" t="s">
        <v>4744</v>
      </c>
      <c r="E688" t="s">
        <v>33</v>
      </c>
      <c r="F688" t="s">
        <v>33</v>
      </c>
      <c r="G688" t="s">
        <v>33</v>
      </c>
      <c r="H688" t="s">
        <v>33</v>
      </c>
      <c r="I688" t="str">
        <f t="shared" si="10"/>
        <v/>
      </c>
    </row>
    <row r="689" spans="1:9" hidden="1">
      <c r="A689" s="2" t="s">
        <v>356</v>
      </c>
      <c r="B689" s="2" t="s">
        <v>1378</v>
      </c>
      <c r="C689" s="2" t="s">
        <v>1438</v>
      </c>
      <c r="D689" t="s">
        <v>4745</v>
      </c>
      <c r="E689" t="s">
        <v>33</v>
      </c>
      <c r="F689" t="s">
        <v>33</v>
      </c>
      <c r="G689" t="s">
        <v>33</v>
      </c>
      <c r="H689" t="s">
        <v>33</v>
      </c>
      <c r="I689" t="str">
        <f t="shared" si="10"/>
        <v/>
      </c>
    </row>
    <row r="690" spans="1:9">
      <c r="A690" s="2" t="s">
        <v>356</v>
      </c>
      <c r="B690" s="2" t="s">
        <v>1378</v>
      </c>
      <c r="C690" s="2" t="s">
        <v>1438</v>
      </c>
      <c r="D690" t="s">
        <v>4745</v>
      </c>
      <c r="E690" t="s">
        <v>1441</v>
      </c>
      <c r="F690" t="s">
        <v>1440</v>
      </c>
      <c r="G690" t="s">
        <v>1436</v>
      </c>
      <c r="H690" t="s">
        <v>1437</v>
      </c>
      <c r="I690" t="str">
        <f t="shared" si="10"/>
        <v xml:space="preserve">26.60Z : Fabrication d'équipements d'irradiation médicale, d'équipements électromédicaux et électrothérapeutiques </v>
      </c>
    </row>
    <row r="691" spans="1:9" hidden="1">
      <c r="A691" s="2" t="s">
        <v>356</v>
      </c>
      <c r="B691" s="2" t="s">
        <v>1378</v>
      </c>
      <c r="C691" s="2" t="s">
        <v>1438</v>
      </c>
      <c r="D691" t="s">
        <v>4745</v>
      </c>
      <c r="E691" t="s">
        <v>33</v>
      </c>
      <c r="F691" t="s">
        <v>33</v>
      </c>
      <c r="G691" t="s">
        <v>33</v>
      </c>
      <c r="H691" t="s">
        <v>33</v>
      </c>
      <c r="I691" t="str">
        <f t="shared" si="10"/>
        <v/>
      </c>
    </row>
    <row r="692" spans="1:9" hidden="1">
      <c r="A692" s="2" t="s">
        <v>356</v>
      </c>
      <c r="B692" s="2" t="s">
        <v>1378</v>
      </c>
      <c r="C692" s="2" t="s">
        <v>1446</v>
      </c>
      <c r="D692" t="s">
        <v>4745</v>
      </c>
      <c r="E692" t="s">
        <v>33</v>
      </c>
      <c r="F692" t="s">
        <v>33</v>
      </c>
      <c r="G692" t="s">
        <v>33</v>
      </c>
      <c r="H692" t="s">
        <v>33</v>
      </c>
      <c r="I692" t="str">
        <f t="shared" si="10"/>
        <v/>
      </c>
    </row>
    <row r="693" spans="1:9" hidden="1">
      <c r="A693" s="2" t="s">
        <v>356</v>
      </c>
      <c r="B693" s="2" t="s">
        <v>1378</v>
      </c>
      <c r="C693" s="2" t="s">
        <v>1446</v>
      </c>
      <c r="D693" t="s">
        <v>4746</v>
      </c>
      <c r="E693" t="s">
        <v>33</v>
      </c>
      <c r="F693" t="s">
        <v>33</v>
      </c>
      <c r="G693" t="s">
        <v>33</v>
      </c>
      <c r="H693" t="s">
        <v>33</v>
      </c>
      <c r="I693" t="str">
        <f t="shared" si="10"/>
        <v/>
      </c>
    </row>
    <row r="694" spans="1:9">
      <c r="A694" s="2" t="s">
        <v>356</v>
      </c>
      <c r="B694" s="2" t="s">
        <v>1378</v>
      </c>
      <c r="C694" s="2" t="s">
        <v>1446</v>
      </c>
      <c r="D694" t="s">
        <v>4746</v>
      </c>
      <c r="E694" t="s">
        <v>1448</v>
      </c>
      <c r="F694" t="s">
        <v>1444</v>
      </c>
      <c r="G694" t="s">
        <v>1444</v>
      </c>
      <c r="H694" t="s">
        <v>1445</v>
      </c>
      <c r="I694" t="str">
        <f t="shared" si="10"/>
        <v>26.70Z : Fabrication de matériels optique et photographique</v>
      </c>
    </row>
    <row r="695" spans="1:9" hidden="1">
      <c r="A695" s="2" t="s">
        <v>356</v>
      </c>
      <c r="B695" s="2" t="s">
        <v>1378</v>
      </c>
      <c r="C695" s="2" t="s">
        <v>1446</v>
      </c>
      <c r="D695" t="s">
        <v>4746</v>
      </c>
      <c r="E695" t="s">
        <v>33</v>
      </c>
      <c r="F695" t="s">
        <v>33</v>
      </c>
      <c r="G695" t="s">
        <v>33</v>
      </c>
      <c r="H695" t="s">
        <v>33</v>
      </c>
      <c r="I695" t="str">
        <f t="shared" si="10"/>
        <v/>
      </c>
    </row>
    <row r="696" spans="1:9" hidden="1">
      <c r="A696" s="2" t="s">
        <v>356</v>
      </c>
      <c r="B696" s="2" t="s">
        <v>1378</v>
      </c>
      <c r="C696" s="2" t="s">
        <v>1453</v>
      </c>
      <c r="D696" t="s">
        <v>4746</v>
      </c>
      <c r="E696" t="s">
        <v>33</v>
      </c>
      <c r="F696" t="s">
        <v>33</v>
      </c>
      <c r="G696" t="s">
        <v>33</v>
      </c>
      <c r="H696" t="s">
        <v>33</v>
      </c>
      <c r="I696" t="str">
        <f t="shared" si="10"/>
        <v/>
      </c>
    </row>
    <row r="697" spans="1:9" hidden="1">
      <c r="A697" s="2" t="s">
        <v>356</v>
      </c>
      <c r="B697" s="2" t="s">
        <v>1378</v>
      </c>
      <c r="C697" s="2" t="s">
        <v>1453</v>
      </c>
      <c r="D697" t="s">
        <v>4747</v>
      </c>
      <c r="E697" t="s">
        <v>33</v>
      </c>
      <c r="F697" t="s">
        <v>33</v>
      </c>
      <c r="G697" t="s">
        <v>33</v>
      </c>
      <c r="H697" t="s">
        <v>33</v>
      </c>
      <c r="I697" t="str">
        <f t="shared" si="10"/>
        <v/>
      </c>
    </row>
    <row r="698" spans="1:9">
      <c r="A698" s="2" t="s">
        <v>356</v>
      </c>
      <c r="B698" s="2" t="s">
        <v>1378</v>
      </c>
      <c r="C698" s="2" t="s">
        <v>1453</v>
      </c>
      <c r="D698" t="s">
        <v>4747</v>
      </c>
      <c r="E698" t="s">
        <v>1455</v>
      </c>
      <c r="F698" t="s">
        <v>1451</v>
      </c>
      <c r="G698" t="s">
        <v>1451</v>
      </c>
      <c r="H698" t="s">
        <v>1452</v>
      </c>
      <c r="I698" t="str">
        <f t="shared" si="10"/>
        <v>26.80Z : Fabrication de supports magnétiques et optiques</v>
      </c>
    </row>
    <row r="699" spans="1:9" hidden="1">
      <c r="A699" s="2" t="s">
        <v>356</v>
      </c>
      <c r="B699" s="2" t="s">
        <v>1378</v>
      </c>
      <c r="C699" s="2" t="s">
        <v>1453</v>
      </c>
      <c r="D699" t="s">
        <v>4747</v>
      </c>
      <c r="E699" t="s">
        <v>33</v>
      </c>
      <c r="F699" t="s">
        <v>33</v>
      </c>
      <c r="G699" t="s">
        <v>33</v>
      </c>
      <c r="H699" t="s">
        <v>33</v>
      </c>
      <c r="I699" t="str">
        <f t="shared" si="10"/>
        <v/>
      </c>
    </row>
    <row r="700" spans="1:9" hidden="1">
      <c r="A700" s="2" t="s">
        <v>356</v>
      </c>
      <c r="B700" s="2" t="s">
        <v>1459</v>
      </c>
      <c r="C700" s="2" t="s">
        <v>1453</v>
      </c>
      <c r="D700" t="s">
        <v>4747</v>
      </c>
      <c r="E700" t="s">
        <v>33</v>
      </c>
      <c r="F700" t="s">
        <v>33</v>
      </c>
      <c r="G700" t="s">
        <v>33</v>
      </c>
      <c r="H700" t="s">
        <v>33</v>
      </c>
      <c r="I700" t="str">
        <f t="shared" si="10"/>
        <v/>
      </c>
    </row>
    <row r="701" spans="1:9" hidden="1">
      <c r="A701" s="2" t="s">
        <v>356</v>
      </c>
      <c r="B701" s="2" t="s">
        <v>1459</v>
      </c>
      <c r="C701" s="2" t="s">
        <v>1453</v>
      </c>
      <c r="D701" t="s">
        <v>4747</v>
      </c>
      <c r="E701" t="s">
        <v>33</v>
      </c>
      <c r="F701" t="s">
        <v>33</v>
      </c>
      <c r="G701" t="s">
        <v>33</v>
      </c>
      <c r="H701" t="s">
        <v>33</v>
      </c>
      <c r="I701" t="str">
        <f t="shared" si="10"/>
        <v/>
      </c>
    </row>
    <row r="702" spans="1:9" hidden="1">
      <c r="A702" s="2" t="s">
        <v>356</v>
      </c>
      <c r="B702" s="2" t="s">
        <v>1459</v>
      </c>
      <c r="C702" s="2" t="s">
        <v>1464</v>
      </c>
      <c r="D702" t="s">
        <v>4747</v>
      </c>
      <c r="E702" t="s">
        <v>33</v>
      </c>
      <c r="F702" t="s">
        <v>33</v>
      </c>
      <c r="G702" t="s">
        <v>33</v>
      </c>
      <c r="H702" t="s">
        <v>33</v>
      </c>
      <c r="I702" t="str">
        <f t="shared" si="10"/>
        <v/>
      </c>
    </row>
    <row r="703" spans="1:9" hidden="1">
      <c r="A703" s="2" t="s">
        <v>356</v>
      </c>
      <c r="B703" s="2" t="s">
        <v>1459</v>
      </c>
      <c r="C703" s="2" t="s">
        <v>1464</v>
      </c>
      <c r="D703" t="s">
        <v>4748</v>
      </c>
      <c r="E703" t="s">
        <v>33</v>
      </c>
      <c r="F703" t="s">
        <v>33</v>
      </c>
      <c r="G703" t="s">
        <v>33</v>
      </c>
      <c r="H703" t="s">
        <v>33</v>
      </c>
      <c r="I703" t="str">
        <f t="shared" si="10"/>
        <v/>
      </c>
    </row>
    <row r="704" spans="1:9">
      <c r="A704" s="2" t="s">
        <v>356</v>
      </c>
      <c r="B704" s="2" t="s">
        <v>1459</v>
      </c>
      <c r="C704" s="2" t="s">
        <v>1464</v>
      </c>
      <c r="D704" t="s">
        <v>4748</v>
      </c>
      <c r="E704" t="s">
        <v>1468</v>
      </c>
      <c r="F704" t="s">
        <v>1466</v>
      </c>
      <c r="G704" t="s">
        <v>1467</v>
      </c>
      <c r="H704" t="s">
        <v>1463</v>
      </c>
      <c r="I704" t="str">
        <f t="shared" si="10"/>
        <v>27.11Z : Fabrication de moteurs, génératrices et transformateurs électriques</v>
      </c>
    </row>
    <row r="705" spans="1:9" hidden="1">
      <c r="A705" s="2" t="s">
        <v>356</v>
      </c>
      <c r="B705" s="2" t="s">
        <v>1459</v>
      </c>
      <c r="C705" s="2" t="s">
        <v>1464</v>
      </c>
      <c r="D705" t="s">
        <v>4749</v>
      </c>
      <c r="E705" t="s">
        <v>33</v>
      </c>
      <c r="F705" t="s">
        <v>33</v>
      </c>
      <c r="G705" t="s">
        <v>33</v>
      </c>
      <c r="H705" t="s">
        <v>33</v>
      </c>
      <c r="I705" t="str">
        <f t="shared" si="10"/>
        <v/>
      </c>
    </row>
    <row r="706" spans="1:9">
      <c r="A706" s="2" t="s">
        <v>356</v>
      </c>
      <c r="B706" s="2" t="s">
        <v>1459</v>
      </c>
      <c r="C706" s="2" t="s">
        <v>1464</v>
      </c>
      <c r="D706" t="s">
        <v>4749</v>
      </c>
      <c r="E706" t="s">
        <v>1473</v>
      </c>
      <c r="F706" t="s">
        <v>1471</v>
      </c>
      <c r="G706" t="s">
        <v>1471</v>
      </c>
      <c r="H706" t="s">
        <v>1472</v>
      </c>
      <c r="I706" t="str">
        <f t="shared" si="10"/>
        <v>27.12Z : Fabrication de matériel de distribution et de commande électrique</v>
      </c>
    </row>
    <row r="707" spans="1:9" hidden="1">
      <c r="A707" s="2" t="s">
        <v>356</v>
      </c>
      <c r="B707" s="2" t="s">
        <v>1459</v>
      </c>
      <c r="C707" s="2" t="s">
        <v>1464</v>
      </c>
      <c r="D707" t="s">
        <v>4749</v>
      </c>
      <c r="E707" t="s">
        <v>33</v>
      </c>
      <c r="F707" t="s">
        <v>33</v>
      </c>
      <c r="G707" t="s">
        <v>33</v>
      </c>
      <c r="H707" t="s">
        <v>33</v>
      </c>
      <c r="I707" t="str">
        <f t="shared" si="10"/>
        <v/>
      </c>
    </row>
    <row r="708" spans="1:9" hidden="1">
      <c r="A708" s="2" t="s">
        <v>356</v>
      </c>
      <c r="B708" s="2" t="s">
        <v>1459</v>
      </c>
      <c r="C708" s="2" t="s">
        <v>1478</v>
      </c>
      <c r="D708" t="s">
        <v>4749</v>
      </c>
      <c r="E708" t="s">
        <v>33</v>
      </c>
      <c r="F708" t="s">
        <v>33</v>
      </c>
      <c r="G708" t="s">
        <v>33</v>
      </c>
      <c r="H708" t="s">
        <v>33</v>
      </c>
      <c r="I708" t="str">
        <f t="shared" ref="I708:I771" si="11">IF(E708="","",E708&amp;" : "&amp;F708)</f>
        <v/>
      </c>
    </row>
    <row r="709" spans="1:9" hidden="1">
      <c r="A709" s="2" t="s">
        <v>356</v>
      </c>
      <c r="B709" s="2" t="s">
        <v>1459</v>
      </c>
      <c r="C709" s="2" t="s">
        <v>1478</v>
      </c>
      <c r="D709" t="s">
        <v>4750</v>
      </c>
      <c r="E709" t="s">
        <v>33</v>
      </c>
      <c r="F709" t="s">
        <v>33</v>
      </c>
      <c r="G709" t="s">
        <v>33</v>
      </c>
      <c r="H709" t="s">
        <v>33</v>
      </c>
      <c r="I709" t="str">
        <f t="shared" si="11"/>
        <v/>
      </c>
    </row>
    <row r="710" spans="1:9">
      <c r="A710" s="2" t="s">
        <v>356</v>
      </c>
      <c r="B710" s="2" t="s">
        <v>1459</v>
      </c>
      <c r="C710" s="2" t="s">
        <v>1478</v>
      </c>
      <c r="D710" t="s">
        <v>4750</v>
      </c>
      <c r="E710" t="s">
        <v>1480</v>
      </c>
      <c r="F710" t="s">
        <v>1476</v>
      </c>
      <c r="G710" t="s">
        <v>1476</v>
      </c>
      <c r="H710" t="s">
        <v>1477</v>
      </c>
      <c r="I710" t="str">
        <f t="shared" si="11"/>
        <v>27.20Z : Fabrication de piles et d'accumulateurs électriques</v>
      </c>
    </row>
    <row r="711" spans="1:9" hidden="1">
      <c r="A711" s="2" t="s">
        <v>356</v>
      </c>
      <c r="B711" s="2" t="s">
        <v>1459</v>
      </c>
      <c r="C711" s="2" t="s">
        <v>1478</v>
      </c>
      <c r="D711" t="s">
        <v>4750</v>
      </c>
      <c r="E711" t="s">
        <v>33</v>
      </c>
      <c r="F711" t="s">
        <v>33</v>
      </c>
      <c r="G711" t="s">
        <v>33</v>
      </c>
      <c r="H711" t="s">
        <v>33</v>
      </c>
      <c r="I711" t="str">
        <f t="shared" si="11"/>
        <v/>
      </c>
    </row>
    <row r="712" spans="1:9" hidden="1">
      <c r="A712" s="2" t="s">
        <v>356</v>
      </c>
      <c r="B712" s="2" t="s">
        <v>1459</v>
      </c>
      <c r="C712" s="2" t="s">
        <v>1486</v>
      </c>
      <c r="D712" t="s">
        <v>4750</v>
      </c>
      <c r="E712" t="s">
        <v>33</v>
      </c>
      <c r="F712" t="s">
        <v>33</v>
      </c>
      <c r="G712" t="s">
        <v>33</v>
      </c>
      <c r="H712" t="s">
        <v>33</v>
      </c>
      <c r="I712" t="str">
        <f t="shared" si="11"/>
        <v/>
      </c>
    </row>
    <row r="713" spans="1:9" hidden="1">
      <c r="A713" s="2" t="s">
        <v>356</v>
      </c>
      <c r="B713" s="2" t="s">
        <v>1459</v>
      </c>
      <c r="C713" s="2" t="s">
        <v>1486</v>
      </c>
      <c r="D713" t="s">
        <v>4751</v>
      </c>
      <c r="E713" t="s">
        <v>33</v>
      </c>
      <c r="F713" t="s">
        <v>33</v>
      </c>
      <c r="G713" t="s">
        <v>33</v>
      </c>
      <c r="H713" t="s">
        <v>33</v>
      </c>
      <c r="I713" t="str">
        <f t="shared" si="11"/>
        <v/>
      </c>
    </row>
    <row r="714" spans="1:9">
      <c r="A714" s="2" t="s">
        <v>356</v>
      </c>
      <c r="B714" s="2" t="s">
        <v>1459</v>
      </c>
      <c r="C714" s="2" t="s">
        <v>1486</v>
      </c>
      <c r="D714" t="s">
        <v>4751</v>
      </c>
      <c r="E714" t="s">
        <v>1489</v>
      </c>
      <c r="F714" t="s">
        <v>1488</v>
      </c>
      <c r="G714" t="s">
        <v>1488</v>
      </c>
      <c r="H714" t="s">
        <v>1488</v>
      </c>
      <c r="I714" t="str">
        <f t="shared" si="11"/>
        <v>27.31Z : Fabrication de câbles de fibres optiques</v>
      </c>
    </row>
    <row r="715" spans="1:9" hidden="1">
      <c r="A715" s="2" t="s">
        <v>356</v>
      </c>
      <c r="B715" s="2" t="s">
        <v>1459</v>
      </c>
      <c r="C715" s="2" t="s">
        <v>1486</v>
      </c>
      <c r="D715" t="s">
        <v>4752</v>
      </c>
      <c r="E715" t="s">
        <v>33</v>
      </c>
      <c r="F715" t="s">
        <v>33</v>
      </c>
      <c r="G715" t="s">
        <v>33</v>
      </c>
      <c r="H715" t="s">
        <v>33</v>
      </c>
      <c r="I715" t="str">
        <f t="shared" si="11"/>
        <v/>
      </c>
    </row>
    <row r="716" spans="1:9">
      <c r="A716" s="2" t="s">
        <v>356</v>
      </c>
      <c r="B716" s="2" t="s">
        <v>1459</v>
      </c>
      <c r="C716" s="2" t="s">
        <v>1486</v>
      </c>
      <c r="D716" t="s">
        <v>4752</v>
      </c>
      <c r="E716" t="s">
        <v>1494</v>
      </c>
      <c r="F716" t="s">
        <v>1492</v>
      </c>
      <c r="G716" t="s">
        <v>1492</v>
      </c>
      <c r="H716" t="s">
        <v>1493</v>
      </c>
      <c r="I716" t="str">
        <f t="shared" si="11"/>
        <v>27.32Z : Fabrication d'autres fils et câbles électroniques ou électriques</v>
      </c>
    </row>
    <row r="717" spans="1:9" hidden="1">
      <c r="A717" s="2" t="s">
        <v>356</v>
      </c>
      <c r="B717" s="2" t="s">
        <v>1459</v>
      </c>
      <c r="C717" s="2" t="s">
        <v>1486</v>
      </c>
      <c r="D717" t="s">
        <v>4753</v>
      </c>
      <c r="E717" t="s">
        <v>33</v>
      </c>
      <c r="F717" t="s">
        <v>33</v>
      </c>
      <c r="G717" t="s">
        <v>33</v>
      </c>
      <c r="H717" t="s">
        <v>33</v>
      </c>
      <c r="I717" t="str">
        <f t="shared" si="11"/>
        <v/>
      </c>
    </row>
    <row r="718" spans="1:9">
      <c r="A718" s="2" t="s">
        <v>356</v>
      </c>
      <c r="B718" s="2" t="s">
        <v>1459</v>
      </c>
      <c r="C718" s="2" t="s">
        <v>1486</v>
      </c>
      <c r="D718" t="s">
        <v>4753</v>
      </c>
      <c r="E718" t="s">
        <v>1499</v>
      </c>
      <c r="F718" t="s">
        <v>1497</v>
      </c>
      <c r="G718" t="s">
        <v>1497</v>
      </c>
      <c r="H718" t="s">
        <v>1498</v>
      </c>
      <c r="I718" t="str">
        <f t="shared" si="11"/>
        <v>27.33Z : Fabrication de matériel d'installation électrique</v>
      </c>
    </row>
    <row r="719" spans="1:9" hidden="1">
      <c r="A719" s="2" t="s">
        <v>356</v>
      </c>
      <c r="B719" s="2" t="s">
        <v>1459</v>
      </c>
      <c r="C719" s="2" t="s">
        <v>1486</v>
      </c>
      <c r="D719" t="s">
        <v>4753</v>
      </c>
      <c r="E719" t="s">
        <v>33</v>
      </c>
      <c r="F719" t="s">
        <v>33</v>
      </c>
      <c r="G719" t="s">
        <v>33</v>
      </c>
      <c r="H719" t="s">
        <v>33</v>
      </c>
      <c r="I719" t="str">
        <f t="shared" si="11"/>
        <v/>
      </c>
    </row>
    <row r="720" spans="1:9" hidden="1">
      <c r="A720" s="2" t="s">
        <v>356</v>
      </c>
      <c r="B720" s="2" t="s">
        <v>1459</v>
      </c>
      <c r="C720" s="2" t="s">
        <v>1504</v>
      </c>
      <c r="D720" t="s">
        <v>4753</v>
      </c>
      <c r="E720" t="s">
        <v>33</v>
      </c>
      <c r="F720" t="s">
        <v>33</v>
      </c>
      <c r="G720" t="s">
        <v>33</v>
      </c>
      <c r="H720" t="s">
        <v>33</v>
      </c>
      <c r="I720" t="str">
        <f t="shared" si="11"/>
        <v/>
      </c>
    </row>
    <row r="721" spans="1:9" hidden="1">
      <c r="A721" s="2" t="s">
        <v>356</v>
      </c>
      <c r="B721" s="2" t="s">
        <v>1459</v>
      </c>
      <c r="C721" s="2" t="s">
        <v>1504</v>
      </c>
      <c r="D721" t="s">
        <v>4754</v>
      </c>
      <c r="E721" t="s">
        <v>33</v>
      </c>
      <c r="F721" t="s">
        <v>33</v>
      </c>
      <c r="G721" t="s">
        <v>33</v>
      </c>
      <c r="H721" t="s">
        <v>33</v>
      </c>
      <c r="I721" t="str">
        <f t="shared" si="11"/>
        <v/>
      </c>
    </row>
    <row r="722" spans="1:9">
      <c r="A722" s="2" t="s">
        <v>356</v>
      </c>
      <c r="B722" s="2" t="s">
        <v>1459</v>
      </c>
      <c r="C722" s="2" t="s">
        <v>1504</v>
      </c>
      <c r="D722" t="s">
        <v>4754</v>
      </c>
      <c r="E722" t="s">
        <v>1506</v>
      </c>
      <c r="F722" t="s">
        <v>1502</v>
      </c>
      <c r="G722" t="s">
        <v>1502</v>
      </c>
      <c r="H722" t="s">
        <v>1503</v>
      </c>
      <c r="I722" t="str">
        <f t="shared" si="11"/>
        <v>27.40Z : Fabrication d'appareils d'éclairage électrique</v>
      </c>
    </row>
    <row r="723" spans="1:9" hidden="1">
      <c r="A723" s="2" t="s">
        <v>356</v>
      </c>
      <c r="B723" s="2" t="s">
        <v>1459</v>
      </c>
      <c r="C723" s="2" t="s">
        <v>1504</v>
      </c>
      <c r="D723" t="s">
        <v>4754</v>
      </c>
      <c r="E723" t="s">
        <v>33</v>
      </c>
      <c r="F723" t="s">
        <v>33</v>
      </c>
      <c r="G723" t="s">
        <v>33</v>
      </c>
      <c r="H723" t="s">
        <v>33</v>
      </c>
      <c r="I723" t="str">
        <f t="shared" si="11"/>
        <v/>
      </c>
    </row>
    <row r="724" spans="1:9" hidden="1">
      <c r="A724" s="2" t="s">
        <v>356</v>
      </c>
      <c r="B724" s="2" t="s">
        <v>1459</v>
      </c>
      <c r="C724" s="2" t="s">
        <v>1510</v>
      </c>
      <c r="D724" t="s">
        <v>4754</v>
      </c>
      <c r="E724" t="s">
        <v>33</v>
      </c>
      <c r="F724" t="s">
        <v>33</v>
      </c>
      <c r="G724" t="s">
        <v>33</v>
      </c>
      <c r="H724" t="s">
        <v>33</v>
      </c>
      <c r="I724" t="str">
        <f t="shared" si="11"/>
        <v/>
      </c>
    </row>
    <row r="725" spans="1:9" hidden="1">
      <c r="A725" s="2" t="s">
        <v>356</v>
      </c>
      <c r="B725" s="2" t="s">
        <v>1459</v>
      </c>
      <c r="C725" s="2" t="s">
        <v>1510</v>
      </c>
      <c r="D725" t="s">
        <v>4755</v>
      </c>
      <c r="E725" t="s">
        <v>33</v>
      </c>
      <c r="F725" t="s">
        <v>33</v>
      </c>
      <c r="G725" t="s">
        <v>33</v>
      </c>
      <c r="H725" t="s">
        <v>33</v>
      </c>
      <c r="I725" t="str">
        <f t="shared" si="11"/>
        <v/>
      </c>
    </row>
    <row r="726" spans="1:9">
      <c r="A726" s="2" t="s">
        <v>356</v>
      </c>
      <c r="B726" s="2" t="s">
        <v>1459</v>
      </c>
      <c r="C726" s="2" t="s">
        <v>1510</v>
      </c>
      <c r="D726" t="s">
        <v>4755</v>
      </c>
      <c r="E726" t="s">
        <v>1513</v>
      </c>
      <c r="F726" t="s">
        <v>1512</v>
      </c>
      <c r="G726" t="s">
        <v>1512</v>
      </c>
      <c r="H726" t="s">
        <v>1512</v>
      </c>
      <c r="I726" t="str">
        <f t="shared" si="11"/>
        <v>27.51Z : Fabrication d'appareils électroménagers</v>
      </c>
    </row>
    <row r="727" spans="1:9" hidden="1">
      <c r="A727" s="2" t="s">
        <v>356</v>
      </c>
      <c r="B727" s="2" t="s">
        <v>1459</v>
      </c>
      <c r="C727" s="2" t="s">
        <v>1510</v>
      </c>
      <c r="D727" t="s">
        <v>4756</v>
      </c>
      <c r="E727" t="s">
        <v>33</v>
      </c>
      <c r="F727" t="s">
        <v>33</v>
      </c>
      <c r="G727" t="s">
        <v>33</v>
      </c>
      <c r="H727" t="s">
        <v>33</v>
      </c>
      <c r="I727" t="str">
        <f t="shared" si="11"/>
        <v/>
      </c>
    </row>
    <row r="728" spans="1:9">
      <c r="A728" s="2" t="s">
        <v>356</v>
      </c>
      <c r="B728" s="2" t="s">
        <v>1459</v>
      </c>
      <c r="C728" s="2" t="s">
        <v>1510</v>
      </c>
      <c r="D728" t="s">
        <v>4756</v>
      </c>
      <c r="E728" t="s">
        <v>1518</v>
      </c>
      <c r="F728" t="s">
        <v>1516</v>
      </c>
      <c r="G728" t="s">
        <v>1516</v>
      </c>
      <c r="H728" t="s">
        <v>1517</v>
      </c>
      <c r="I728" t="str">
        <f t="shared" si="11"/>
        <v>27.52Z : Fabrication d'appareils ménagers non électriques</v>
      </c>
    </row>
    <row r="729" spans="1:9" hidden="1">
      <c r="A729" s="2" t="s">
        <v>356</v>
      </c>
      <c r="B729" s="2" t="s">
        <v>1459</v>
      </c>
      <c r="C729" s="2" t="s">
        <v>1510</v>
      </c>
      <c r="D729" t="s">
        <v>4756</v>
      </c>
      <c r="E729" t="s">
        <v>33</v>
      </c>
      <c r="F729" t="s">
        <v>33</v>
      </c>
      <c r="G729" t="s">
        <v>33</v>
      </c>
      <c r="H729" t="s">
        <v>33</v>
      </c>
      <c r="I729" t="str">
        <f t="shared" si="11"/>
        <v/>
      </c>
    </row>
    <row r="730" spans="1:9" hidden="1">
      <c r="A730" s="2" t="s">
        <v>356</v>
      </c>
      <c r="B730" s="2" t="s">
        <v>1459</v>
      </c>
      <c r="C730" s="2" t="s">
        <v>1523</v>
      </c>
      <c r="D730" t="s">
        <v>4756</v>
      </c>
      <c r="E730" t="s">
        <v>33</v>
      </c>
      <c r="F730" t="s">
        <v>33</v>
      </c>
      <c r="G730" t="s">
        <v>33</v>
      </c>
      <c r="H730" t="s">
        <v>33</v>
      </c>
      <c r="I730" t="str">
        <f t="shared" si="11"/>
        <v/>
      </c>
    </row>
    <row r="731" spans="1:9" hidden="1">
      <c r="A731" s="2" t="s">
        <v>356</v>
      </c>
      <c r="B731" s="2" t="s">
        <v>1459</v>
      </c>
      <c r="C731" s="2" t="s">
        <v>1523</v>
      </c>
      <c r="D731" t="s">
        <v>4757</v>
      </c>
      <c r="E731" t="s">
        <v>33</v>
      </c>
      <c r="F731" t="s">
        <v>33</v>
      </c>
      <c r="G731" t="s">
        <v>33</v>
      </c>
      <c r="H731" t="s">
        <v>33</v>
      </c>
      <c r="I731" t="str">
        <f t="shared" si="11"/>
        <v/>
      </c>
    </row>
    <row r="732" spans="1:9">
      <c r="A732" s="2" t="s">
        <v>356</v>
      </c>
      <c r="B732" s="2" t="s">
        <v>1459</v>
      </c>
      <c r="C732" s="2" t="s">
        <v>1523</v>
      </c>
      <c r="D732" t="s">
        <v>4757</v>
      </c>
      <c r="E732" t="s">
        <v>1525</v>
      </c>
      <c r="F732" t="s">
        <v>1521</v>
      </c>
      <c r="G732" t="s">
        <v>1521</v>
      </c>
      <c r="H732" t="s">
        <v>1522</v>
      </c>
      <c r="I732" t="str">
        <f t="shared" si="11"/>
        <v>27.90Z : Fabrication d'autres matériels électriques</v>
      </c>
    </row>
    <row r="733" spans="1:9" hidden="1">
      <c r="A733" s="2" t="s">
        <v>356</v>
      </c>
      <c r="B733" s="2" t="s">
        <v>1459</v>
      </c>
      <c r="C733" s="2" t="s">
        <v>1523</v>
      </c>
      <c r="D733" t="s">
        <v>4757</v>
      </c>
      <c r="E733" t="s">
        <v>33</v>
      </c>
      <c r="F733" t="s">
        <v>33</v>
      </c>
      <c r="G733" t="s">
        <v>33</v>
      </c>
      <c r="H733" t="s">
        <v>33</v>
      </c>
      <c r="I733" t="str">
        <f t="shared" si="11"/>
        <v/>
      </c>
    </row>
    <row r="734" spans="1:9" hidden="1">
      <c r="A734" s="2" t="s">
        <v>356</v>
      </c>
      <c r="B734" s="2" t="s">
        <v>1530</v>
      </c>
      <c r="C734" s="2" t="s">
        <v>1523</v>
      </c>
      <c r="D734" t="s">
        <v>4757</v>
      </c>
      <c r="E734" t="s">
        <v>33</v>
      </c>
      <c r="F734" t="s">
        <v>33</v>
      </c>
      <c r="G734" t="s">
        <v>33</v>
      </c>
      <c r="H734" t="s">
        <v>33</v>
      </c>
      <c r="I734" t="str">
        <f t="shared" si="11"/>
        <v/>
      </c>
    </row>
    <row r="735" spans="1:9" hidden="1">
      <c r="A735" s="2" t="s">
        <v>356</v>
      </c>
      <c r="B735" s="2" t="s">
        <v>1530</v>
      </c>
      <c r="C735" s="2" t="s">
        <v>1523</v>
      </c>
      <c r="D735" t="s">
        <v>4757</v>
      </c>
      <c r="E735" t="s">
        <v>33</v>
      </c>
      <c r="F735" t="s">
        <v>33</v>
      </c>
      <c r="G735" t="s">
        <v>33</v>
      </c>
      <c r="H735" t="s">
        <v>33</v>
      </c>
      <c r="I735" t="str">
        <f t="shared" si="11"/>
        <v/>
      </c>
    </row>
    <row r="736" spans="1:9" hidden="1">
      <c r="A736" s="2" t="s">
        <v>356</v>
      </c>
      <c r="B736" s="2" t="s">
        <v>1530</v>
      </c>
      <c r="C736" s="2" t="s">
        <v>1533</v>
      </c>
      <c r="D736" t="s">
        <v>4757</v>
      </c>
      <c r="E736" t="s">
        <v>33</v>
      </c>
      <c r="F736" t="s">
        <v>33</v>
      </c>
      <c r="G736" t="s">
        <v>33</v>
      </c>
      <c r="H736" t="s">
        <v>33</v>
      </c>
      <c r="I736" t="str">
        <f t="shared" si="11"/>
        <v/>
      </c>
    </row>
    <row r="737" spans="1:9" hidden="1">
      <c r="A737" s="2" t="s">
        <v>356</v>
      </c>
      <c r="B737" s="2" t="s">
        <v>1530</v>
      </c>
      <c r="C737" s="2" t="s">
        <v>1533</v>
      </c>
      <c r="D737" t="s">
        <v>4758</v>
      </c>
      <c r="E737" t="s">
        <v>33</v>
      </c>
      <c r="F737" t="s">
        <v>33</v>
      </c>
      <c r="G737" t="s">
        <v>33</v>
      </c>
      <c r="H737" t="s">
        <v>33</v>
      </c>
      <c r="I737" t="str">
        <f t="shared" si="11"/>
        <v/>
      </c>
    </row>
    <row r="738" spans="1:9">
      <c r="A738" s="2" t="s">
        <v>356</v>
      </c>
      <c r="B738" s="2" t="s">
        <v>1530</v>
      </c>
      <c r="C738" s="2" t="s">
        <v>1533</v>
      </c>
      <c r="D738" t="s">
        <v>4758</v>
      </c>
      <c r="E738" t="s">
        <v>1538</v>
      </c>
      <c r="F738" t="s">
        <v>1535</v>
      </c>
      <c r="G738" t="s">
        <v>1536</v>
      </c>
      <c r="H738" t="s">
        <v>1537</v>
      </c>
      <c r="I738" t="str">
        <f t="shared" si="11"/>
        <v>28.11Z : Fabrication de moteurs et turbines, à l'exception des moteurs d’avions et de véhicules</v>
      </c>
    </row>
    <row r="739" spans="1:9" hidden="1">
      <c r="A739" s="2" t="s">
        <v>356</v>
      </c>
      <c r="B739" s="2" t="s">
        <v>1530</v>
      </c>
      <c r="C739" s="2" t="s">
        <v>1533</v>
      </c>
      <c r="D739" t="s">
        <v>4759</v>
      </c>
      <c r="E739" t="s">
        <v>33</v>
      </c>
      <c r="F739" t="s">
        <v>33</v>
      </c>
      <c r="G739" t="s">
        <v>33</v>
      </c>
      <c r="H739" t="s">
        <v>33</v>
      </c>
      <c r="I739" t="str">
        <f t="shared" si="11"/>
        <v/>
      </c>
    </row>
    <row r="740" spans="1:9">
      <c r="A740" s="2" t="s">
        <v>356</v>
      </c>
      <c r="B740" s="2" t="s">
        <v>1530</v>
      </c>
      <c r="C740" s="2" t="s">
        <v>1533</v>
      </c>
      <c r="D740" t="s">
        <v>4759</v>
      </c>
      <c r="E740" t="s">
        <v>1543</v>
      </c>
      <c r="F740" t="s">
        <v>1541</v>
      </c>
      <c r="G740" t="s">
        <v>1541</v>
      </c>
      <c r="H740" t="s">
        <v>1542</v>
      </c>
      <c r="I740" t="str">
        <f t="shared" si="11"/>
        <v>28.12Z : Fabrication d'équipements hydrauliques et pneumatiques</v>
      </c>
    </row>
    <row r="741" spans="1:9" hidden="1">
      <c r="A741" s="2" t="s">
        <v>356</v>
      </c>
      <c r="B741" s="2" t="s">
        <v>1530</v>
      </c>
      <c r="C741" s="2" t="s">
        <v>1533</v>
      </c>
      <c r="D741" t="s">
        <v>4760</v>
      </c>
      <c r="E741" t="s">
        <v>33</v>
      </c>
      <c r="F741" t="s">
        <v>33</v>
      </c>
      <c r="G741" t="s">
        <v>33</v>
      </c>
      <c r="H741" t="s">
        <v>33</v>
      </c>
      <c r="I741" t="str">
        <f t="shared" si="11"/>
        <v/>
      </c>
    </row>
    <row r="742" spans="1:9">
      <c r="A742" s="2" t="s">
        <v>356</v>
      </c>
      <c r="B742" s="2" t="s">
        <v>1530</v>
      </c>
      <c r="C742" s="2" t="s">
        <v>1533</v>
      </c>
      <c r="D742" t="s">
        <v>4760</v>
      </c>
      <c r="E742" t="s">
        <v>1548</v>
      </c>
      <c r="F742" t="s">
        <v>1546</v>
      </c>
      <c r="G742" t="s">
        <v>1546</v>
      </c>
      <c r="H742" t="s">
        <v>1547</v>
      </c>
      <c r="I742" t="str">
        <f t="shared" si="11"/>
        <v>28.13Z : Fabrication d'autres pompes et compresseurs</v>
      </c>
    </row>
    <row r="743" spans="1:9" hidden="1">
      <c r="A743" s="2" t="s">
        <v>356</v>
      </c>
      <c r="B743" s="2" t="s">
        <v>1530</v>
      </c>
      <c r="C743" s="2" t="s">
        <v>1533</v>
      </c>
      <c r="D743" t="s">
        <v>4761</v>
      </c>
      <c r="E743" t="s">
        <v>33</v>
      </c>
      <c r="F743" t="s">
        <v>33</v>
      </c>
      <c r="G743" t="s">
        <v>33</v>
      </c>
      <c r="H743" t="s">
        <v>33</v>
      </c>
      <c r="I743" t="str">
        <f t="shared" si="11"/>
        <v/>
      </c>
    </row>
    <row r="744" spans="1:9">
      <c r="A744" s="2" t="s">
        <v>356</v>
      </c>
      <c r="B744" s="2" t="s">
        <v>1530</v>
      </c>
      <c r="C744" s="2" t="s">
        <v>1533</v>
      </c>
      <c r="D744" t="s">
        <v>4761</v>
      </c>
      <c r="E744" t="s">
        <v>1553</v>
      </c>
      <c r="F744" t="s">
        <v>1551</v>
      </c>
      <c r="G744" t="s">
        <v>1551</v>
      </c>
      <c r="H744" t="s">
        <v>1552</v>
      </c>
      <c r="I744" t="str">
        <f t="shared" si="11"/>
        <v>28.14Z : Fabrication d'autres articles de robinetterie</v>
      </c>
    </row>
    <row r="745" spans="1:9" hidden="1">
      <c r="A745" s="2" t="s">
        <v>356</v>
      </c>
      <c r="B745" s="2" t="s">
        <v>1530</v>
      </c>
      <c r="C745" s="2" t="s">
        <v>1533</v>
      </c>
      <c r="D745" t="s">
        <v>4762</v>
      </c>
      <c r="E745" t="s">
        <v>33</v>
      </c>
      <c r="F745" t="s">
        <v>33</v>
      </c>
      <c r="G745" t="s">
        <v>33</v>
      </c>
      <c r="H745" t="s">
        <v>33</v>
      </c>
      <c r="I745" t="str">
        <f t="shared" si="11"/>
        <v/>
      </c>
    </row>
    <row r="746" spans="1:9">
      <c r="A746" s="2" t="s">
        <v>356</v>
      </c>
      <c r="B746" s="2" t="s">
        <v>1530</v>
      </c>
      <c r="C746" s="2" t="s">
        <v>1533</v>
      </c>
      <c r="D746" t="s">
        <v>4762</v>
      </c>
      <c r="E746" t="s">
        <v>1558</v>
      </c>
      <c r="F746" t="s">
        <v>1556</v>
      </c>
      <c r="G746" t="s">
        <v>1556</v>
      </c>
      <c r="H746" t="s">
        <v>1557</v>
      </c>
      <c r="I746" t="str">
        <f t="shared" si="11"/>
        <v>28.15Z : Fabrication d'engrenages et d'organes mécaniques de transmission</v>
      </c>
    </row>
    <row r="747" spans="1:9" hidden="1">
      <c r="A747" s="2" t="s">
        <v>356</v>
      </c>
      <c r="B747" s="2" t="s">
        <v>1530</v>
      </c>
      <c r="C747" s="2" t="s">
        <v>1533</v>
      </c>
      <c r="D747" t="s">
        <v>4762</v>
      </c>
      <c r="E747" t="s">
        <v>33</v>
      </c>
      <c r="F747" t="s">
        <v>33</v>
      </c>
      <c r="G747" t="s">
        <v>33</v>
      </c>
      <c r="H747" t="s">
        <v>33</v>
      </c>
      <c r="I747" t="str">
        <f t="shared" si="11"/>
        <v/>
      </c>
    </row>
    <row r="748" spans="1:9" hidden="1">
      <c r="A748" s="2" t="s">
        <v>356</v>
      </c>
      <c r="B748" s="2" t="s">
        <v>1530</v>
      </c>
      <c r="C748" s="2" t="s">
        <v>1563</v>
      </c>
      <c r="D748" t="s">
        <v>4762</v>
      </c>
      <c r="E748" t="s">
        <v>33</v>
      </c>
      <c r="F748" t="s">
        <v>33</v>
      </c>
      <c r="G748" t="s">
        <v>33</v>
      </c>
      <c r="H748" t="s">
        <v>33</v>
      </c>
      <c r="I748" t="str">
        <f t="shared" si="11"/>
        <v/>
      </c>
    </row>
    <row r="749" spans="1:9" hidden="1">
      <c r="A749" s="2" t="s">
        <v>356</v>
      </c>
      <c r="B749" s="2" t="s">
        <v>1530</v>
      </c>
      <c r="C749" s="2" t="s">
        <v>1563</v>
      </c>
      <c r="D749" t="s">
        <v>4763</v>
      </c>
      <c r="E749" t="s">
        <v>33</v>
      </c>
      <c r="F749" t="s">
        <v>33</v>
      </c>
      <c r="G749" t="s">
        <v>33</v>
      </c>
      <c r="H749" t="s">
        <v>33</v>
      </c>
      <c r="I749" t="str">
        <f t="shared" si="11"/>
        <v/>
      </c>
    </row>
    <row r="750" spans="1:9">
      <c r="A750" s="2" t="s">
        <v>356</v>
      </c>
      <c r="B750" s="2" t="s">
        <v>1530</v>
      </c>
      <c r="C750" s="2" t="s">
        <v>1563</v>
      </c>
      <c r="D750" t="s">
        <v>4763</v>
      </c>
      <c r="E750" t="s">
        <v>1566</v>
      </c>
      <c r="F750" t="s">
        <v>1565</v>
      </c>
      <c r="G750" t="s">
        <v>1565</v>
      </c>
      <c r="H750" t="s">
        <v>1565</v>
      </c>
      <c r="I750" t="str">
        <f t="shared" si="11"/>
        <v>28.21Z : Fabrication de fours et brûleurs</v>
      </c>
    </row>
    <row r="751" spans="1:9" hidden="1">
      <c r="A751" s="2" t="s">
        <v>356</v>
      </c>
      <c r="B751" s="2" t="s">
        <v>1530</v>
      </c>
      <c r="C751" s="2" t="s">
        <v>1563</v>
      </c>
      <c r="D751" t="s">
        <v>4764</v>
      </c>
      <c r="E751" t="s">
        <v>33</v>
      </c>
      <c r="F751" t="s">
        <v>33</v>
      </c>
      <c r="G751" t="s">
        <v>33</v>
      </c>
      <c r="H751" t="s">
        <v>33</v>
      </c>
      <c r="I751" t="str">
        <f t="shared" si="11"/>
        <v/>
      </c>
    </row>
    <row r="752" spans="1:9">
      <c r="A752" s="2" t="s">
        <v>356</v>
      </c>
      <c r="B752" s="2" t="s">
        <v>1530</v>
      </c>
      <c r="C752" s="2" t="s">
        <v>1563</v>
      </c>
      <c r="D752" t="s">
        <v>4764</v>
      </c>
      <c r="E752" t="s">
        <v>1571</v>
      </c>
      <c r="F752" t="s">
        <v>1569</v>
      </c>
      <c r="G752" t="s">
        <v>1569</v>
      </c>
      <c r="H752" t="s">
        <v>1570</v>
      </c>
      <c r="I752" t="str">
        <f t="shared" si="11"/>
        <v>28.22Z : Fabrication de matériel de levage et de manutention</v>
      </c>
    </row>
    <row r="753" spans="1:9" hidden="1">
      <c r="A753" s="2" t="s">
        <v>356</v>
      </c>
      <c r="B753" s="2" t="s">
        <v>1530</v>
      </c>
      <c r="C753" s="2" t="s">
        <v>1563</v>
      </c>
      <c r="D753" t="s">
        <v>4765</v>
      </c>
      <c r="E753" t="s">
        <v>33</v>
      </c>
      <c r="F753" t="s">
        <v>33</v>
      </c>
      <c r="G753" t="s">
        <v>33</v>
      </c>
      <c r="H753" t="s">
        <v>33</v>
      </c>
      <c r="I753" t="str">
        <f t="shared" si="11"/>
        <v/>
      </c>
    </row>
    <row r="754" spans="1:9">
      <c r="A754" s="2" t="s">
        <v>356</v>
      </c>
      <c r="B754" s="2" t="s">
        <v>1530</v>
      </c>
      <c r="C754" s="2" t="s">
        <v>1563</v>
      </c>
      <c r="D754" t="s">
        <v>4765</v>
      </c>
      <c r="E754" t="s">
        <v>1577</v>
      </c>
      <c r="F754" t="s">
        <v>1574</v>
      </c>
      <c r="G754" t="s">
        <v>1575</v>
      </c>
      <c r="H754" t="s">
        <v>1576</v>
      </c>
      <c r="I754" t="str">
        <f t="shared" si="11"/>
        <v>28.23Z : Fabrication de machines et d'équipements de bureau (à l'exception des ordinateurs et équipements périphériques)</v>
      </c>
    </row>
    <row r="755" spans="1:9" hidden="1">
      <c r="A755" s="2" t="s">
        <v>356</v>
      </c>
      <c r="B755" s="2" t="s">
        <v>1530</v>
      </c>
      <c r="C755" s="2" t="s">
        <v>1563</v>
      </c>
      <c r="D755" t="s">
        <v>4766</v>
      </c>
      <c r="E755" t="s">
        <v>33</v>
      </c>
      <c r="F755" t="s">
        <v>33</v>
      </c>
      <c r="G755" t="s">
        <v>33</v>
      </c>
      <c r="H755" t="s">
        <v>33</v>
      </c>
      <c r="I755" t="str">
        <f t="shared" si="11"/>
        <v/>
      </c>
    </row>
    <row r="756" spans="1:9">
      <c r="A756" s="2" t="s">
        <v>356</v>
      </c>
      <c r="B756" s="2" t="s">
        <v>1530</v>
      </c>
      <c r="C756" s="2" t="s">
        <v>1563</v>
      </c>
      <c r="D756" t="s">
        <v>4766</v>
      </c>
      <c r="E756" t="s">
        <v>1582</v>
      </c>
      <c r="F756" t="s">
        <v>1580</v>
      </c>
      <c r="G756" t="s">
        <v>1580</v>
      </c>
      <c r="H756" t="s">
        <v>1581</v>
      </c>
      <c r="I756" t="str">
        <f t="shared" si="11"/>
        <v>28.24Z : Fabrication d'outillage portatif à moteur incorporé</v>
      </c>
    </row>
    <row r="757" spans="1:9" hidden="1">
      <c r="A757" s="2" t="s">
        <v>356</v>
      </c>
      <c r="B757" s="2" t="s">
        <v>1530</v>
      </c>
      <c r="C757" s="2" t="s">
        <v>1563</v>
      </c>
      <c r="D757" t="s">
        <v>4767</v>
      </c>
      <c r="E757" t="s">
        <v>33</v>
      </c>
      <c r="F757" t="s">
        <v>33</v>
      </c>
      <c r="G757" t="s">
        <v>33</v>
      </c>
      <c r="H757" t="s">
        <v>33</v>
      </c>
      <c r="I757" t="str">
        <f t="shared" si="11"/>
        <v/>
      </c>
    </row>
    <row r="758" spans="1:9">
      <c r="A758" s="2" t="s">
        <v>356</v>
      </c>
      <c r="B758" s="2" t="s">
        <v>1530</v>
      </c>
      <c r="C758" s="2" t="s">
        <v>1563</v>
      </c>
      <c r="D758" t="s">
        <v>4767</v>
      </c>
      <c r="E758" t="s">
        <v>1588</v>
      </c>
      <c r="F758" t="s">
        <v>1585</v>
      </c>
      <c r="G758" t="s">
        <v>1586</v>
      </c>
      <c r="H758" t="s">
        <v>1587</v>
      </c>
      <c r="I758" t="str">
        <f t="shared" si="11"/>
        <v>28.25Z : Fabrication d'équipements aérauliques et frigorifiques industriels</v>
      </c>
    </row>
    <row r="759" spans="1:9" hidden="1">
      <c r="A759" s="2" t="s">
        <v>356</v>
      </c>
      <c r="B759" s="2" t="s">
        <v>1530</v>
      </c>
      <c r="C759" s="2" t="s">
        <v>1563</v>
      </c>
      <c r="D759" t="s">
        <v>4768</v>
      </c>
      <c r="E759" t="s">
        <v>33</v>
      </c>
      <c r="F759" t="s">
        <v>33</v>
      </c>
      <c r="G759" t="s">
        <v>33</v>
      </c>
      <c r="H759" t="s">
        <v>33</v>
      </c>
      <c r="I759" t="str">
        <f t="shared" si="11"/>
        <v/>
      </c>
    </row>
    <row r="760" spans="1:9">
      <c r="A760" s="2" t="s">
        <v>356</v>
      </c>
      <c r="B760" s="2" t="s">
        <v>1530</v>
      </c>
      <c r="C760" s="2" t="s">
        <v>1563</v>
      </c>
      <c r="D760" t="s">
        <v>4768</v>
      </c>
      <c r="E760" t="s">
        <v>1593</v>
      </c>
      <c r="F760" t="s">
        <v>1594</v>
      </c>
      <c r="G760" t="s">
        <v>1595</v>
      </c>
      <c r="H760" t="s">
        <v>1596</v>
      </c>
      <c r="I760" t="str">
        <f t="shared" si="11"/>
        <v xml:space="preserve">28.29A : Fabrication d'équipements d'emballage, de conditionnement et de pesage </v>
      </c>
    </row>
    <row r="761" spans="1:9">
      <c r="A761" s="2" t="s">
        <v>356</v>
      </c>
      <c r="B761" s="2" t="s">
        <v>1530</v>
      </c>
      <c r="C761" s="2" t="s">
        <v>1563</v>
      </c>
      <c r="D761" t="s">
        <v>4768</v>
      </c>
      <c r="E761" t="s">
        <v>1597</v>
      </c>
      <c r="F761" t="s">
        <v>1561</v>
      </c>
      <c r="G761" t="s">
        <v>1561</v>
      </c>
      <c r="H761" t="s">
        <v>1598</v>
      </c>
      <c r="I761" t="str">
        <f t="shared" si="11"/>
        <v>28.29B : Fabrication d'autres machines d'usage général</v>
      </c>
    </row>
    <row r="762" spans="1:9" hidden="1">
      <c r="A762" s="2" t="s">
        <v>356</v>
      </c>
      <c r="B762" s="2" t="s">
        <v>1530</v>
      </c>
      <c r="C762" s="2" t="s">
        <v>1563</v>
      </c>
      <c r="D762" t="s">
        <v>4768</v>
      </c>
      <c r="E762" t="s">
        <v>33</v>
      </c>
      <c r="F762" t="s">
        <v>33</v>
      </c>
      <c r="G762" t="s">
        <v>33</v>
      </c>
      <c r="H762" t="s">
        <v>33</v>
      </c>
      <c r="I762" t="str">
        <f t="shared" si="11"/>
        <v/>
      </c>
    </row>
    <row r="763" spans="1:9" hidden="1">
      <c r="A763" s="2" t="s">
        <v>356</v>
      </c>
      <c r="B763" s="2" t="s">
        <v>1530</v>
      </c>
      <c r="C763" s="2" t="s">
        <v>1602</v>
      </c>
      <c r="D763" t="s">
        <v>4768</v>
      </c>
      <c r="E763" t="s">
        <v>33</v>
      </c>
      <c r="F763" t="s">
        <v>33</v>
      </c>
      <c r="G763" t="s">
        <v>33</v>
      </c>
      <c r="H763" t="s">
        <v>33</v>
      </c>
      <c r="I763" t="str">
        <f t="shared" si="11"/>
        <v/>
      </c>
    </row>
    <row r="764" spans="1:9" hidden="1">
      <c r="A764" s="2" t="s">
        <v>356</v>
      </c>
      <c r="B764" s="2" t="s">
        <v>1530</v>
      </c>
      <c r="C764" s="2" t="s">
        <v>1602</v>
      </c>
      <c r="D764" t="s">
        <v>4769</v>
      </c>
      <c r="E764" t="s">
        <v>33</v>
      </c>
      <c r="F764" t="s">
        <v>33</v>
      </c>
      <c r="G764" t="s">
        <v>33</v>
      </c>
      <c r="H764" t="s">
        <v>33</v>
      </c>
      <c r="I764" t="str">
        <f t="shared" si="11"/>
        <v/>
      </c>
    </row>
    <row r="765" spans="1:9">
      <c r="A765" s="2" t="s">
        <v>356</v>
      </c>
      <c r="B765" s="2" t="s">
        <v>1530</v>
      </c>
      <c r="C765" s="2" t="s">
        <v>1602</v>
      </c>
      <c r="D765" t="s">
        <v>4769</v>
      </c>
      <c r="E765" t="s">
        <v>1604</v>
      </c>
      <c r="F765" t="s">
        <v>1600</v>
      </c>
      <c r="G765" t="s">
        <v>1600</v>
      </c>
      <c r="H765" t="s">
        <v>1601</v>
      </c>
      <c r="I765" t="str">
        <f t="shared" si="11"/>
        <v>28.30Z : Fabrication de machines agricoles et forestières</v>
      </c>
    </row>
    <row r="766" spans="1:9" hidden="1">
      <c r="A766" s="2" t="s">
        <v>356</v>
      </c>
      <c r="B766" s="2" t="s">
        <v>1530</v>
      </c>
      <c r="C766" s="2" t="s">
        <v>1602</v>
      </c>
      <c r="D766" t="s">
        <v>4769</v>
      </c>
      <c r="E766" t="s">
        <v>33</v>
      </c>
      <c r="F766" t="s">
        <v>33</v>
      </c>
      <c r="G766" t="s">
        <v>33</v>
      </c>
      <c r="H766" t="s">
        <v>33</v>
      </c>
      <c r="I766" t="str">
        <f t="shared" si="11"/>
        <v/>
      </c>
    </row>
    <row r="767" spans="1:9" hidden="1">
      <c r="A767" s="2" t="s">
        <v>356</v>
      </c>
      <c r="B767" s="2" t="s">
        <v>1530</v>
      </c>
      <c r="C767" s="2" t="s">
        <v>1610</v>
      </c>
      <c r="D767" t="s">
        <v>4769</v>
      </c>
      <c r="E767" t="s">
        <v>33</v>
      </c>
      <c r="F767" t="s">
        <v>33</v>
      </c>
      <c r="G767" t="s">
        <v>33</v>
      </c>
      <c r="H767" t="s">
        <v>33</v>
      </c>
      <c r="I767" t="str">
        <f t="shared" si="11"/>
        <v/>
      </c>
    </row>
    <row r="768" spans="1:9" hidden="1">
      <c r="A768" s="2" t="s">
        <v>356</v>
      </c>
      <c r="B768" s="2" t="s">
        <v>1530</v>
      </c>
      <c r="C768" s="2" t="s">
        <v>1610</v>
      </c>
      <c r="D768" t="s">
        <v>4770</v>
      </c>
      <c r="E768" t="s">
        <v>33</v>
      </c>
      <c r="F768" t="s">
        <v>33</v>
      </c>
      <c r="G768" t="s">
        <v>33</v>
      </c>
      <c r="H768" t="s">
        <v>33</v>
      </c>
      <c r="I768" t="str">
        <f t="shared" si="11"/>
        <v/>
      </c>
    </row>
    <row r="769" spans="1:9">
      <c r="A769" s="2" t="s">
        <v>356</v>
      </c>
      <c r="B769" s="2" t="s">
        <v>1530</v>
      </c>
      <c r="C769" s="2" t="s">
        <v>1610</v>
      </c>
      <c r="D769" t="s">
        <v>4770</v>
      </c>
      <c r="E769" t="s">
        <v>1614</v>
      </c>
      <c r="F769" t="s">
        <v>1615</v>
      </c>
      <c r="G769" t="s">
        <v>1615</v>
      </c>
      <c r="H769" t="s">
        <v>1613</v>
      </c>
      <c r="I769" t="str">
        <f t="shared" si="11"/>
        <v>28.41Z : Fabrication de machines-outils pour le travail des métaux</v>
      </c>
    </row>
    <row r="770" spans="1:9" hidden="1">
      <c r="A770" s="2" t="s">
        <v>356</v>
      </c>
      <c r="B770" s="2" t="s">
        <v>1530</v>
      </c>
      <c r="C770" s="2" t="s">
        <v>1610</v>
      </c>
      <c r="D770" t="s">
        <v>4771</v>
      </c>
      <c r="E770" t="s">
        <v>33</v>
      </c>
      <c r="F770" t="s">
        <v>33</v>
      </c>
      <c r="G770" t="s">
        <v>33</v>
      </c>
      <c r="H770" t="s">
        <v>33</v>
      </c>
      <c r="I770" t="str">
        <f t="shared" si="11"/>
        <v/>
      </c>
    </row>
    <row r="771" spans="1:9">
      <c r="A771" s="2" t="s">
        <v>356</v>
      </c>
      <c r="B771" s="2" t="s">
        <v>1530</v>
      </c>
      <c r="C771" s="2" t="s">
        <v>1610</v>
      </c>
      <c r="D771" t="s">
        <v>4771</v>
      </c>
      <c r="E771" t="s">
        <v>1620</v>
      </c>
      <c r="F771" t="s">
        <v>1618</v>
      </c>
      <c r="G771" t="s">
        <v>1619</v>
      </c>
      <c r="H771" t="s">
        <v>1619</v>
      </c>
      <c r="I771" t="str">
        <f t="shared" si="11"/>
        <v xml:space="preserve">28.49Z : Fabrication d'autres machines-outils </v>
      </c>
    </row>
    <row r="772" spans="1:9" hidden="1">
      <c r="A772" s="2" t="s">
        <v>356</v>
      </c>
      <c r="B772" s="2" t="s">
        <v>1530</v>
      </c>
      <c r="C772" s="2" t="s">
        <v>1610</v>
      </c>
      <c r="D772" t="s">
        <v>4771</v>
      </c>
      <c r="E772" t="s">
        <v>33</v>
      </c>
      <c r="F772" t="s">
        <v>33</v>
      </c>
      <c r="G772" t="s">
        <v>33</v>
      </c>
      <c r="H772" t="s">
        <v>33</v>
      </c>
      <c r="I772" t="str">
        <f t="shared" ref="I772:I835" si="12">IF(E772="","",E772&amp;" : "&amp;F772)</f>
        <v/>
      </c>
    </row>
    <row r="773" spans="1:9" hidden="1">
      <c r="A773" s="2" t="s">
        <v>356</v>
      </c>
      <c r="B773" s="2" t="s">
        <v>1530</v>
      </c>
      <c r="C773" s="2" t="s">
        <v>1625</v>
      </c>
      <c r="D773" t="s">
        <v>4771</v>
      </c>
      <c r="E773" t="s">
        <v>33</v>
      </c>
      <c r="F773" t="s">
        <v>33</v>
      </c>
      <c r="G773" t="s">
        <v>33</v>
      </c>
      <c r="H773" t="s">
        <v>33</v>
      </c>
      <c r="I773" t="str">
        <f t="shared" si="12"/>
        <v/>
      </c>
    </row>
    <row r="774" spans="1:9" hidden="1">
      <c r="A774" s="2" t="s">
        <v>356</v>
      </c>
      <c r="B774" s="2" t="s">
        <v>1530</v>
      </c>
      <c r="C774" s="2" t="s">
        <v>1625</v>
      </c>
      <c r="D774" t="s">
        <v>4772</v>
      </c>
      <c r="E774" t="s">
        <v>33</v>
      </c>
      <c r="F774" t="s">
        <v>33</v>
      </c>
      <c r="G774" t="s">
        <v>33</v>
      </c>
      <c r="H774" t="s">
        <v>33</v>
      </c>
      <c r="I774" t="str">
        <f t="shared" si="12"/>
        <v/>
      </c>
    </row>
    <row r="775" spans="1:9">
      <c r="A775" s="2" t="s">
        <v>356</v>
      </c>
      <c r="B775" s="2" t="s">
        <v>1530</v>
      </c>
      <c r="C775" s="2" t="s">
        <v>1625</v>
      </c>
      <c r="D775" t="s">
        <v>4772</v>
      </c>
      <c r="E775" t="s">
        <v>1629</v>
      </c>
      <c r="F775" t="s">
        <v>1627</v>
      </c>
      <c r="G775" t="s">
        <v>1627</v>
      </c>
      <c r="H775" t="s">
        <v>1628</v>
      </c>
      <c r="I775" t="str">
        <f t="shared" si="12"/>
        <v>28.91Z : Fabrication de machines pour la métallurgie</v>
      </c>
    </row>
    <row r="776" spans="1:9" hidden="1">
      <c r="A776" s="2" t="s">
        <v>356</v>
      </c>
      <c r="B776" s="2" t="s">
        <v>1530</v>
      </c>
      <c r="C776" s="2" t="s">
        <v>1625</v>
      </c>
      <c r="D776" t="s">
        <v>4773</v>
      </c>
      <c r="E776" t="s">
        <v>33</v>
      </c>
      <c r="F776" t="s">
        <v>33</v>
      </c>
      <c r="G776" t="s">
        <v>33</v>
      </c>
      <c r="H776" t="s">
        <v>33</v>
      </c>
      <c r="I776" t="str">
        <f t="shared" si="12"/>
        <v/>
      </c>
    </row>
    <row r="777" spans="1:9">
      <c r="A777" s="2" t="s">
        <v>356</v>
      </c>
      <c r="B777" s="2" t="s">
        <v>1530</v>
      </c>
      <c r="C777" s="2" t="s">
        <v>1625</v>
      </c>
      <c r="D777" t="s">
        <v>4773</v>
      </c>
      <c r="E777" t="s">
        <v>1634</v>
      </c>
      <c r="F777" t="s">
        <v>1632</v>
      </c>
      <c r="G777" t="s">
        <v>1632</v>
      </c>
      <c r="H777" t="s">
        <v>1633</v>
      </c>
      <c r="I777" t="str">
        <f t="shared" si="12"/>
        <v>28.92Z : Fabrication de machines pour l'extraction ou la construction</v>
      </c>
    </row>
    <row r="778" spans="1:9" hidden="1">
      <c r="A778" s="2" t="s">
        <v>356</v>
      </c>
      <c r="B778" s="2" t="s">
        <v>1530</v>
      </c>
      <c r="C778" s="2" t="s">
        <v>1625</v>
      </c>
      <c r="D778" t="s">
        <v>4774</v>
      </c>
      <c r="E778" t="s">
        <v>33</v>
      </c>
      <c r="F778" t="s">
        <v>33</v>
      </c>
      <c r="G778" t="s">
        <v>33</v>
      </c>
      <c r="H778" t="s">
        <v>33</v>
      </c>
      <c r="I778" t="str">
        <f t="shared" si="12"/>
        <v/>
      </c>
    </row>
    <row r="779" spans="1:9">
      <c r="A779" s="2" t="s">
        <v>356</v>
      </c>
      <c r="B779" s="2" t="s">
        <v>1530</v>
      </c>
      <c r="C779" s="2" t="s">
        <v>1625</v>
      </c>
      <c r="D779" t="s">
        <v>4774</v>
      </c>
      <c r="E779" t="s">
        <v>1639</v>
      </c>
      <c r="F779" t="s">
        <v>1637</v>
      </c>
      <c r="G779" t="s">
        <v>1637</v>
      </c>
      <c r="H779" t="s">
        <v>1638</v>
      </c>
      <c r="I779" t="str">
        <f t="shared" si="12"/>
        <v>28.93Z : Fabrication de machines pour l'industrie agro-alimentaire</v>
      </c>
    </row>
    <row r="780" spans="1:9" hidden="1">
      <c r="A780" s="2" t="s">
        <v>356</v>
      </c>
      <c r="B780" s="2" t="s">
        <v>1530</v>
      </c>
      <c r="C780" s="2" t="s">
        <v>1625</v>
      </c>
      <c r="D780" t="s">
        <v>4775</v>
      </c>
      <c r="E780" t="s">
        <v>33</v>
      </c>
      <c r="F780" t="s">
        <v>33</v>
      </c>
      <c r="G780" t="s">
        <v>33</v>
      </c>
      <c r="H780" t="s">
        <v>33</v>
      </c>
      <c r="I780" t="str">
        <f t="shared" si="12"/>
        <v/>
      </c>
    </row>
    <row r="781" spans="1:9">
      <c r="A781" s="2" t="s">
        <v>356</v>
      </c>
      <c r="B781" s="2" t="s">
        <v>1530</v>
      </c>
      <c r="C781" s="2" t="s">
        <v>1625</v>
      </c>
      <c r="D781" t="s">
        <v>4775</v>
      </c>
      <c r="E781" t="s">
        <v>1644</v>
      </c>
      <c r="F781" t="s">
        <v>1642</v>
      </c>
      <c r="G781" t="s">
        <v>1642</v>
      </c>
      <c r="H781" t="s">
        <v>1643</v>
      </c>
      <c r="I781" t="str">
        <f t="shared" si="12"/>
        <v>28.94Z : Fabrication de machines pour les industries textiles</v>
      </c>
    </row>
    <row r="782" spans="1:9" hidden="1">
      <c r="A782" s="2" t="s">
        <v>356</v>
      </c>
      <c r="B782" s="2" t="s">
        <v>1530</v>
      </c>
      <c r="C782" s="2" t="s">
        <v>1625</v>
      </c>
      <c r="D782" t="s">
        <v>4776</v>
      </c>
      <c r="E782" t="s">
        <v>33</v>
      </c>
      <c r="F782" t="s">
        <v>33</v>
      </c>
      <c r="G782" t="s">
        <v>33</v>
      </c>
      <c r="H782" t="s">
        <v>33</v>
      </c>
      <c r="I782" t="str">
        <f t="shared" si="12"/>
        <v/>
      </c>
    </row>
    <row r="783" spans="1:9">
      <c r="A783" s="2" t="s">
        <v>356</v>
      </c>
      <c r="B783" s="2" t="s">
        <v>1530</v>
      </c>
      <c r="C783" s="2" t="s">
        <v>1625</v>
      </c>
      <c r="D783" t="s">
        <v>4776</v>
      </c>
      <c r="E783" t="s">
        <v>1650</v>
      </c>
      <c r="F783" t="s">
        <v>1647</v>
      </c>
      <c r="G783" t="s">
        <v>1648</v>
      </c>
      <c r="H783" t="s">
        <v>1649</v>
      </c>
      <c r="I783" t="str">
        <f t="shared" si="12"/>
        <v>28.95Z : Fabrication de machines pour les industries du papier et du carton</v>
      </c>
    </row>
    <row r="784" spans="1:9" hidden="1">
      <c r="A784" s="2" t="s">
        <v>356</v>
      </c>
      <c r="B784" s="2" t="s">
        <v>1530</v>
      </c>
      <c r="C784" s="2" t="s">
        <v>1625</v>
      </c>
      <c r="D784" t="s">
        <v>4777</v>
      </c>
      <c r="E784" t="s">
        <v>33</v>
      </c>
      <c r="F784" t="s">
        <v>33</v>
      </c>
      <c r="G784" t="s">
        <v>33</v>
      </c>
      <c r="H784" t="s">
        <v>33</v>
      </c>
      <c r="I784" t="str">
        <f t="shared" si="12"/>
        <v/>
      </c>
    </row>
    <row r="785" spans="1:9">
      <c r="A785" s="2" t="s">
        <v>356</v>
      </c>
      <c r="B785" s="2" t="s">
        <v>1530</v>
      </c>
      <c r="C785" s="2" t="s">
        <v>1625</v>
      </c>
      <c r="D785" t="s">
        <v>4777</v>
      </c>
      <c r="E785" t="s">
        <v>1656</v>
      </c>
      <c r="F785" t="s">
        <v>1653</v>
      </c>
      <c r="G785" t="s">
        <v>1654</v>
      </c>
      <c r="H785" t="s">
        <v>1655</v>
      </c>
      <c r="I785" t="str">
        <f t="shared" si="12"/>
        <v>28.96Z : Fabrication de machines pour le travail du caoutchouc ou des plastiques</v>
      </c>
    </row>
    <row r="786" spans="1:9" hidden="1">
      <c r="A786" s="2" t="s">
        <v>356</v>
      </c>
      <c r="B786" s="2" t="s">
        <v>1530</v>
      </c>
      <c r="C786" s="2" t="s">
        <v>1625</v>
      </c>
      <c r="D786" t="s">
        <v>4778</v>
      </c>
      <c r="E786" t="s">
        <v>33</v>
      </c>
      <c r="F786" t="s">
        <v>33</v>
      </c>
      <c r="G786" t="s">
        <v>33</v>
      </c>
      <c r="H786" t="s">
        <v>33</v>
      </c>
      <c r="I786" t="str">
        <f t="shared" si="12"/>
        <v/>
      </c>
    </row>
    <row r="787" spans="1:9">
      <c r="A787" s="2" t="s">
        <v>356</v>
      </c>
      <c r="B787" s="2" t="s">
        <v>1530</v>
      </c>
      <c r="C787" s="2" t="s">
        <v>1625</v>
      </c>
      <c r="D787" t="s">
        <v>4778</v>
      </c>
      <c r="E787" t="s">
        <v>1661</v>
      </c>
      <c r="F787" t="s">
        <v>1662</v>
      </c>
      <c r="G787" t="s">
        <v>1662</v>
      </c>
      <c r="H787" t="s">
        <v>1662</v>
      </c>
      <c r="I787" t="str">
        <f t="shared" si="12"/>
        <v>28.99A : Fabrication de machines d'imprimerie</v>
      </c>
    </row>
    <row r="788" spans="1:9">
      <c r="A788" s="2" t="s">
        <v>356</v>
      </c>
      <c r="B788" s="2" t="s">
        <v>1530</v>
      </c>
      <c r="C788" s="2" t="s">
        <v>1625</v>
      </c>
      <c r="D788" t="s">
        <v>4778</v>
      </c>
      <c r="E788" t="s">
        <v>1663</v>
      </c>
      <c r="F788" t="s">
        <v>1664</v>
      </c>
      <c r="G788" t="s">
        <v>1664</v>
      </c>
      <c r="H788" t="s">
        <v>1665</v>
      </c>
      <c r="I788" t="str">
        <f t="shared" si="12"/>
        <v>28.99B : Fabrication d'autres machines spécialisées</v>
      </c>
    </row>
    <row r="789" spans="1:9" hidden="1">
      <c r="A789" s="2" t="s">
        <v>356</v>
      </c>
      <c r="B789" s="2" t="s">
        <v>1530</v>
      </c>
      <c r="C789" s="2" t="s">
        <v>1625</v>
      </c>
      <c r="D789" t="s">
        <v>4778</v>
      </c>
      <c r="E789" t="s">
        <v>33</v>
      </c>
      <c r="F789" t="s">
        <v>33</v>
      </c>
      <c r="G789" t="s">
        <v>33</v>
      </c>
      <c r="H789" t="s">
        <v>33</v>
      </c>
      <c r="I789" t="str">
        <f t="shared" si="12"/>
        <v/>
      </c>
    </row>
    <row r="790" spans="1:9" hidden="1">
      <c r="A790" s="2" t="s">
        <v>356</v>
      </c>
      <c r="B790" s="2" t="s">
        <v>1668</v>
      </c>
      <c r="C790" s="2" t="s">
        <v>1625</v>
      </c>
      <c r="D790" t="s">
        <v>4778</v>
      </c>
      <c r="E790" t="s">
        <v>33</v>
      </c>
      <c r="F790" t="s">
        <v>33</v>
      </c>
      <c r="G790" t="s">
        <v>33</v>
      </c>
      <c r="H790" t="s">
        <v>33</v>
      </c>
      <c r="I790" t="str">
        <f t="shared" si="12"/>
        <v/>
      </c>
    </row>
    <row r="791" spans="1:9" hidden="1">
      <c r="A791" s="2" t="s">
        <v>356</v>
      </c>
      <c r="B791" s="2" t="s">
        <v>1668</v>
      </c>
      <c r="C791" s="2" t="s">
        <v>1625</v>
      </c>
      <c r="D791" t="s">
        <v>4778</v>
      </c>
      <c r="E791" t="s">
        <v>33</v>
      </c>
      <c r="F791" t="s">
        <v>33</v>
      </c>
      <c r="G791" t="s">
        <v>33</v>
      </c>
      <c r="H791" t="s">
        <v>33</v>
      </c>
      <c r="I791" t="str">
        <f t="shared" si="12"/>
        <v/>
      </c>
    </row>
    <row r="792" spans="1:9" hidden="1">
      <c r="A792" s="2" t="s">
        <v>356</v>
      </c>
      <c r="B792" s="2" t="s">
        <v>1668</v>
      </c>
      <c r="C792" s="2" t="s">
        <v>1671</v>
      </c>
      <c r="D792" t="s">
        <v>4778</v>
      </c>
      <c r="E792" t="s">
        <v>33</v>
      </c>
      <c r="F792" t="s">
        <v>33</v>
      </c>
      <c r="G792" t="s">
        <v>33</v>
      </c>
      <c r="H792" t="s">
        <v>33</v>
      </c>
      <c r="I792" t="str">
        <f t="shared" si="12"/>
        <v/>
      </c>
    </row>
    <row r="793" spans="1:9" hidden="1">
      <c r="A793" s="2" t="s">
        <v>356</v>
      </c>
      <c r="B793" s="2" t="s">
        <v>1668</v>
      </c>
      <c r="C793" s="2" t="s">
        <v>1671</v>
      </c>
      <c r="D793" t="s">
        <v>4779</v>
      </c>
      <c r="E793" t="s">
        <v>33</v>
      </c>
      <c r="F793" t="s">
        <v>33</v>
      </c>
      <c r="G793" t="s">
        <v>33</v>
      </c>
      <c r="H793" t="s">
        <v>33</v>
      </c>
      <c r="I793" t="str">
        <f t="shared" si="12"/>
        <v/>
      </c>
    </row>
    <row r="794" spans="1:9">
      <c r="A794" s="2" t="s">
        <v>356</v>
      </c>
      <c r="B794" s="2" t="s">
        <v>1668</v>
      </c>
      <c r="C794" s="2" t="s">
        <v>1671</v>
      </c>
      <c r="D794" t="s">
        <v>4779</v>
      </c>
      <c r="E794" t="s">
        <v>1673</v>
      </c>
      <c r="F794" t="s">
        <v>1670</v>
      </c>
      <c r="G794" t="s">
        <v>1670</v>
      </c>
      <c r="H794" t="s">
        <v>1670</v>
      </c>
      <c r="I794" t="str">
        <f t="shared" si="12"/>
        <v>29.10Z : Construction de véhicules automobiles</v>
      </c>
    </row>
    <row r="795" spans="1:9" hidden="1">
      <c r="A795" s="2" t="s">
        <v>356</v>
      </c>
      <c r="B795" s="2" t="s">
        <v>1668</v>
      </c>
      <c r="C795" s="2" t="s">
        <v>1671</v>
      </c>
      <c r="D795" t="s">
        <v>4779</v>
      </c>
      <c r="E795" t="s">
        <v>33</v>
      </c>
      <c r="F795" t="s">
        <v>33</v>
      </c>
      <c r="G795" t="s">
        <v>33</v>
      </c>
      <c r="H795" t="s">
        <v>33</v>
      </c>
      <c r="I795" t="str">
        <f t="shared" si="12"/>
        <v/>
      </c>
    </row>
    <row r="796" spans="1:9" hidden="1">
      <c r="A796" s="2" t="s">
        <v>356</v>
      </c>
      <c r="B796" s="2" t="s">
        <v>1668</v>
      </c>
      <c r="C796" s="2" t="s">
        <v>1677</v>
      </c>
      <c r="D796" t="s">
        <v>4779</v>
      </c>
      <c r="E796" t="s">
        <v>33</v>
      </c>
      <c r="F796" t="s">
        <v>33</v>
      </c>
      <c r="G796" t="s">
        <v>33</v>
      </c>
      <c r="H796" t="s">
        <v>33</v>
      </c>
      <c r="I796" t="str">
        <f t="shared" si="12"/>
        <v/>
      </c>
    </row>
    <row r="797" spans="1:9" hidden="1">
      <c r="A797" s="2" t="s">
        <v>356</v>
      </c>
      <c r="B797" s="2" t="s">
        <v>1668</v>
      </c>
      <c r="C797" s="2" t="s">
        <v>1677</v>
      </c>
      <c r="D797" t="s">
        <v>4780</v>
      </c>
      <c r="E797" t="s">
        <v>33</v>
      </c>
      <c r="F797" t="s">
        <v>33</v>
      </c>
      <c r="G797" t="s">
        <v>33</v>
      </c>
      <c r="H797" t="s">
        <v>33</v>
      </c>
      <c r="I797" t="str">
        <f t="shared" si="12"/>
        <v/>
      </c>
    </row>
    <row r="798" spans="1:9">
      <c r="A798" s="2" t="s">
        <v>356</v>
      </c>
      <c r="B798" s="2" t="s">
        <v>1668</v>
      </c>
      <c r="C798" s="2" t="s">
        <v>1677</v>
      </c>
      <c r="D798" t="s">
        <v>4780</v>
      </c>
      <c r="E798" t="s">
        <v>1679</v>
      </c>
      <c r="F798" t="s">
        <v>1676</v>
      </c>
      <c r="G798" t="s">
        <v>1676</v>
      </c>
      <c r="H798" t="s">
        <v>1676</v>
      </c>
      <c r="I798" t="str">
        <f t="shared" si="12"/>
        <v>29.20Z : Fabrication de carrosseries et remorques</v>
      </c>
    </row>
    <row r="799" spans="1:9" hidden="1">
      <c r="A799" s="2" t="s">
        <v>356</v>
      </c>
      <c r="B799" s="2" t="s">
        <v>1668</v>
      </c>
      <c r="C799" s="2" t="s">
        <v>1677</v>
      </c>
      <c r="D799" t="s">
        <v>4780</v>
      </c>
      <c r="E799" t="s">
        <v>33</v>
      </c>
      <c r="F799" t="s">
        <v>33</v>
      </c>
      <c r="G799" t="s">
        <v>33</v>
      </c>
      <c r="H799" t="s">
        <v>33</v>
      </c>
      <c r="I799" t="str">
        <f t="shared" si="12"/>
        <v/>
      </c>
    </row>
    <row r="800" spans="1:9" hidden="1">
      <c r="A800" s="2" t="s">
        <v>356</v>
      </c>
      <c r="B800" s="2" t="s">
        <v>1668</v>
      </c>
      <c r="C800" s="2" t="s">
        <v>1683</v>
      </c>
      <c r="D800" t="s">
        <v>4780</v>
      </c>
      <c r="E800" t="s">
        <v>33</v>
      </c>
      <c r="F800" t="s">
        <v>33</v>
      </c>
      <c r="G800" t="s">
        <v>33</v>
      </c>
      <c r="H800" t="s">
        <v>33</v>
      </c>
      <c r="I800" t="str">
        <f t="shared" si="12"/>
        <v/>
      </c>
    </row>
    <row r="801" spans="1:9" hidden="1">
      <c r="A801" s="2" t="s">
        <v>356</v>
      </c>
      <c r="B801" s="2" t="s">
        <v>1668</v>
      </c>
      <c r="C801" s="2" t="s">
        <v>1683</v>
      </c>
      <c r="D801" t="s">
        <v>4781</v>
      </c>
      <c r="E801" t="s">
        <v>33</v>
      </c>
      <c r="F801" t="s">
        <v>33</v>
      </c>
      <c r="G801" t="s">
        <v>33</v>
      </c>
      <c r="H801" t="s">
        <v>33</v>
      </c>
      <c r="I801" t="str">
        <f t="shared" si="12"/>
        <v/>
      </c>
    </row>
    <row r="802" spans="1:9">
      <c r="A802" s="2" t="s">
        <v>356</v>
      </c>
      <c r="B802" s="2" t="s">
        <v>1668</v>
      </c>
      <c r="C802" s="2" t="s">
        <v>1683</v>
      </c>
      <c r="D802" t="s">
        <v>4781</v>
      </c>
      <c r="E802" t="s">
        <v>1688</v>
      </c>
      <c r="F802" t="s">
        <v>1685</v>
      </c>
      <c r="G802" t="s">
        <v>1686</v>
      </c>
      <c r="H802" t="s">
        <v>1687</v>
      </c>
      <c r="I802" t="str">
        <f t="shared" si="12"/>
        <v>29.31Z : Fabrication d'équipements électriques et électroniques automobiles</v>
      </c>
    </row>
    <row r="803" spans="1:9" hidden="1">
      <c r="A803" s="2" t="s">
        <v>356</v>
      </c>
      <c r="B803" s="2" t="s">
        <v>1668</v>
      </c>
      <c r="C803" s="2" t="s">
        <v>1683</v>
      </c>
      <c r="D803" t="s">
        <v>4782</v>
      </c>
      <c r="E803" t="s">
        <v>33</v>
      </c>
      <c r="F803" t="s">
        <v>33</v>
      </c>
      <c r="G803" t="s">
        <v>33</v>
      </c>
      <c r="H803" t="s">
        <v>33</v>
      </c>
      <c r="I803" t="str">
        <f t="shared" si="12"/>
        <v/>
      </c>
    </row>
    <row r="804" spans="1:9">
      <c r="A804" s="2" t="s">
        <v>356</v>
      </c>
      <c r="B804" s="2" t="s">
        <v>1668</v>
      </c>
      <c r="C804" s="2" t="s">
        <v>1683</v>
      </c>
      <c r="D804" t="s">
        <v>4782</v>
      </c>
      <c r="E804" t="s">
        <v>1693</v>
      </c>
      <c r="F804" t="s">
        <v>1691</v>
      </c>
      <c r="G804" t="s">
        <v>1691</v>
      </c>
      <c r="H804" t="s">
        <v>1692</v>
      </c>
      <c r="I804" t="str">
        <f t="shared" si="12"/>
        <v>29.32Z : Fabrication d'autres équipements automobiles</v>
      </c>
    </row>
    <row r="805" spans="1:9" hidden="1">
      <c r="A805" s="2" t="s">
        <v>356</v>
      </c>
      <c r="B805" s="2" t="s">
        <v>1668</v>
      </c>
      <c r="C805" s="2" t="s">
        <v>1683</v>
      </c>
      <c r="D805" t="s">
        <v>4782</v>
      </c>
      <c r="E805" t="s">
        <v>33</v>
      </c>
      <c r="F805" t="s">
        <v>33</v>
      </c>
      <c r="G805" t="s">
        <v>33</v>
      </c>
      <c r="H805" t="s">
        <v>33</v>
      </c>
      <c r="I805" t="str">
        <f t="shared" si="12"/>
        <v/>
      </c>
    </row>
    <row r="806" spans="1:9" hidden="1">
      <c r="A806" s="2" t="s">
        <v>356</v>
      </c>
      <c r="B806" s="2" t="s">
        <v>1698</v>
      </c>
      <c r="C806" s="2" t="s">
        <v>1683</v>
      </c>
      <c r="D806" t="s">
        <v>4782</v>
      </c>
      <c r="E806" t="s">
        <v>33</v>
      </c>
      <c r="F806" t="s">
        <v>33</v>
      </c>
      <c r="G806" t="s">
        <v>33</v>
      </c>
      <c r="H806" t="s">
        <v>33</v>
      </c>
      <c r="I806" t="str">
        <f t="shared" si="12"/>
        <v/>
      </c>
    </row>
    <row r="807" spans="1:9" hidden="1">
      <c r="A807" s="2" t="s">
        <v>356</v>
      </c>
      <c r="B807" s="2" t="s">
        <v>1698</v>
      </c>
      <c r="C807" s="2" t="s">
        <v>1683</v>
      </c>
      <c r="D807" t="s">
        <v>4782</v>
      </c>
      <c r="E807" t="s">
        <v>33</v>
      </c>
      <c r="F807" t="s">
        <v>33</v>
      </c>
      <c r="G807" t="s">
        <v>33</v>
      </c>
      <c r="H807" t="s">
        <v>33</v>
      </c>
      <c r="I807" t="str">
        <f t="shared" si="12"/>
        <v/>
      </c>
    </row>
    <row r="808" spans="1:9" hidden="1">
      <c r="A808" s="2" t="s">
        <v>356</v>
      </c>
      <c r="B808" s="2" t="s">
        <v>1698</v>
      </c>
      <c r="C808" s="2" t="s">
        <v>1701</v>
      </c>
      <c r="D808" t="s">
        <v>4782</v>
      </c>
      <c r="E808" t="s">
        <v>33</v>
      </c>
      <c r="F808" t="s">
        <v>33</v>
      </c>
      <c r="G808" t="s">
        <v>33</v>
      </c>
      <c r="H808" t="s">
        <v>33</v>
      </c>
      <c r="I808" t="str">
        <f t="shared" si="12"/>
        <v/>
      </c>
    </row>
    <row r="809" spans="1:9" hidden="1">
      <c r="A809" s="2" t="s">
        <v>356</v>
      </c>
      <c r="B809" s="2" t="s">
        <v>1698</v>
      </c>
      <c r="C809" s="2" t="s">
        <v>1701</v>
      </c>
      <c r="D809" t="s">
        <v>4783</v>
      </c>
      <c r="E809" t="s">
        <v>33</v>
      </c>
      <c r="F809" t="s">
        <v>33</v>
      </c>
      <c r="G809" t="s">
        <v>33</v>
      </c>
      <c r="H809" t="s">
        <v>33</v>
      </c>
      <c r="I809" t="str">
        <f t="shared" si="12"/>
        <v/>
      </c>
    </row>
    <row r="810" spans="1:9">
      <c r="A810" s="2" t="s">
        <v>356</v>
      </c>
      <c r="B810" s="2" t="s">
        <v>1698</v>
      </c>
      <c r="C810" s="2" t="s">
        <v>1701</v>
      </c>
      <c r="D810" t="s">
        <v>4783</v>
      </c>
      <c r="E810" t="s">
        <v>1705</v>
      </c>
      <c r="F810" t="s">
        <v>1703</v>
      </c>
      <c r="G810" t="s">
        <v>1703</v>
      </c>
      <c r="H810" t="s">
        <v>1704</v>
      </c>
      <c r="I810" t="str">
        <f t="shared" si="12"/>
        <v>30.11Z : Construction de navires et de structures flottantes</v>
      </c>
    </row>
    <row r="811" spans="1:9" hidden="1">
      <c r="A811" s="2" t="s">
        <v>356</v>
      </c>
      <c r="B811" s="2" t="s">
        <v>1698</v>
      </c>
      <c r="C811" s="2" t="s">
        <v>1701</v>
      </c>
      <c r="D811" t="s">
        <v>4784</v>
      </c>
      <c r="E811" t="s">
        <v>33</v>
      </c>
      <c r="F811" t="s">
        <v>33</v>
      </c>
      <c r="G811" t="s">
        <v>33</v>
      </c>
      <c r="H811" t="s">
        <v>33</v>
      </c>
      <c r="I811" t="str">
        <f t="shared" si="12"/>
        <v/>
      </c>
    </row>
    <row r="812" spans="1:9">
      <c r="A812" s="2" t="s">
        <v>356</v>
      </c>
      <c r="B812" s="2" t="s">
        <v>1698</v>
      </c>
      <c r="C812" s="2" t="s">
        <v>1701</v>
      </c>
      <c r="D812" t="s">
        <v>4784</v>
      </c>
      <c r="E812" t="s">
        <v>1709</v>
      </c>
      <c r="F812" t="s">
        <v>1708</v>
      </c>
      <c r="G812" t="s">
        <v>1708</v>
      </c>
      <c r="H812" t="s">
        <v>1708</v>
      </c>
      <c r="I812" t="str">
        <f t="shared" si="12"/>
        <v>30.12Z : Construction de bateaux de plaisance</v>
      </c>
    </row>
    <row r="813" spans="1:9" hidden="1">
      <c r="A813" s="2" t="s">
        <v>356</v>
      </c>
      <c r="B813" s="2" t="s">
        <v>1698</v>
      </c>
      <c r="C813" s="2" t="s">
        <v>1701</v>
      </c>
      <c r="D813" t="s">
        <v>4784</v>
      </c>
      <c r="E813" t="s">
        <v>33</v>
      </c>
      <c r="F813" t="s">
        <v>33</v>
      </c>
      <c r="G813" t="s">
        <v>33</v>
      </c>
      <c r="H813" t="s">
        <v>33</v>
      </c>
      <c r="I813" t="str">
        <f t="shared" si="12"/>
        <v/>
      </c>
    </row>
    <row r="814" spans="1:9" hidden="1">
      <c r="A814" s="2" t="s">
        <v>356</v>
      </c>
      <c r="B814" s="2" t="s">
        <v>1698</v>
      </c>
      <c r="C814" s="2" t="s">
        <v>1715</v>
      </c>
      <c r="D814" t="s">
        <v>4784</v>
      </c>
      <c r="E814" t="s">
        <v>33</v>
      </c>
      <c r="F814" t="s">
        <v>33</v>
      </c>
      <c r="G814" t="s">
        <v>33</v>
      </c>
      <c r="H814" t="s">
        <v>33</v>
      </c>
      <c r="I814" t="str">
        <f t="shared" si="12"/>
        <v/>
      </c>
    </row>
    <row r="815" spans="1:9" hidden="1">
      <c r="A815" s="2" t="s">
        <v>356</v>
      </c>
      <c r="B815" s="2" t="s">
        <v>1698</v>
      </c>
      <c r="C815" s="2" t="s">
        <v>1715</v>
      </c>
      <c r="D815" t="s">
        <v>4785</v>
      </c>
      <c r="E815" t="s">
        <v>33</v>
      </c>
      <c r="F815" t="s">
        <v>33</v>
      </c>
      <c r="G815" t="s">
        <v>33</v>
      </c>
      <c r="H815" t="s">
        <v>33</v>
      </c>
      <c r="I815" t="str">
        <f t="shared" si="12"/>
        <v/>
      </c>
    </row>
    <row r="816" spans="1:9">
      <c r="A816" s="2" t="s">
        <v>356</v>
      </c>
      <c r="B816" s="2" t="s">
        <v>1698</v>
      </c>
      <c r="C816" s="2" t="s">
        <v>1715</v>
      </c>
      <c r="D816" t="s">
        <v>4785</v>
      </c>
      <c r="E816" t="s">
        <v>1719</v>
      </c>
      <c r="F816" t="s">
        <v>1717</v>
      </c>
      <c r="G816" t="s">
        <v>1718</v>
      </c>
      <c r="H816" t="s">
        <v>1714</v>
      </c>
      <c r="I816" t="str">
        <f t="shared" si="12"/>
        <v xml:space="preserve">30.20Z : Construction de locomotives et d'autre matériel ferroviaire roulant </v>
      </c>
    </row>
    <row r="817" spans="1:9" hidden="1">
      <c r="A817" s="2" t="s">
        <v>356</v>
      </c>
      <c r="B817" s="2" t="s">
        <v>1698</v>
      </c>
      <c r="C817" s="2" t="s">
        <v>1715</v>
      </c>
      <c r="D817" t="s">
        <v>4785</v>
      </c>
      <c r="E817" t="s">
        <v>33</v>
      </c>
      <c r="F817" t="s">
        <v>33</v>
      </c>
      <c r="G817" t="s">
        <v>33</v>
      </c>
      <c r="H817" t="s">
        <v>33</v>
      </c>
      <c r="I817" t="str">
        <f t="shared" si="12"/>
        <v/>
      </c>
    </row>
    <row r="818" spans="1:9" hidden="1">
      <c r="A818" s="2" t="s">
        <v>356</v>
      </c>
      <c r="B818" s="2" t="s">
        <v>1698</v>
      </c>
      <c r="C818" s="2" t="s">
        <v>1724</v>
      </c>
      <c r="D818" t="s">
        <v>4785</v>
      </c>
      <c r="E818" t="s">
        <v>33</v>
      </c>
      <c r="F818" t="s">
        <v>33</v>
      </c>
      <c r="G818" t="s">
        <v>33</v>
      </c>
      <c r="H818" t="s">
        <v>33</v>
      </c>
      <c r="I818" t="str">
        <f t="shared" si="12"/>
        <v/>
      </c>
    </row>
    <row r="819" spans="1:9" hidden="1">
      <c r="A819" s="2" t="s">
        <v>356</v>
      </c>
      <c r="B819" s="2" t="s">
        <v>1698</v>
      </c>
      <c r="C819" s="2" t="s">
        <v>1724</v>
      </c>
      <c r="D819" t="s">
        <v>4786</v>
      </c>
      <c r="E819" t="s">
        <v>33</v>
      </c>
      <c r="F819" t="s">
        <v>33</v>
      </c>
      <c r="G819" t="s">
        <v>33</v>
      </c>
      <c r="H819" t="s">
        <v>33</v>
      </c>
      <c r="I819" t="str">
        <f t="shared" si="12"/>
        <v/>
      </c>
    </row>
    <row r="820" spans="1:9">
      <c r="A820" s="2" t="s">
        <v>356</v>
      </c>
      <c r="B820" s="2" t="s">
        <v>1698</v>
      </c>
      <c r="C820" s="2" t="s">
        <v>1724</v>
      </c>
      <c r="D820" t="s">
        <v>4786</v>
      </c>
      <c r="E820" t="s">
        <v>1726</v>
      </c>
      <c r="F820" t="s">
        <v>1722</v>
      </c>
      <c r="G820" t="s">
        <v>1723</v>
      </c>
      <c r="H820" t="s">
        <v>1723</v>
      </c>
      <c r="I820" t="str">
        <f t="shared" si="12"/>
        <v xml:space="preserve">30.30Z : Construction aéronautique et spatiale </v>
      </c>
    </row>
    <row r="821" spans="1:9" hidden="1">
      <c r="A821" s="2" t="s">
        <v>356</v>
      </c>
      <c r="B821" s="2" t="s">
        <v>1698</v>
      </c>
      <c r="C821" s="2" t="s">
        <v>1724</v>
      </c>
      <c r="D821" t="s">
        <v>4786</v>
      </c>
      <c r="E821" t="s">
        <v>33</v>
      </c>
      <c r="F821" t="s">
        <v>33</v>
      </c>
      <c r="G821" t="s">
        <v>33</v>
      </c>
      <c r="H821" t="s">
        <v>33</v>
      </c>
      <c r="I821" t="str">
        <f t="shared" si="12"/>
        <v/>
      </c>
    </row>
    <row r="822" spans="1:9" hidden="1">
      <c r="A822" s="2" t="s">
        <v>356</v>
      </c>
      <c r="B822" s="2" t="s">
        <v>1698</v>
      </c>
      <c r="C822" s="2" t="s">
        <v>1731</v>
      </c>
      <c r="D822" t="s">
        <v>4786</v>
      </c>
      <c r="E822" t="s">
        <v>33</v>
      </c>
      <c r="F822" t="s">
        <v>33</v>
      </c>
      <c r="G822" t="s">
        <v>33</v>
      </c>
      <c r="H822" t="s">
        <v>33</v>
      </c>
      <c r="I822" t="str">
        <f t="shared" si="12"/>
        <v/>
      </c>
    </row>
    <row r="823" spans="1:9" hidden="1">
      <c r="A823" s="2" t="s">
        <v>356</v>
      </c>
      <c r="B823" s="2" t="s">
        <v>1698</v>
      </c>
      <c r="C823" s="2" t="s">
        <v>1731</v>
      </c>
      <c r="D823" t="s">
        <v>4787</v>
      </c>
      <c r="E823" t="s">
        <v>33</v>
      </c>
      <c r="F823" t="s">
        <v>33</v>
      </c>
      <c r="G823" t="s">
        <v>33</v>
      </c>
      <c r="H823" t="s">
        <v>33</v>
      </c>
      <c r="I823" t="str">
        <f t="shared" si="12"/>
        <v/>
      </c>
    </row>
    <row r="824" spans="1:9">
      <c r="A824" s="2" t="s">
        <v>356</v>
      </c>
      <c r="B824" s="2" t="s">
        <v>1698</v>
      </c>
      <c r="C824" s="2" t="s">
        <v>1731</v>
      </c>
      <c r="D824" t="s">
        <v>4787</v>
      </c>
      <c r="E824" t="s">
        <v>1734</v>
      </c>
      <c r="F824" t="s">
        <v>1733</v>
      </c>
      <c r="G824" t="s">
        <v>1729</v>
      </c>
      <c r="H824" t="s">
        <v>1730</v>
      </c>
      <c r="I824" t="str">
        <f t="shared" si="12"/>
        <v xml:space="preserve">30.40Z : Construction de véhicules militaires de combat </v>
      </c>
    </row>
    <row r="825" spans="1:9" hidden="1">
      <c r="A825" s="2" t="s">
        <v>356</v>
      </c>
      <c r="B825" s="2" t="s">
        <v>1698</v>
      </c>
      <c r="C825" s="2" t="s">
        <v>1731</v>
      </c>
      <c r="D825" t="s">
        <v>4787</v>
      </c>
      <c r="E825" t="s">
        <v>33</v>
      </c>
      <c r="F825" t="s">
        <v>33</v>
      </c>
      <c r="G825" t="s">
        <v>33</v>
      </c>
      <c r="H825" t="s">
        <v>33</v>
      </c>
      <c r="I825" t="str">
        <f t="shared" si="12"/>
        <v/>
      </c>
    </row>
    <row r="826" spans="1:9" hidden="1">
      <c r="A826" s="2" t="s">
        <v>356</v>
      </c>
      <c r="B826" s="2" t="s">
        <v>1698</v>
      </c>
      <c r="C826" s="2" t="s">
        <v>1739</v>
      </c>
      <c r="D826" t="s">
        <v>4787</v>
      </c>
      <c r="E826" t="s">
        <v>33</v>
      </c>
      <c r="F826" t="s">
        <v>33</v>
      </c>
      <c r="G826" t="s">
        <v>33</v>
      </c>
      <c r="H826" t="s">
        <v>33</v>
      </c>
      <c r="I826" t="str">
        <f t="shared" si="12"/>
        <v/>
      </c>
    </row>
    <row r="827" spans="1:9" hidden="1">
      <c r="A827" s="2" t="s">
        <v>356</v>
      </c>
      <c r="B827" s="2" t="s">
        <v>1698</v>
      </c>
      <c r="C827" s="2" t="s">
        <v>1739</v>
      </c>
      <c r="D827" t="s">
        <v>4788</v>
      </c>
      <c r="E827" t="s">
        <v>33</v>
      </c>
      <c r="F827" t="s">
        <v>33</v>
      </c>
      <c r="G827" t="s">
        <v>33</v>
      </c>
      <c r="H827" t="s">
        <v>33</v>
      </c>
      <c r="I827" t="str">
        <f t="shared" si="12"/>
        <v/>
      </c>
    </row>
    <row r="828" spans="1:9">
      <c r="A828" s="2" t="s">
        <v>356</v>
      </c>
      <c r="B828" s="2" t="s">
        <v>1698</v>
      </c>
      <c r="C828" s="2" t="s">
        <v>1739</v>
      </c>
      <c r="D828" t="s">
        <v>4788</v>
      </c>
      <c r="E828" t="s">
        <v>1742</v>
      </c>
      <c r="F828" t="s">
        <v>1741</v>
      </c>
      <c r="G828" t="s">
        <v>1741</v>
      </c>
      <c r="H828" t="s">
        <v>1741</v>
      </c>
      <c r="I828" t="str">
        <f t="shared" si="12"/>
        <v>30.91Z : Fabrication de motocycles</v>
      </c>
    </row>
    <row r="829" spans="1:9" hidden="1">
      <c r="A829" s="2" t="s">
        <v>356</v>
      </c>
      <c r="B829" s="2" t="s">
        <v>1698</v>
      </c>
      <c r="C829" s="2" t="s">
        <v>1739</v>
      </c>
      <c r="D829" t="s">
        <v>4789</v>
      </c>
      <c r="E829" t="s">
        <v>33</v>
      </c>
      <c r="F829" t="s">
        <v>33</v>
      </c>
      <c r="G829" t="s">
        <v>33</v>
      </c>
      <c r="H829" t="s">
        <v>33</v>
      </c>
      <c r="I829" t="str">
        <f t="shared" si="12"/>
        <v/>
      </c>
    </row>
    <row r="830" spans="1:9">
      <c r="A830" s="2" t="s">
        <v>356</v>
      </c>
      <c r="B830" s="2" t="s">
        <v>1698</v>
      </c>
      <c r="C830" s="2" t="s">
        <v>1739</v>
      </c>
      <c r="D830" t="s">
        <v>4789</v>
      </c>
      <c r="E830" t="s">
        <v>1747</v>
      </c>
      <c r="F830" t="s">
        <v>1745</v>
      </c>
      <c r="G830" t="s">
        <v>1745</v>
      </c>
      <c r="H830" t="s">
        <v>1746</v>
      </c>
      <c r="I830" t="str">
        <f t="shared" si="12"/>
        <v>30.92Z : Fabrication de bicyclettes et de véhicules pour invalides</v>
      </c>
    </row>
    <row r="831" spans="1:9" hidden="1">
      <c r="A831" s="2" t="s">
        <v>356</v>
      </c>
      <c r="B831" s="2" t="s">
        <v>1698</v>
      </c>
      <c r="C831" s="2" t="s">
        <v>1739</v>
      </c>
      <c r="D831" t="s">
        <v>4790</v>
      </c>
      <c r="E831" t="s">
        <v>33</v>
      </c>
      <c r="F831" t="s">
        <v>33</v>
      </c>
      <c r="G831" t="s">
        <v>33</v>
      </c>
      <c r="H831" t="s">
        <v>33</v>
      </c>
      <c r="I831" t="str">
        <f t="shared" si="12"/>
        <v/>
      </c>
    </row>
    <row r="832" spans="1:9">
      <c r="A832" s="2" t="s">
        <v>356</v>
      </c>
      <c r="B832" s="2" t="s">
        <v>1698</v>
      </c>
      <c r="C832" s="2" t="s">
        <v>1739</v>
      </c>
      <c r="D832" t="s">
        <v>4790</v>
      </c>
      <c r="E832" t="s">
        <v>1752</v>
      </c>
      <c r="F832" t="s">
        <v>1750</v>
      </c>
      <c r="G832" t="s">
        <v>1750</v>
      </c>
      <c r="H832" t="s">
        <v>1751</v>
      </c>
      <c r="I832" t="str">
        <f t="shared" si="12"/>
        <v>30.99Z : Fabrication d’autres équipements de transport n.c.a.</v>
      </c>
    </row>
    <row r="833" spans="1:9" hidden="1">
      <c r="A833" s="2" t="s">
        <v>356</v>
      </c>
      <c r="B833" s="2" t="s">
        <v>1698</v>
      </c>
      <c r="C833" s="2" t="s">
        <v>1739</v>
      </c>
      <c r="D833" t="s">
        <v>4790</v>
      </c>
      <c r="E833" t="s">
        <v>33</v>
      </c>
      <c r="F833" t="s">
        <v>33</v>
      </c>
      <c r="G833" t="s">
        <v>33</v>
      </c>
      <c r="H833" t="s">
        <v>33</v>
      </c>
      <c r="I833" t="str">
        <f t="shared" si="12"/>
        <v/>
      </c>
    </row>
    <row r="834" spans="1:9" hidden="1">
      <c r="A834" s="2" t="s">
        <v>356</v>
      </c>
      <c r="B834" s="2" t="s">
        <v>1756</v>
      </c>
      <c r="C834" s="2" t="s">
        <v>1739</v>
      </c>
      <c r="D834" t="s">
        <v>4790</v>
      </c>
      <c r="E834" t="s">
        <v>33</v>
      </c>
      <c r="F834" t="s">
        <v>33</v>
      </c>
      <c r="G834" t="s">
        <v>33</v>
      </c>
      <c r="H834" t="s">
        <v>33</v>
      </c>
      <c r="I834" t="str">
        <f t="shared" si="12"/>
        <v/>
      </c>
    </row>
    <row r="835" spans="1:9" hidden="1">
      <c r="A835" s="2" t="s">
        <v>356</v>
      </c>
      <c r="B835" s="2" t="s">
        <v>1756</v>
      </c>
      <c r="C835" s="2" t="s">
        <v>1739</v>
      </c>
      <c r="D835" t="s">
        <v>4790</v>
      </c>
      <c r="E835" t="s">
        <v>33</v>
      </c>
      <c r="F835" t="s">
        <v>33</v>
      </c>
      <c r="G835" t="s">
        <v>33</v>
      </c>
      <c r="H835" t="s">
        <v>33</v>
      </c>
      <c r="I835" t="str">
        <f t="shared" si="12"/>
        <v/>
      </c>
    </row>
    <row r="836" spans="1:9" hidden="1">
      <c r="A836" s="2" t="s">
        <v>356</v>
      </c>
      <c r="B836" s="2" t="s">
        <v>1756</v>
      </c>
      <c r="C836" s="2" t="s">
        <v>1758</v>
      </c>
      <c r="D836" t="s">
        <v>4790</v>
      </c>
      <c r="E836" t="s">
        <v>33</v>
      </c>
      <c r="F836" t="s">
        <v>33</v>
      </c>
      <c r="G836" t="s">
        <v>33</v>
      </c>
      <c r="H836" t="s">
        <v>33</v>
      </c>
      <c r="I836" t="str">
        <f t="shared" ref="I836:I899" si="13">IF(E836="","",E836&amp;" : "&amp;F836)</f>
        <v/>
      </c>
    </row>
    <row r="837" spans="1:9" hidden="1">
      <c r="A837" s="2" t="s">
        <v>356</v>
      </c>
      <c r="B837" s="2" t="s">
        <v>1756</v>
      </c>
      <c r="C837" s="2" t="s">
        <v>1758</v>
      </c>
      <c r="D837" t="s">
        <v>4791</v>
      </c>
      <c r="E837" t="s">
        <v>33</v>
      </c>
      <c r="F837" t="s">
        <v>33</v>
      </c>
      <c r="G837" t="s">
        <v>33</v>
      </c>
      <c r="H837" t="s">
        <v>33</v>
      </c>
      <c r="I837" t="str">
        <f t="shared" si="13"/>
        <v/>
      </c>
    </row>
    <row r="838" spans="1:9">
      <c r="A838" s="2" t="s">
        <v>356</v>
      </c>
      <c r="B838" s="2" t="s">
        <v>1756</v>
      </c>
      <c r="C838" s="2" t="s">
        <v>1758</v>
      </c>
      <c r="D838" t="s">
        <v>4791</v>
      </c>
      <c r="E838" t="s">
        <v>1762</v>
      </c>
      <c r="F838" t="s">
        <v>1760</v>
      </c>
      <c r="G838" t="s">
        <v>1760</v>
      </c>
      <c r="H838" t="s">
        <v>1761</v>
      </c>
      <c r="I838" t="str">
        <f t="shared" si="13"/>
        <v>31.01Z : Fabrication de meubles de bureau et de magasin</v>
      </c>
    </row>
    <row r="839" spans="1:9" hidden="1">
      <c r="A839" s="2" t="s">
        <v>356</v>
      </c>
      <c r="B839" s="2" t="s">
        <v>1756</v>
      </c>
      <c r="C839" s="2" t="s">
        <v>1758</v>
      </c>
      <c r="D839" t="s">
        <v>4792</v>
      </c>
      <c r="E839" t="s">
        <v>33</v>
      </c>
      <c r="F839" t="s">
        <v>33</v>
      </c>
      <c r="G839" t="s">
        <v>33</v>
      </c>
      <c r="H839" t="s">
        <v>33</v>
      </c>
      <c r="I839" t="str">
        <f t="shared" si="13"/>
        <v/>
      </c>
    </row>
    <row r="840" spans="1:9">
      <c r="A840" s="2" t="s">
        <v>356</v>
      </c>
      <c r="B840" s="2" t="s">
        <v>1756</v>
      </c>
      <c r="C840" s="2" t="s">
        <v>1758</v>
      </c>
      <c r="D840" t="s">
        <v>4792</v>
      </c>
      <c r="E840" t="s">
        <v>1767</v>
      </c>
      <c r="F840" t="s">
        <v>1765</v>
      </c>
      <c r="G840" t="s">
        <v>1766</v>
      </c>
      <c r="H840" t="s">
        <v>1766</v>
      </c>
      <c r="I840" t="str">
        <f t="shared" si="13"/>
        <v xml:space="preserve">31.02Z : Fabrication de meubles de cuisine </v>
      </c>
    </row>
    <row r="841" spans="1:9" hidden="1">
      <c r="A841" s="2" t="s">
        <v>356</v>
      </c>
      <c r="B841" s="2" t="s">
        <v>1756</v>
      </c>
      <c r="C841" s="2" t="s">
        <v>1758</v>
      </c>
      <c r="D841" t="s">
        <v>4793</v>
      </c>
      <c r="E841" t="s">
        <v>33</v>
      </c>
      <c r="F841" t="s">
        <v>33</v>
      </c>
      <c r="G841" t="s">
        <v>33</v>
      </c>
      <c r="H841" t="s">
        <v>33</v>
      </c>
      <c r="I841" t="str">
        <f t="shared" si="13"/>
        <v/>
      </c>
    </row>
    <row r="842" spans="1:9">
      <c r="A842" s="2" t="s">
        <v>356</v>
      </c>
      <c r="B842" s="2" t="s">
        <v>1756</v>
      </c>
      <c r="C842" s="2" t="s">
        <v>1758</v>
      </c>
      <c r="D842" t="s">
        <v>4793</v>
      </c>
      <c r="E842" t="s">
        <v>1771</v>
      </c>
      <c r="F842" t="s">
        <v>1770</v>
      </c>
      <c r="G842" t="s">
        <v>1770</v>
      </c>
      <c r="H842" t="s">
        <v>1770</v>
      </c>
      <c r="I842" t="str">
        <f t="shared" si="13"/>
        <v>31.03Z : Fabrication de matelas</v>
      </c>
    </row>
    <row r="843" spans="1:9" hidden="1">
      <c r="A843" s="2" t="s">
        <v>356</v>
      </c>
      <c r="B843" s="2" t="s">
        <v>1756</v>
      </c>
      <c r="C843" s="2" t="s">
        <v>1758</v>
      </c>
      <c r="D843" t="s">
        <v>4794</v>
      </c>
      <c r="E843" t="s">
        <v>33</v>
      </c>
      <c r="F843" t="s">
        <v>33</v>
      </c>
      <c r="G843" t="s">
        <v>33</v>
      </c>
      <c r="H843" t="s">
        <v>33</v>
      </c>
      <c r="I843" t="str">
        <f t="shared" si="13"/>
        <v/>
      </c>
    </row>
    <row r="844" spans="1:9">
      <c r="A844" s="2" t="s">
        <v>356</v>
      </c>
      <c r="B844" s="2" t="s">
        <v>1756</v>
      </c>
      <c r="C844" s="2" t="s">
        <v>1758</v>
      </c>
      <c r="D844" t="s">
        <v>4794</v>
      </c>
      <c r="E844" t="s">
        <v>1775</v>
      </c>
      <c r="F844" t="s">
        <v>1776</v>
      </c>
      <c r="G844" t="s">
        <v>1776</v>
      </c>
      <c r="H844" t="s">
        <v>1777</v>
      </c>
      <c r="I844" t="str">
        <f t="shared" si="13"/>
        <v>31.09A : Fabrication de sièges d'ameublement d'intérieur</v>
      </c>
    </row>
    <row r="845" spans="1:9">
      <c r="A845" s="2" t="s">
        <v>356</v>
      </c>
      <c r="B845" s="2" t="s">
        <v>1756</v>
      </c>
      <c r="C845" s="2" t="s">
        <v>1758</v>
      </c>
      <c r="D845" t="s">
        <v>4794</v>
      </c>
      <c r="E845" t="s">
        <v>1778</v>
      </c>
      <c r="F845" t="s">
        <v>1779</v>
      </c>
      <c r="G845" t="s">
        <v>1780</v>
      </c>
      <c r="H845" t="s">
        <v>1781</v>
      </c>
      <c r="I845" t="str">
        <f t="shared" si="13"/>
        <v>31.09B : Fabrication d’autres meubles et industries connexes de l’ameublement</v>
      </c>
    </row>
    <row r="846" spans="1:9" hidden="1">
      <c r="A846" s="2" t="s">
        <v>356</v>
      </c>
      <c r="B846" s="2" t="s">
        <v>1756</v>
      </c>
      <c r="C846" s="2" t="s">
        <v>1758</v>
      </c>
      <c r="D846" t="s">
        <v>4794</v>
      </c>
      <c r="E846" t="s">
        <v>33</v>
      </c>
      <c r="F846" t="s">
        <v>33</v>
      </c>
      <c r="G846" t="s">
        <v>33</v>
      </c>
      <c r="H846" t="s">
        <v>33</v>
      </c>
      <c r="I846" t="str">
        <f t="shared" si="13"/>
        <v/>
      </c>
    </row>
    <row r="847" spans="1:9" hidden="1">
      <c r="A847" s="2" t="s">
        <v>356</v>
      </c>
      <c r="B847" s="2" t="s">
        <v>1784</v>
      </c>
      <c r="C847" s="2" t="s">
        <v>1758</v>
      </c>
      <c r="D847" t="s">
        <v>4794</v>
      </c>
      <c r="E847" t="s">
        <v>33</v>
      </c>
      <c r="F847" t="s">
        <v>33</v>
      </c>
      <c r="G847" t="s">
        <v>33</v>
      </c>
      <c r="H847" t="s">
        <v>33</v>
      </c>
      <c r="I847" t="str">
        <f t="shared" si="13"/>
        <v/>
      </c>
    </row>
    <row r="848" spans="1:9" hidden="1">
      <c r="A848" s="2" t="s">
        <v>356</v>
      </c>
      <c r="B848" s="2" t="s">
        <v>1784</v>
      </c>
      <c r="C848" s="2" t="s">
        <v>1758</v>
      </c>
      <c r="D848" t="s">
        <v>4794</v>
      </c>
      <c r="E848" t="s">
        <v>33</v>
      </c>
      <c r="F848" t="s">
        <v>33</v>
      </c>
      <c r="G848" t="s">
        <v>33</v>
      </c>
      <c r="H848" t="s">
        <v>33</v>
      </c>
      <c r="I848" t="str">
        <f t="shared" si="13"/>
        <v/>
      </c>
    </row>
    <row r="849" spans="1:9" hidden="1">
      <c r="A849" s="2" t="s">
        <v>356</v>
      </c>
      <c r="B849" s="2" t="s">
        <v>1784</v>
      </c>
      <c r="C849" s="2" t="s">
        <v>1789</v>
      </c>
      <c r="D849" t="s">
        <v>4794</v>
      </c>
      <c r="E849" t="s">
        <v>33</v>
      </c>
      <c r="F849" t="s">
        <v>33</v>
      </c>
      <c r="G849" t="s">
        <v>33</v>
      </c>
      <c r="H849" t="s">
        <v>33</v>
      </c>
      <c r="I849" t="str">
        <f t="shared" si="13"/>
        <v/>
      </c>
    </row>
    <row r="850" spans="1:9" hidden="1">
      <c r="A850" s="2" t="s">
        <v>356</v>
      </c>
      <c r="B850" s="2" t="s">
        <v>1784</v>
      </c>
      <c r="C850" s="2" t="s">
        <v>1789</v>
      </c>
      <c r="D850" t="s">
        <v>4795</v>
      </c>
      <c r="E850" t="s">
        <v>33</v>
      </c>
      <c r="F850" t="s">
        <v>33</v>
      </c>
      <c r="G850" t="s">
        <v>33</v>
      </c>
      <c r="H850" t="s">
        <v>33</v>
      </c>
      <c r="I850" t="str">
        <f t="shared" si="13"/>
        <v/>
      </c>
    </row>
    <row r="851" spans="1:9">
      <c r="A851" s="2" t="s">
        <v>356</v>
      </c>
      <c r="B851" s="2" t="s">
        <v>1784</v>
      </c>
      <c r="C851" s="2" t="s">
        <v>1789</v>
      </c>
      <c r="D851" t="s">
        <v>4795</v>
      </c>
      <c r="E851" t="s">
        <v>1792</v>
      </c>
      <c r="F851" t="s">
        <v>1791</v>
      </c>
      <c r="G851" t="s">
        <v>1791</v>
      </c>
      <c r="H851" t="s">
        <v>1791</v>
      </c>
      <c r="I851" t="str">
        <f t="shared" si="13"/>
        <v>32.11Z : Frappe de monnaie</v>
      </c>
    </row>
    <row r="852" spans="1:9" hidden="1">
      <c r="A852" s="2" t="s">
        <v>356</v>
      </c>
      <c r="B852" s="2" t="s">
        <v>1784</v>
      </c>
      <c r="C852" s="2" t="s">
        <v>1789</v>
      </c>
      <c r="D852" t="s">
        <v>4796</v>
      </c>
      <c r="E852" t="s">
        <v>33</v>
      </c>
      <c r="F852" t="s">
        <v>33</v>
      </c>
      <c r="G852" t="s">
        <v>33</v>
      </c>
      <c r="H852" t="s">
        <v>33</v>
      </c>
      <c r="I852" t="str">
        <f t="shared" si="13"/>
        <v/>
      </c>
    </row>
    <row r="853" spans="1:9">
      <c r="A853" s="2" t="s">
        <v>356</v>
      </c>
      <c r="B853" s="2" t="s">
        <v>1784</v>
      </c>
      <c r="C853" s="2" t="s">
        <v>1789</v>
      </c>
      <c r="D853" t="s">
        <v>4796</v>
      </c>
      <c r="E853" t="s">
        <v>1797</v>
      </c>
      <c r="F853" t="s">
        <v>1795</v>
      </c>
      <c r="G853" t="s">
        <v>1795</v>
      </c>
      <c r="H853" t="s">
        <v>1796</v>
      </c>
      <c r="I853" t="str">
        <f t="shared" si="13"/>
        <v>32.12Z : Fabrication d’articles de joaillerie et bijouterie</v>
      </c>
    </row>
    <row r="854" spans="1:9" hidden="1">
      <c r="A854" s="2" t="s">
        <v>356</v>
      </c>
      <c r="B854" s="2" t="s">
        <v>1784</v>
      </c>
      <c r="C854" s="2" t="s">
        <v>1789</v>
      </c>
      <c r="D854" t="s">
        <v>4797</v>
      </c>
      <c r="E854" t="s">
        <v>33</v>
      </c>
      <c r="F854" t="s">
        <v>33</v>
      </c>
      <c r="G854" t="s">
        <v>33</v>
      </c>
      <c r="H854" t="s">
        <v>33</v>
      </c>
      <c r="I854" t="str">
        <f t="shared" si="13"/>
        <v/>
      </c>
    </row>
    <row r="855" spans="1:9">
      <c r="A855" s="2" t="s">
        <v>356</v>
      </c>
      <c r="B855" s="2" t="s">
        <v>1784</v>
      </c>
      <c r="C855" s="2" t="s">
        <v>1789</v>
      </c>
      <c r="D855" t="s">
        <v>4797</v>
      </c>
      <c r="E855" t="s">
        <v>1803</v>
      </c>
      <c r="F855" t="s">
        <v>1800</v>
      </c>
      <c r="G855" t="s">
        <v>1801</v>
      </c>
      <c r="H855" t="s">
        <v>1802</v>
      </c>
      <c r="I855" t="str">
        <f t="shared" si="13"/>
        <v>32.13Z : Fabrication d’articles de bijouterie fantaisie et articles similaires</v>
      </c>
    </row>
    <row r="856" spans="1:9" hidden="1">
      <c r="A856" s="2" t="s">
        <v>356</v>
      </c>
      <c r="B856" s="2" t="s">
        <v>1784</v>
      </c>
      <c r="C856" s="2" t="s">
        <v>1789</v>
      </c>
      <c r="D856" t="s">
        <v>4797</v>
      </c>
      <c r="E856" t="s">
        <v>33</v>
      </c>
      <c r="F856" t="s">
        <v>33</v>
      </c>
      <c r="G856" t="s">
        <v>33</v>
      </c>
      <c r="H856" t="s">
        <v>33</v>
      </c>
      <c r="I856" t="str">
        <f t="shared" si="13"/>
        <v/>
      </c>
    </row>
    <row r="857" spans="1:9" hidden="1">
      <c r="A857" s="2" t="s">
        <v>356</v>
      </c>
      <c r="B857" s="2" t="s">
        <v>1784</v>
      </c>
      <c r="C857" s="2" t="s">
        <v>1807</v>
      </c>
      <c r="D857" t="s">
        <v>4797</v>
      </c>
      <c r="E857" t="s">
        <v>33</v>
      </c>
      <c r="F857" t="s">
        <v>33</v>
      </c>
      <c r="G857" t="s">
        <v>33</v>
      </c>
      <c r="H857" t="s">
        <v>33</v>
      </c>
      <c r="I857" t="str">
        <f t="shared" si="13"/>
        <v/>
      </c>
    </row>
    <row r="858" spans="1:9" hidden="1">
      <c r="A858" s="2" t="s">
        <v>356</v>
      </c>
      <c r="B858" s="2" t="s">
        <v>1784</v>
      </c>
      <c r="C858" s="2" t="s">
        <v>1807</v>
      </c>
      <c r="D858" t="s">
        <v>4798</v>
      </c>
      <c r="E858" t="s">
        <v>33</v>
      </c>
      <c r="F858" t="s">
        <v>33</v>
      </c>
      <c r="G858" t="s">
        <v>33</v>
      </c>
      <c r="H858" t="s">
        <v>33</v>
      </c>
      <c r="I858" t="str">
        <f t="shared" si="13"/>
        <v/>
      </c>
    </row>
    <row r="859" spans="1:9">
      <c r="A859" s="2" t="s">
        <v>356</v>
      </c>
      <c r="B859" s="2" t="s">
        <v>1784</v>
      </c>
      <c r="C859" s="2" t="s">
        <v>1807</v>
      </c>
      <c r="D859" t="s">
        <v>4798</v>
      </c>
      <c r="E859" t="s">
        <v>1809</v>
      </c>
      <c r="F859" t="s">
        <v>1806</v>
      </c>
      <c r="G859" t="s">
        <v>1806</v>
      </c>
      <c r="H859" t="s">
        <v>1806</v>
      </c>
      <c r="I859" t="str">
        <f t="shared" si="13"/>
        <v>32.20Z : Fabrication d'instruments de musique</v>
      </c>
    </row>
    <row r="860" spans="1:9" hidden="1">
      <c r="A860" s="2" t="s">
        <v>356</v>
      </c>
      <c r="B860" s="2" t="s">
        <v>1784</v>
      </c>
      <c r="C860" s="2" t="s">
        <v>1807</v>
      </c>
      <c r="D860" t="s">
        <v>4798</v>
      </c>
      <c r="E860" t="s">
        <v>33</v>
      </c>
      <c r="F860" t="s">
        <v>33</v>
      </c>
      <c r="G860" t="s">
        <v>33</v>
      </c>
      <c r="H860" t="s">
        <v>33</v>
      </c>
      <c r="I860" t="str">
        <f t="shared" si="13"/>
        <v/>
      </c>
    </row>
    <row r="861" spans="1:9" hidden="1">
      <c r="A861" s="2" t="s">
        <v>356</v>
      </c>
      <c r="B861" s="2" t="s">
        <v>1784</v>
      </c>
      <c r="C861" s="2" t="s">
        <v>1813</v>
      </c>
      <c r="D861" t="s">
        <v>4798</v>
      </c>
      <c r="E861" t="s">
        <v>33</v>
      </c>
      <c r="F861" t="s">
        <v>33</v>
      </c>
      <c r="G861" t="s">
        <v>33</v>
      </c>
      <c r="H861" t="s">
        <v>33</v>
      </c>
      <c r="I861" t="str">
        <f t="shared" si="13"/>
        <v/>
      </c>
    </row>
    <row r="862" spans="1:9" hidden="1">
      <c r="A862" s="2" t="s">
        <v>356</v>
      </c>
      <c r="B862" s="2" t="s">
        <v>1784</v>
      </c>
      <c r="C862" s="2" t="s">
        <v>1813</v>
      </c>
      <c r="D862" t="s">
        <v>4799</v>
      </c>
      <c r="E862" t="s">
        <v>33</v>
      </c>
      <c r="F862" t="s">
        <v>33</v>
      </c>
      <c r="G862" t="s">
        <v>33</v>
      </c>
      <c r="H862" t="s">
        <v>33</v>
      </c>
      <c r="I862" t="str">
        <f t="shared" si="13"/>
        <v/>
      </c>
    </row>
    <row r="863" spans="1:9">
      <c r="A863" s="2" t="s">
        <v>356</v>
      </c>
      <c r="B863" s="2" t="s">
        <v>1784</v>
      </c>
      <c r="C863" s="2" t="s">
        <v>1813</v>
      </c>
      <c r="D863" t="s">
        <v>4799</v>
      </c>
      <c r="E863" t="s">
        <v>1815</v>
      </c>
      <c r="F863" t="s">
        <v>1812</v>
      </c>
      <c r="G863" t="s">
        <v>1812</v>
      </c>
      <c r="H863" t="s">
        <v>1812</v>
      </c>
      <c r="I863" t="str">
        <f t="shared" si="13"/>
        <v>32.30Z : Fabrication d'articles de sport</v>
      </c>
    </row>
    <row r="864" spans="1:9" hidden="1">
      <c r="A864" s="2" t="s">
        <v>356</v>
      </c>
      <c r="B864" s="2" t="s">
        <v>1784</v>
      </c>
      <c r="C864" s="2" t="s">
        <v>1813</v>
      </c>
      <c r="D864" t="s">
        <v>4799</v>
      </c>
      <c r="E864" t="s">
        <v>33</v>
      </c>
      <c r="F864" t="s">
        <v>33</v>
      </c>
      <c r="G864" t="s">
        <v>33</v>
      </c>
      <c r="H864" t="s">
        <v>33</v>
      </c>
      <c r="I864" t="str">
        <f t="shared" si="13"/>
        <v/>
      </c>
    </row>
    <row r="865" spans="1:9" hidden="1">
      <c r="A865" s="2" t="s">
        <v>356</v>
      </c>
      <c r="B865" s="2" t="s">
        <v>1784</v>
      </c>
      <c r="C865" s="2" t="s">
        <v>1819</v>
      </c>
      <c r="D865" t="s">
        <v>4799</v>
      </c>
      <c r="E865" t="s">
        <v>33</v>
      </c>
      <c r="F865" t="s">
        <v>33</v>
      </c>
      <c r="G865" t="s">
        <v>33</v>
      </c>
      <c r="H865" t="s">
        <v>33</v>
      </c>
      <c r="I865" t="str">
        <f t="shared" si="13"/>
        <v/>
      </c>
    </row>
    <row r="866" spans="1:9" hidden="1">
      <c r="A866" s="2" t="s">
        <v>356</v>
      </c>
      <c r="B866" s="2" t="s">
        <v>1784</v>
      </c>
      <c r="C866" s="2" t="s">
        <v>1819</v>
      </c>
      <c r="D866" t="s">
        <v>4800</v>
      </c>
      <c r="E866" t="s">
        <v>33</v>
      </c>
      <c r="F866" t="s">
        <v>33</v>
      </c>
      <c r="G866" t="s">
        <v>33</v>
      </c>
      <c r="H866" t="s">
        <v>33</v>
      </c>
      <c r="I866" t="str">
        <f t="shared" si="13"/>
        <v/>
      </c>
    </row>
    <row r="867" spans="1:9">
      <c r="A867" s="2" t="s">
        <v>356</v>
      </c>
      <c r="B867" s="2" t="s">
        <v>1784</v>
      </c>
      <c r="C867" s="2" t="s">
        <v>1819</v>
      </c>
      <c r="D867" t="s">
        <v>4800</v>
      </c>
      <c r="E867" t="s">
        <v>1821</v>
      </c>
      <c r="F867" t="s">
        <v>1818</v>
      </c>
      <c r="G867" t="s">
        <v>1818</v>
      </c>
      <c r="H867" t="s">
        <v>1818</v>
      </c>
      <c r="I867" t="str">
        <f t="shared" si="13"/>
        <v>32.40Z : Fabrication de jeux et jouets</v>
      </c>
    </row>
    <row r="868" spans="1:9" hidden="1">
      <c r="A868" s="2" t="s">
        <v>356</v>
      </c>
      <c r="B868" s="2" t="s">
        <v>1784</v>
      </c>
      <c r="C868" s="2" t="s">
        <v>1819</v>
      </c>
      <c r="D868" t="s">
        <v>4800</v>
      </c>
      <c r="E868" t="s">
        <v>33</v>
      </c>
      <c r="F868" t="s">
        <v>33</v>
      </c>
      <c r="G868" t="s">
        <v>33</v>
      </c>
      <c r="H868" t="s">
        <v>33</v>
      </c>
      <c r="I868" t="str">
        <f t="shared" si="13"/>
        <v/>
      </c>
    </row>
    <row r="869" spans="1:9" hidden="1">
      <c r="A869" s="2" t="s">
        <v>356</v>
      </c>
      <c r="B869" s="2" t="s">
        <v>1784</v>
      </c>
      <c r="C869" s="2" t="s">
        <v>1827</v>
      </c>
      <c r="D869" t="s">
        <v>4800</v>
      </c>
      <c r="E869" t="s">
        <v>33</v>
      </c>
      <c r="F869" t="s">
        <v>33</v>
      </c>
      <c r="G869" t="s">
        <v>33</v>
      </c>
      <c r="H869" t="s">
        <v>33</v>
      </c>
      <c r="I869" t="str">
        <f t="shared" si="13"/>
        <v/>
      </c>
    </row>
    <row r="870" spans="1:9" hidden="1">
      <c r="A870" s="2" t="s">
        <v>356</v>
      </c>
      <c r="B870" s="2" t="s">
        <v>1784</v>
      </c>
      <c r="C870" s="2" t="s">
        <v>1827</v>
      </c>
      <c r="D870" t="s">
        <v>4801</v>
      </c>
      <c r="E870" t="s">
        <v>33</v>
      </c>
      <c r="F870" t="s">
        <v>33</v>
      </c>
      <c r="G870" t="s">
        <v>33</v>
      </c>
      <c r="H870" t="s">
        <v>33</v>
      </c>
      <c r="I870" t="str">
        <f t="shared" si="13"/>
        <v/>
      </c>
    </row>
    <row r="871" spans="1:9">
      <c r="A871" s="2" t="s">
        <v>356</v>
      </c>
      <c r="B871" s="2" t="s">
        <v>1784</v>
      </c>
      <c r="C871" s="2" t="s">
        <v>1827</v>
      </c>
      <c r="D871" t="s">
        <v>4801</v>
      </c>
      <c r="E871" t="s">
        <v>1830</v>
      </c>
      <c r="F871" t="s">
        <v>1831</v>
      </c>
      <c r="G871" t="s">
        <v>1831</v>
      </c>
      <c r="H871" t="s">
        <v>1832</v>
      </c>
      <c r="I871" t="str">
        <f t="shared" si="13"/>
        <v>32.50A : Fabrication de matériel médico-chirurgical et dentaire</v>
      </c>
    </row>
    <row r="872" spans="1:9">
      <c r="A872" s="2" t="s">
        <v>356</v>
      </c>
      <c r="B872" s="2" t="s">
        <v>1784</v>
      </c>
      <c r="C872" s="2" t="s">
        <v>1827</v>
      </c>
      <c r="D872" t="s">
        <v>4801</v>
      </c>
      <c r="E872" t="s">
        <v>1833</v>
      </c>
      <c r="F872" t="s">
        <v>1834</v>
      </c>
      <c r="G872" t="s">
        <v>1834</v>
      </c>
      <c r="H872" t="s">
        <v>1834</v>
      </c>
      <c r="I872" t="str">
        <f t="shared" si="13"/>
        <v>32.50B : Fabrication de lunettes</v>
      </c>
    </row>
    <row r="873" spans="1:9" hidden="1">
      <c r="A873" s="2" t="s">
        <v>356</v>
      </c>
      <c r="B873" s="2" t="s">
        <v>1784</v>
      </c>
      <c r="C873" s="2" t="s">
        <v>1827</v>
      </c>
      <c r="D873" t="s">
        <v>4801</v>
      </c>
      <c r="E873" t="s">
        <v>33</v>
      </c>
      <c r="F873" t="s">
        <v>33</v>
      </c>
      <c r="G873" t="s">
        <v>33</v>
      </c>
      <c r="H873" t="s">
        <v>33</v>
      </c>
      <c r="I873" t="str">
        <f t="shared" si="13"/>
        <v/>
      </c>
    </row>
    <row r="874" spans="1:9" hidden="1">
      <c r="A874" s="2" t="s">
        <v>356</v>
      </c>
      <c r="B874" s="2" t="s">
        <v>1784</v>
      </c>
      <c r="C874" s="2" t="s">
        <v>1837</v>
      </c>
      <c r="D874" t="s">
        <v>4801</v>
      </c>
      <c r="E874" t="s">
        <v>33</v>
      </c>
      <c r="F874" t="s">
        <v>33</v>
      </c>
      <c r="G874" t="s">
        <v>33</v>
      </c>
      <c r="H874" t="s">
        <v>33</v>
      </c>
      <c r="I874" t="str">
        <f t="shared" si="13"/>
        <v/>
      </c>
    </row>
    <row r="875" spans="1:9" hidden="1">
      <c r="A875" s="2" t="s">
        <v>356</v>
      </c>
      <c r="B875" s="2" t="s">
        <v>1784</v>
      </c>
      <c r="C875" s="2" t="s">
        <v>1837</v>
      </c>
      <c r="D875" t="s">
        <v>4802</v>
      </c>
      <c r="E875" t="s">
        <v>33</v>
      </c>
      <c r="F875" t="s">
        <v>33</v>
      </c>
      <c r="G875" t="s">
        <v>33</v>
      </c>
      <c r="H875" t="s">
        <v>33</v>
      </c>
      <c r="I875" t="str">
        <f t="shared" si="13"/>
        <v/>
      </c>
    </row>
    <row r="876" spans="1:9">
      <c r="A876" s="2" t="s">
        <v>356</v>
      </c>
      <c r="B876" s="2" t="s">
        <v>1784</v>
      </c>
      <c r="C876" s="2" t="s">
        <v>1837</v>
      </c>
      <c r="D876" t="s">
        <v>4802</v>
      </c>
      <c r="E876" t="s">
        <v>1840</v>
      </c>
      <c r="F876" t="s">
        <v>1839</v>
      </c>
      <c r="G876" t="s">
        <v>1839</v>
      </c>
      <c r="H876" t="s">
        <v>1839</v>
      </c>
      <c r="I876" t="str">
        <f t="shared" si="13"/>
        <v>32.91Z : Fabrication d’articles de brosserie</v>
      </c>
    </row>
    <row r="877" spans="1:9" hidden="1">
      <c r="A877" s="2" t="s">
        <v>356</v>
      </c>
      <c r="B877" s="2" t="s">
        <v>1784</v>
      </c>
      <c r="C877" s="2" t="s">
        <v>1837</v>
      </c>
      <c r="D877" t="s">
        <v>4803</v>
      </c>
      <c r="E877" t="s">
        <v>33</v>
      </c>
      <c r="F877" t="s">
        <v>33</v>
      </c>
      <c r="G877" t="s">
        <v>33</v>
      </c>
      <c r="H877" t="s">
        <v>33</v>
      </c>
      <c r="I877" t="str">
        <f t="shared" si="13"/>
        <v/>
      </c>
    </row>
    <row r="878" spans="1:9">
      <c r="A878" s="2" t="s">
        <v>356</v>
      </c>
      <c r="B878" s="2" t="s">
        <v>1784</v>
      </c>
      <c r="C878" s="2" t="s">
        <v>1837</v>
      </c>
      <c r="D878" t="s">
        <v>4803</v>
      </c>
      <c r="E878" t="s">
        <v>1845</v>
      </c>
      <c r="F878" t="s">
        <v>1843</v>
      </c>
      <c r="G878" t="s">
        <v>1844</v>
      </c>
      <c r="H878" t="s">
        <v>1844</v>
      </c>
      <c r="I878" t="str">
        <f t="shared" si="13"/>
        <v xml:space="preserve">32.99Z : Autres activités manufacturières n.c.a. </v>
      </c>
    </row>
    <row r="879" spans="1:9" hidden="1">
      <c r="A879" s="2" t="s">
        <v>356</v>
      </c>
      <c r="B879" s="2" t="s">
        <v>1784</v>
      </c>
      <c r="C879" s="2" t="s">
        <v>1837</v>
      </c>
      <c r="D879" t="s">
        <v>4803</v>
      </c>
      <c r="E879" t="s">
        <v>33</v>
      </c>
      <c r="F879" t="s">
        <v>33</v>
      </c>
      <c r="G879" t="s">
        <v>33</v>
      </c>
      <c r="H879" t="s">
        <v>33</v>
      </c>
      <c r="I879" t="str">
        <f t="shared" si="13"/>
        <v/>
      </c>
    </row>
    <row r="880" spans="1:9" hidden="1">
      <c r="A880" s="2" t="s">
        <v>356</v>
      </c>
      <c r="B880" s="2" t="s">
        <v>1851</v>
      </c>
      <c r="C880" s="2" t="s">
        <v>1837</v>
      </c>
      <c r="D880" t="s">
        <v>4803</v>
      </c>
      <c r="E880" t="s">
        <v>33</v>
      </c>
      <c r="F880" t="s">
        <v>33</v>
      </c>
      <c r="G880" t="s">
        <v>33</v>
      </c>
      <c r="H880" t="s">
        <v>33</v>
      </c>
      <c r="I880" t="str">
        <f t="shared" si="13"/>
        <v/>
      </c>
    </row>
    <row r="881" spans="1:9" hidden="1">
      <c r="A881" s="2" t="s">
        <v>356</v>
      </c>
      <c r="B881" s="2" t="s">
        <v>1851</v>
      </c>
      <c r="C881" s="2" t="s">
        <v>1837</v>
      </c>
      <c r="D881" t="s">
        <v>4803</v>
      </c>
      <c r="E881" t="s">
        <v>33</v>
      </c>
      <c r="F881" t="s">
        <v>33</v>
      </c>
      <c r="G881" t="s">
        <v>33</v>
      </c>
      <c r="H881" t="s">
        <v>33</v>
      </c>
      <c r="I881" t="str">
        <f t="shared" si="13"/>
        <v/>
      </c>
    </row>
    <row r="882" spans="1:9" hidden="1">
      <c r="A882" s="2" t="s">
        <v>356</v>
      </c>
      <c r="B882" s="2" t="s">
        <v>1851</v>
      </c>
      <c r="C882" s="2" t="s">
        <v>1855</v>
      </c>
      <c r="D882" t="s">
        <v>4803</v>
      </c>
      <c r="E882" t="s">
        <v>33</v>
      </c>
      <c r="F882" t="s">
        <v>33</v>
      </c>
      <c r="G882" t="s">
        <v>33</v>
      </c>
      <c r="H882" t="s">
        <v>33</v>
      </c>
      <c r="I882" t="str">
        <f t="shared" si="13"/>
        <v/>
      </c>
    </row>
    <row r="883" spans="1:9" hidden="1">
      <c r="A883" s="2" t="s">
        <v>356</v>
      </c>
      <c r="B883" s="2" t="s">
        <v>1851</v>
      </c>
      <c r="C883" s="2" t="s">
        <v>1855</v>
      </c>
      <c r="D883" t="s">
        <v>4804</v>
      </c>
      <c r="E883" t="s">
        <v>33</v>
      </c>
      <c r="F883" t="s">
        <v>33</v>
      </c>
      <c r="G883" t="s">
        <v>33</v>
      </c>
      <c r="H883" t="s">
        <v>33</v>
      </c>
      <c r="I883" t="str">
        <f t="shared" si="13"/>
        <v/>
      </c>
    </row>
    <row r="884" spans="1:9">
      <c r="A884" s="2" t="s">
        <v>356</v>
      </c>
      <c r="B884" s="2" t="s">
        <v>1851</v>
      </c>
      <c r="C884" s="2" t="s">
        <v>1855</v>
      </c>
      <c r="D884" t="s">
        <v>4804</v>
      </c>
      <c r="E884" t="s">
        <v>1858</v>
      </c>
      <c r="F884" t="s">
        <v>1857</v>
      </c>
      <c r="G884" t="s">
        <v>1857</v>
      </c>
      <c r="H884" t="s">
        <v>1857</v>
      </c>
      <c r="I884" t="str">
        <f t="shared" si="13"/>
        <v>33.11Z : Réparation d'ouvrages en métaux</v>
      </c>
    </row>
    <row r="885" spans="1:9" hidden="1">
      <c r="A885" s="2" t="s">
        <v>356</v>
      </c>
      <c r="B885" s="2" t="s">
        <v>1851</v>
      </c>
      <c r="C885" s="2" t="s">
        <v>1855</v>
      </c>
      <c r="D885" t="s">
        <v>4805</v>
      </c>
      <c r="E885" t="s">
        <v>33</v>
      </c>
      <c r="F885" t="s">
        <v>33</v>
      </c>
      <c r="G885" t="s">
        <v>33</v>
      </c>
      <c r="H885" t="s">
        <v>33</v>
      </c>
      <c r="I885" t="str">
        <f t="shared" si="13"/>
        <v/>
      </c>
    </row>
    <row r="886" spans="1:9">
      <c r="A886" s="2" t="s">
        <v>356</v>
      </c>
      <c r="B886" s="2" t="s">
        <v>1851</v>
      </c>
      <c r="C886" s="2" t="s">
        <v>1855</v>
      </c>
      <c r="D886" t="s">
        <v>4805</v>
      </c>
      <c r="E886" t="s">
        <v>1863</v>
      </c>
      <c r="F886" t="s">
        <v>1861</v>
      </c>
      <c r="G886" t="s">
        <v>1861</v>
      </c>
      <c r="H886" t="s">
        <v>1862</v>
      </c>
      <c r="I886" t="str">
        <f t="shared" si="13"/>
        <v>33.12Z : Réparation de machines et équipements mécaniques</v>
      </c>
    </row>
    <row r="887" spans="1:9" hidden="1">
      <c r="A887" s="2" t="s">
        <v>356</v>
      </c>
      <c r="B887" s="2" t="s">
        <v>1851</v>
      </c>
      <c r="C887" s="2" t="s">
        <v>1855</v>
      </c>
      <c r="D887" t="s">
        <v>4806</v>
      </c>
      <c r="E887" t="s">
        <v>33</v>
      </c>
      <c r="F887" t="s">
        <v>33</v>
      </c>
      <c r="G887" t="s">
        <v>33</v>
      </c>
      <c r="H887" t="s">
        <v>33</v>
      </c>
      <c r="I887" t="str">
        <f t="shared" si="13"/>
        <v/>
      </c>
    </row>
    <row r="888" spans="1:9">
      <c r="A888" s="2" t="s">
        <v>356</v>
      </c>
      <c r="B888" s="2" t="s">
        <v>1851</v>
      </c>
      <c r="C888" s="2" t="s">
        <v>1855</v>
      </c>
      <c r="D888" t="s">
        <v>4806</v>
      </c>
      <c r="E888" t="s">
        <v>1868</v>
      </c>
      <c r="F888" t="s">
        <v>1866</v>
      </c>
      <c r="G888" t="s">
        <v>1866</v>
      </c>
      <c r="H888" t="s">
        <v>1867</v>
      </c>
      <c r="I888" t="str">
        <f t="shared" si="13"/>
        <v>33.13Z : Réparation de matériels électroniques et optiques</v>
      </c>
    </row>
    <row r="889" spans="1:9" hidden="1">
      <c r="A889" s="2" t="s">
        <v>356</v>
      </c>
      <c r="B889" s="2" t="s">
        <v>1851</v>
      </c>
      <c r="C889" s="2" t="s">
        <v>1855</v>
      </c>
      <c r="D889" t="s">
        <v>4807</v>
      </c>
      <c r="E889" t="s">
        <v>33</v>
      </c>
      <c r="F889" t="s">
        <v>33</v>
      </c>
      <c r="G889" t="s">
        <v>33</v>
      </c>
      <c r="H889" t="s">
        <v>33</v>
      </c>
      <c r="I889" t="str">
        <f t="shared" si="13"/>
        <v/>
      </c>
    </row>
    <row r="890" spans="1:9">
      <c r="A890" s="2" t="s">
        <v>356</v>
      </c>
      <c r="B890" s="2" t="s">
        <v>1851</v>
      </c>
      <c r="C890" s="2" t="s">
        <v>1855</v>
      </c>
      <c r="D890" t="s">
        <v>4807</v>
      </c>
      <c r="E890" t="s">
        <v>1872</v>
      </c>
      <c r="F890" t="s">
        <v>1871</v>
      </c>
      <c r="G890" t="s">
        <v>1871</v>
      </c>
      <c r="H890" t="s">
        <v>1871</v>
      </c>
      <c r="I890" t="str">
        <f t="shared" si="13"/>
        <v>33.14Z : Réparation d'équipements électriques</v>
      </c>
    </row>
    <row r="891" spans="1:9" hidden="1">
      <c r="A891" s="2" t="s">
        <v>356</v>
      </c>
      <c r="B891" s="2" t="s">
        <v>1851</v>
      </c>
      <c r="C891" s="2" t="s">
        <v>1855</v>
      </c>
      <c r="D891" t="s">
        <v>4808</v>
      </c>
      <c r="E891" t="s">
        <v>33</v>
      </c>
      <c r="F891" t="s">
        <v>33</v>
      </c>
      <c r="G891" t="s">
        <v>33</v>
      </c>
      <c r="H891" t="s">
        <v>33</v>
      </c>
      <c r="I891" t="str">
        <f t="shared" si="13"/>
        <v/>
      </c>
    </row>
    <row r="892" spans="1:9">
      <c r="A892" s="2" t="s">
        <v>356</v>
      </c>
      <c r="B892" s="2" t="s">
        <v>1851</v>
      </c>
      <c r="C892" s="2" t="s">
        <v>1855</v>
      </c>
      <c r="D892" t="s">
        <v>4808</v>
      </c>
      <c r="E892" t="s">
        <v>1876</v>
      </c>
      <c r="F892" t="s">
        <v>1875</v>
      </c>
      <c r="G892" t="s">
        <v>1875</v>
      </c>
      <c r="H892" t="s">
        <v>1875</v>
      </c>
      <c r="I892" t="str">
        <f t="shared" si="13"/>
        <v>33.15Z : Réparation et maintenance navale</v>
      </c>
    </row>
    <row r="893" spans="1:9" hidden="1">
      <c r="A893" s="2" t="s">
        <v>356</v>
      </c>
      <c r="B893" s="2" t="s">
        <v>1851</v>
      </c>
      <c r="C893" s="2" t="s">
        <v>1855</v>
      </c>
      <c r="D893" t="s">
        <v>4809</v>
      </c>
      <c r="E893" t="s">
        <v>33</v>
      </c>
      <c r="F893" t="s">
        <v>33</v>
      </c>
      <c r="G893" t="s">
        <v>33</v>
      </c>
      <c r="H893" t="s">
        <v>33</v>
      </c>
      <c r="I893" t="str">
        <f t="shared" si="13"/>
        <v/>
      </c>
    </row>
    <row r="894" spans="1:9">
      <c r="A894" s="2" t="s">
        <v>356</v>
      </c>
      <c r="B894" s="2" t="s">
        <v>1851</v>
      </c>
      <c r="C894" s="2" t="s">
        <v>1855</v>
      </c>
      <c r="D894" t="s">
        <v>4809</v>
      </c>
      <c r="E894" t="s">
        <v>1882</v>
      </c>
      <c r="F894" t="s">
        <v>1879</v>
      </c>
      <c r="G894" t="s">
        <v>1880</v>
      </c>
      <c r="H894" t="s">
        <v>1881</v>
      </c>
      <c r="I894" t="str">
        <f t="shared" si="13"/>
        <v xml:space="preserve">33.16Z : Réparation et maintenance d'aéronefs et d'engins spatiaux </v>
      </c>
    </row>
    <row r="895" spans="1:9" hidden="1">
      <c r="A895" s="2" t="s">
        <v>356</v>
      </c>
      <c r="B895" s="2" t="s">
        <v>1851</v>
      </c>
      <c r="C895" s="2" t="s">
        <v>1855</v>
      </c>
      <c r="D895" t="s">
        <v>4810</v>
      </c>
      <c r="E895" t="s">
        <v>33</v>
      </c>
      <c r="F895" t="s">
        <v>33</v>
      </c>
      <c r="G895" t="s">
        <v>33</v>
      </c>
      <c r="H895" t="s">
        <v>33</v>
      </c>
      <c r="I895" t="str">
        <f t="shared" si="13"/>
        <v/>
      </c>
    </row>
    <row r="896" spans="1:9">
      <c r="A896" s="2" t="s">
        <v>356</v>
      </c>
      <c r="B896" s="2" t="s">
        <v>1851</v>
      </c>
      <c r="C896" s="2" t="s">
        <v>1855</v>
      </c>
      <c r="D896" t="s">
        <v>4810</v>
      </c>
      <c r="E896" t="s">
        <v>1887</v>
      </c>
      <c r="F896" t="s">
        <v>1885</v>
      </c>
      <c r="G896" t="s">
        <v>1885</v>
      </c>
      <c r="H896" t="s">
        <v>1886</v>
      </c>
      <c r="I896" t="str">
        <f t="shared" si="13"/>
        <v>33.17Z : Réparation et maintenance d'autres équipements de transport</v>
      </c>
    </row>
    <row r="897" spans="1:9" hidden="1">
      <c r="A897" s="2" t="s">
        <v>356</v>
      </c>
      <c r="B897" s="2" t="s">
        <v>1851</v>
      </c>
      <c r="C897" s="2" t="s">
        <v>1855</v>
      </c>
      <c r="D897" t="s">
        <v>4811</v>
      </c>
      <c r="E897" t="s">
        <v>33</v>
      </c>
      <c r="F897" t="s">
        <v>33</v>
      </c>
      <c r="G897" t="s">
        <v>33</v>
      </c>
      <c r="H897" t="s">
        <v>33</v>
      </c>
      <c r="I897" t="str">
        <f t="shared" si="13"/>
        <v/>
      </c>
    </row>
    <row r="898" spans="1:9">
      <c r="A898" s="2" t="s">
        <v>356</v>
      </c>
      <c r="B898" s="2" t="s">
        <v>1851</v>
      </c>
      <c r="C898" s="2" t="s">
        <v>1855</v>
      </c>
      <c r="D898" t="s">
        <v>4811</v>
      </c>
      <c r="E898" t="s">
        <v>1891</v>
      </c>
      <c r="F898" t="s">
        <v>1890</v>
      </c>
      <c r="G898" t="s">
        <v>1890</v>
      </c>
      <c r="H898" t="s">
        <v>1890</v>
      </c>
      <c r="I898" t="str">
        <f t="shared" si="13"/>
        <v>33.19Z : Réparation d'autres équipements</v>
      </c>
    </row>
    <row r="899" spans="1:9" hidden="1">
      <c r="A899" s="2" t="s">
        <v>356</v>
      </c>
      <c r="B899" s="2" t="s">
        <v>1851</v>
      </c>
      <c r="C899" s="2" t="s">
        <v>1855</v>
      </c>
      <c r="D899" t="s">
        <v>4811</v>
      </c>
      <c r="E899" t="s">
        <v>33</v>
      </c>
      <c r="F899" t="s">
        <v>33</v>
      </c>
      <c r="G899" t="s">
        <v>33</v>
      </c>
      <c r="H899" t="s">
        <v>33</v>
      </c>
      <c r="I899" t="str">
        <f t="shared" si="13"/>
        <v/>
      </c>
    </row>
    <row r="900" spans="1:9" hidden="1">
      <c r="A900" s="2" t="s">
        <v>356</v>
      </c>
      <c r="B900" s="2" t="s">
        <v>1851</v>
      </c>
      <c r="C900" s="2" t="s">
        <v>1896</v>
      </c>
      <c r="D900" t="s">
        <v>4811</v>
      </c>
      <c r="E900" t="s">
        <v>33</v>
      </c>
      <c r="F900" t="s">
        <v>33</v>
      </c>
      <c r="G900" t="s">
        <v>33</v>
      </c>
      <c r="H900" t="s">
        <v>33</v>
      </c>
      <c r="I900" t="str">
        <f t="shared" ref="I900:I963" si="14">IF(E900="","",E900&amp;" : "&amp;F900)</f>
        <v/>
      </c>
    </row>
    <row r="901" spans="1:9" hidden="1">
      <c r="A901" s="2" t="s">
        <v>356</v>
      </c>
      <c r="B901" s="2" t="s">
        <v>1851</v>
      </c>
      <c r="C901" s="2" t="s">
        <v>1896</v>
      </c>
      <c r="D901" t="s">
        <v>4812</v>
      </c>
      <c r="E901" t="s">
        <v>33</v>
      </c>
      <c r="F901" t="s">
        <v>33</v>
      </c>
      <c r="G901" t="s">
        <v>33</v>
      </c>
      <c r="H901" t="s">
        <v>33</v>
      </c>
      <c r="I901" t="str">
        <f t="shared" si="14"/>
        <v/>
      </c>
    </row>
    <row r="902" spans="1:9">
      <c r="A902" s="2" t="s">
        <v>356</v>
      </c>
      <c r="B902" s="2" t="s">
        <v>1851</v>
      </c>
      <c r="C902" s="2" t="s">
        <v>1896</v>
      </c>
      <c r="D902" t="s">
        <v>4812</v>
      </c>
      <c r="E902" t="s">
        <v>1898</v>
      </c>
      <c r="F902" t="s">
        <v>1899</v>
      </c>
      <c r="G902" t="s">
        <v>1900</v>
      </c>
      <c r="H902" t="s">
        <v>1901</v>
      </c>
      <c r="I902" t="str">
        <f t="shared" si="14"/>
        <v>33.20A : Installation de structures métalliques, chaudronnées et de tuyauterie</v>
      </c>
    </row>
    <row r="903" spans="1:9">
      <c r="A903" s="2" t="s">
        <v>356</v>
      </c>
      <c r="B903" s="2" t="s">
        <v>1851</v>
      </c>
      <c r="C903" s="2" t="s">
        <v>1896</v>
      </c>
      <c r="D903" t="s">
        <v>4812</v>
      </c>
      <c r="E903" t="s">
        <v>1902</v>
      </c>
      <c r="F903" t="s">
        <v>1903</v>
      </c>
      <c r="G903" t="s">
        <v>1903</v>
      </c>
      <c r="H903" t="s">
        <v>1904</v>
      </c>
      <c r="I903" t="str">
        <f t="shared" si="14"/>
        <v>33.20B : Installation de machines et équipements mécaniques</v>
      </c>
    </row>
    <row r="904" spans="1:9">
      <c r="A904" s="2" t="s">
        <v>356</v>
      </c>
      <c r="B904" s="2" t="s">
        <v>1851</v>
      </c>
      <c r="C904" s="2" t="s">
        <v>1896</v>
      </c>
      <c r="D904" t="s">
        <v>4812</v>
      </c>
      <c r="E904" t="s">
        <v>1905</v>
      </c>
      <c r="F904" t="s">
        <v>1906</v>
      </c>
      <c r="G904" t="s">
        <v>1907</v>
      </c>
      <c r="H904" t="s">
        <v>1908</v>
      </c>
      <c r="I904" t="str">
        <f t="shared" si="14"/>
        <v xml:space="preserve">33.20C : Conception d'ensemble et assemblage sur site industriel d'équipements de contrôle des processus industriels </v>
      </c>
    </row>
    <row r="905" spans="1:9">
      <c r="A905" s="2" t="s">
        <v>356</v>
      </c>
      <c r="B905" s="2" t="s">
        <v>1851</v>
      </c>
      <c r="C905" s="2" t="s">
        <v>1896</v>
      </c>
      <c r="D905" t="s">
        <v>4812</v>
      </c>
      <c r="E905" t="s">
        <v>1909</v>
      </c>
      <c r="F905" t="s">
        <v>1910</v>
      </c>
      <c r="G905" t="s">
        <v>1911</v>
      </c>
      <c r="H905" t="s">
        <v>1912</v>
      </c>
      <c r="I905" t="str">
        <f t="shared" si="14"/>
        <v>33.20D : Installation d'équipements électriques, de matériels électroniques et optiques ou d'autres matériels</v>
      </c>
    </row>
    <row r="906" spans="1:9" hidden="1">
      <c r="A906" s="2" t="s">
        <v>356</v>
      </c>
      <c r="B906" s="2" t="s">
        <v>1851</v>
      </c>
      <c r="C906" s="2" t="s">
        <v>1896</v>
      </c>
      <c r="D906" t="s">
        <v>4812</v>
      </c>
      <c r="E906" t="s">
        <v>33</v>
      </c>
      <c r="F906" t="s">
        <v>33</v>
      </c>
      <c r="G906" t="s">
        <v>33</v>
      </c>
      <c r="H906" t="s">
        <v>33</v>
      </c>
      <c r="I906" t="str">
        <f t="shared" si="14"/>
        <v/>
      </c>
    </row>
    <row r="907" spans="1:9" hidden="1">
      <c r="A907" s="2" t="s">
        <v>1917</v>
      </c>
      <c r="B907" s="2" t="s">
        <v>1851</v>
      </c>
      <c r="C907" s="2" t="s">
        <v>1896</v>
      </c>
      <c r="D907" t="s">
        <v>4812</v>
      </c>
      <c r="E907" t="s">
        <v>33</v>
      </c>
      <c r="F907" t="s">
        <v>33</v>
      </c>
      <c r="G907" t="s">
        <v>33</v>
      </c>
      <c r="H907" t="s">
        <v>33</v>
      </c>
      <c r="I907" t="str">
        <f t="shared" si="14"/>
        <v/>
      </c>
    </row>
    <row r="908" spans="1:9" hidden="1">
      <c r="A908" s="2" t="s">
        <v>1917</v>
      </c>
      <c r="B908" s="2" t="s">
        <v>1851</v>
      </c>
      <c r="C908" s="2" t="s">
        <v>1896</v>
      </c>
      <c r="D908" t="s">
        <v>4812</v>
      </c>
      <c r="E908" t="s">
        <v>33</v>
      </c>
      <c r="F908" t="s">
        <v>33</v>
      </c>
      <c r="G908" t="s">
        <v>33</v>
      </c>
      <c r="H908" t="s">
        <v>33</v>
      </c>
      <c r="I908" t="str">
        <f t="shared" si="14"/>
        <v/>
      </c>
    </row>
    <row r="909" spans="1:9" hidden="1">
      <c r="A909" s="2" t="s">
        <v>1917</v>
      </c>
      <c r="B909" s="2" t="s">
        <v>1921</v>
      </c>
      <c r="C909" s="2" t="s">
        <v>1896</v>
      </c>
      <c r="D909" t="s">
        <v>4812</v>
      </c>
      <c r="E909" t="s">
        <v>33</v>
      </c>
      <c r="F909" t="s">
        <v>33</v>
      </c>
      <c r="G909" t="s">
        <v>33</v>
      </c>
      <c r="H909" t="s">
        <v>33</v>
      </c>
      <c r="I909" t="str">
        <f t="shared" si="14"/>
        <v/>
      </c>
    </row>
    <row r="910" spans="1:9" hidden="1">
      <c r="A910" s="2" t="s">
        <v>1917</v>
      </c>
      <c r="B910" s="2" t="s">
        <v>1921</v>
      </c>
      <c r="C910" s="2" t="s">
        <v>1896</v>
      </c>
      <c r="D910" t="s">
        <v>4812</v>
      </c>
      <c r="E910" t="s">
        <v>33</v>
      </c>
      <c r="F910" t="s">
        <v>33</v>
      </c>
      <c r="G910" t="s">
        <v>33</v>
      </c>
      <c r="H910" t="s">
        <v>33</v>
      </c>
      <c r="I910" t="str">
        <f t="shared" si="14"/>
        <v/>
      </c>
    </row>
    <row r="911" spans="1:9" hidden="1">
      <c r="A911" s="2" t="s">
        <v>1917</v>
      </c>
      <c r="B911" s="2" t="s">
        <v>1921</v>
      </c>
      <c r="C911" s="2" t="s">
        <v>1925</v>
      </c>
      <c r="D911" t="s">
        <v>4812</v>
      </c>
      <c r="E911" t="s">
        <v>33</v>
      </c>
      <c r="F911" t="s">
        <v>33</v>
      </c>
      <c r="G911" t="s">
        <v>33</v>
      </c>
      <c r="H911" t="s">
        <v>33</v>
      </c>
      <c r="I911" t="str">
        <f t="shared" si="14"/>
        <v/>
      </c>
    </row>
    <row r="912" spans="1:9" hidden="1">
      <c r="A912" s="2" t="s">
        <v>1917</v>
      </c>
      <c r="B912" s="2" t="s">
        <v>1921</v>
      </c>
      <c r="C912" s="2" t="s">
        <v>1925</v>
      </c>
      <c r="D912" t="s">
        <v>4813</v>
      </c>
      <c r="E912" t="s">
        <v>33</v>
      </c>
      <c r="F912" t="s">
        <v>33</v>
      </c>
      <c r="G912" t="s">
        <v>33</v>
      </c>
      <c r="H912" t="s">
        <v>33</v>
      </c>
      <c r="I912" t="str">
        <f t="shared" si="14"/>
        <v/>
      </c>
    </row>
    <row r="913" spans="1:9">
      <c r="A913" s="2" t="s">
        <v>1917</v>
      </c>
      <c r="B913" s="2" t="s">
        <v>1921</v>
      </c>
      <c r="C913" s="2" t="s">
        <v>1925</v>
      </c>
      <c r="D913" t="s">
        <v>4813</v>
      </c>
      <c r="E913" t="s">
        <v>1928</v>
      </c>
      <c r="F913" t="s">
        <v>1927</v>
      </c>
      <c r="G913" t="s">
        <v>1927</v>
      </c>
      <c r="H913" t="s">
        <v>1927</v>
      </c>
      <c r="I913" t="str">
        <f t="shared" si="14"/>
        <v>35.11Z : Production d'électricité</v>
      </c>
    </row>
    <row r="914" spans="1:9" hidden="1">
      <c r="A914" s="2" t="s">
        <v>1917</v>
      </c>
      <c r="B914" s="2" t="s">
        <v>1921</v>
      </c>
      <c r="C914" s="2" t="s">
        <v>1925</v>
      </c>
      <c r="D914" t="s">
        <v>4814</v>
      </c>
      <c r="E914" t="s">
        <v>33</v>
      </c>
      <c r="F914" t="s">
        <v>33</v>
      </c>
      <c r="G914" t="s">
        <v>33</v>
      </c>
      <c r="H914" t="s">
        <v>33</v>
      </c>
      <c r="I914" t="str">
        <f t="shared" si="14"/>
        <v/>
      </c>
    </row>
    <row r="915" spans="1:9">
      <c r="A915" s="2" t="s">
        <v>1917</v>
      </c>
      <c r="B915" s="2" t="s">
        <v>1921</v>
      </c>
      <c r="C915" s="2" t="s">
        <v>1925</v>
      </c>
      <c r="D915" t="s">
        <v>4814</v>
      </c>
      <c r="E915" t="s">
        <v>1932</v>
      </c>
      <c r="F915" t="s">
        <v>1931</v>
      </c>
      <c r="G915" t="s">
        <v>1931</v>
      </c>
      <c r="H915" t="s">
        <v>1931</v>
      </c>
      <c r="I915" t="str">
        <f t="shared" si="14"/>
        <v>35.12Z : Transport d'électricité</v>
      </c>
    </row>
    <row r="916" spans="1:9" hidden="1">
      <c r="A916" s="2" t="s">
        <v>1917</v>
      </c>
      <c r="B916" s="2" t="s">
        <v>1921</v>
      </c>
      <c r="C916" s="2" t="s">
        <v>1925</v>
      </c>
      <c r="D916" t="s">
        <v>4815</v>
      </c>
      <c r="E916" t="s">
        <v>33</v>
      </c>
      <c r="F916" t="s">
        <v>33</v>
      </c>
      <c r="G916" t="s">
        <v>33</v>
      </c>
      <c r="H916" t="s">
        <v>33</v>
      </c>
      <c r="I916" t="str">
        <f t="shared" si="14"/>
        <v/>
      </c>
    </row>
    <row r="917" spans="1:9">
      <c r="A917" s="2" t="s">
        <v>1917</v>
      </c>
      <c r="B917" s="2" t="s">
        <v>1921</v>
      </c>
      <c r="C917" s="2" t="s">
        <v>1925</v>
      </c>
      <c r="D917" t="s">
        <v>4815</v>
      </c>
      <c r="E917" t="s">
        <v>1936</v>
      </c>
      <c r="F917" t="s">
        <v>1935</v>
      </c>
      <c r="G917" t="s">
        <v>1935</v>
      </c>
      <c r="H917" t="s">
        <v>1935</v>
      </c>
      <c r="I917" t="str">
        <f t="shared" si="14"/>
        <v>35.13Z : Distribution d'électricité</v>
      </c>
    </row>
    <row r="918" spans="1:9" hidden="1">
      <c r="A918" s="2" t="s">
        <v>1917</v>
      </c>
      <c r="B918" s="2" t="s">
        <v>1921</v>
      </c>
      <c r="C918" s="2" t="s">
        <v>1925</v>
      </c>
      <c r="D918" t="s">
        <v>4816</v>
      </c>
      <c r="E918" t="s">
        <v>33</v>
      </c>
      <c r="F918" t="s">
        <v>33</v>
      </c>
      <c r="G918" t="s">
        <v>33</v>
      </c>
      <c r="H918" t="s">
        <v>33</v>
      </c>
      <c r="I918" t="str">
        <f t="shared" si="14"/>
        <v/>
      </c>
    </row>
    <row r="919" spans="1:9">
      <c r="A919" s="2" t="s">
        <v>1917</v>
      </c>
      <c r="B919" s="2" t="s">
        <v>1921</v>
      </c>
      <c r="C919" s="2" t="s">
        <v>1925</v>
      </c>
      <c r="D919" t="s">
        <v>4816</v>
      </c>
      <c r="E919" t="s">
        <v>1940</v>
      </c>
      <c r="F919" t="s">
        <v>1939</v>
      </c>
      <c r="G919" t="s">
        <v>1939</v>
      </c>
      <c r="H919" t="s">
        <v>1939</v>
      </c>
      <c r="I919" t="str">
        <f t="shared" si="14"/>
        <v>35.14Z : Commerce d'électricité</v>
      </c>
    </row>
    <row r="920" spans="1:9" hidden="1">
      <c r="A920" s="2" t="s">
        <v>1917</v>
      </c>
      <c r="B920" s="2" t="s">
        <v>1921</v>
      </c>
      <c r="C920" s="2" t="s">
        <v>1925</v>
      </c>
      <c r="D920" t="s">
        <v>4816</v>
      </c>
      <c r="E920" t="s">
        <v>33</v>
      </c>
      <c r="F920" t="s">
        <v>33</v>
      </c>
      <c r="G920" t="s">
        <v>33</v>
      </c>
      <c r="H920" t="s">
        <v>33</v>
      </c>
      <c r="I920" t="str">
        <f t="shared" si="14"/>
        <v/>
      </c>
    </row>
    <row r="921" spans="1:9" hidden="1">
      <c r="A921" s="2" t="s">
        <v>1917</v>
      </c>
      <c r="B921" s="2" t="s">
        <v>1921</v>
      </c>
      <c r="C921" s="2" t="s">
        <v>1945</v>
      </c>
      <c r="D921" t="s">
        <v>4816</v>
      </c>
      <c r="E921" t="s">
        <v>33</v>
      </c>
      <c r="F921" t="s">
        <v>33</v>
      </c>
      <c r="G921" t="s">
        <v>33</v>
      </c>
      <c r="H921" t="s">
        <v>33</v>
      </c>
      <c r="I921" t="str">
        <f t="shared" si="14"/>
        <v/>
      </c>
    </row>
    <row r="922" spans="1:9" hidden="1">
      <c r="A922" s="2" t="s">
        <v>1917</v>
      </c>
      <c r="B922" s="2" t="s">
        <v>1921</v>
      </c>
      <c r="C922" s="2" t="s">
        <v>1945</v>
      </c>
      <c r="D922" t="s">
        <v>4817</v>
      </c>
      <c r="E922" t="s">
        <v>33</v>
      </c>
      <c r="F922" t="s">
        <v>33</v>
      </c>
      <c r="G922" t="s">
        <v>33</v>
      </c>
      <c r="H922" t="s">
        <v>33</v>
      </c>
      <c r="I922" t="str">
        <f t="shared" si="14"/>
        <v/>
      </c>
    </row>
    <row r="923" spans="1:9">
      <c r="A923" s="2" t="s">
        <v>1917</v>
      </c>
      <c r="B923" s="2" t="s">
        <v>1921</v>
      </c>
      <c r="C923" s="2" t="s">
        <v>1945</v>
      </c>
      <c r="D923" t="s">
        <v>4817</v>
      </c>
      <c r="E923" t="s">
        <v>1948</v>
      </c>
      <c r="F923" t="s">
        <v>1947</v>
      </c>
      <c r="G923" t="s">
        <v>1947</v>
      </c>
      <c r="H923" t="s">
        <v>1947</v>
      </c>
      <c r="I923" t="str">
        <f t="shared" si="14"/>
        <v>35.21Z : Production de combustibles gazeux</v>
      </c>
    </row>
    <row r="924" spans="1:9" hidden="1">
      <c r="A924" s="2" t="s">
        <v>1917</v>
      </c>
      <c r="B924" s="2" t="s">
        <v>1921</v>
      </c>
      <c r="C924" s="2" t="s">
        <v>1945</v>
      </c>
      <c r="D924" t="s">
        <v>4818</v>
      </c>
      <c r="E924" t="s">
        <v>33</v>
      </c>
      <c r="F924" t="s">
        <v>33</v>
      </c>
      <c r="G924" t="s">
        <v>33</v>
      </c>
      <c r="H924" t="s">
        <v>33</v>
      </c>
      <c r="I924" t="str">
        <f t="shared" si="14"/>
        <v/>
      </c>
    </row>
    <row r="925" spans="1:9">
      <c r="A925" s="2" t="s">
        <v>1917</v>
      </c>
      <c r="B925" s="2" t="s">
        <v>1921</v>
      </c>
      <c r="C925" s="2" t="s">
        <v>1945</v>
      </c>
      <c r="D925" t="s">
        <v>4818</v>
      </c>
      <c r="E925" t="s">
        <v>1953</v>
      </c>
      <c r="F925" t="s">
        <v>1951</v>
      </c>
      <c r="G925" t="s">
        <v>1951</v>
      </c>
      <c r="H925" t="s">
        <v>1952</v>
      </c>
      <c r="I925" t="str">
        <f t="shared" si="14"/>
        <v>35.22Z : Distribution de combustibles gazeux par conduites</v>
      </c>
    </row>
    <row r="926" spans="1:9" hidden="1">
      <c r="A926" s="2" t="s">
        <v>1917</v>
      </c>
      <c r="B926" s="2" t="s">
        <v>1921</v>
      </c>
      <c r="C926" s="2" t="s">
        <v>1945</v>
      </c>
      <c r="D926" t="s">
        <v>4819</v>
      </c>
      <c r="E926" t="s">
        <v>33</v>
      </c>
      <c r="F926" t="s">
        <v>33</v>
      </c>
      <c r="G926" t="s">
        <v>33</v>
      </c>
      <c r="H926" t="s">
        <v>33</v>
      </c>
      <c r="I926" t="str">
        <f t="shared" si="14"/>
        <v/>
      </c>
    </row>
    <row r="927" spans="1:9">
      <c r="A927" s="2" t="s">
        <v>1917</v>
      </c>
      <c r="B927" s="2" t="s">
        <v>1921</v>
      </c>
      <c r="C927" s="2" t="s">
        <v>1945</v>
      </c>
      <c r="D927" t="s">
        <v>4819</v>
      </c>
      <c r="E927" t="s">
        <v>1958</v>
      </c>
      <c r="F927" t="s">
        <v>1956</v>
      </c>
      <c r="G927" t="s">
        <v>1956</v>
      </c>
      <c r="H927" t="s">
        <v>1957</v>
      </c>
      <c r="I927" t="str">
        <f t="shared" si="14"/>
        <v>35.23Z : Commerce de combustibles gazeux par conduites</v>
      </c>
    </row>
    <row r="928" spans="1:9" hidden="1">
      <c r="A928" s="2" t="s">
        <v>1917</v>
      </c>
      <c r="B928" s="2" t="s">
        <v>1921</v>
      </c>
      <c r="C928" s="2" t="s">
        <v>1945</v>
      </c>
      <c r="D928" t="s">
        <v>4819</v>
      </c>
      <c r="E928" t="s">
        <v>33</v>
      </c>
      <c r="F928" t="s">
        <v>33</v>
      </c>
      <c r="G928" t="s">
        <v>33</v>
      </c>
      <c r="H928" t="s">
        <v>33</v>
      </c>
      <c r="I928" t="str">
        <f t="shared" si="14"/>
        <v/>
      </c>
    </row>
    <row r="929" spans="1:9" hidden="1">
      <c r="A929" s="2" t="s">
        <v>1917</v>
      </c>
      <c r="B929" s="2" t="s">
        <v>1921</v>
      </c>
      <c r="C929" s="2" t="s">
        <v>1963</v>
      </c>
      <c r="D929" t="s">
        <v>4819</v>
      </c>
      <c r="E929" t="s">
        <v>33</v>
      </c>
      <c r="F929" t="s">
        <v>33</v>
      </c>
      <c r="G929" t="s">
        <v>33</v>
      </c>
      <c r="H929" t="s">
        <v>33</v>
      </c>
      <c r="I929" t="str">
        <f t="shared" si="14"/>
        <v/>
      </c>
    </row>
    <row r="930" spans="1:9" hidden="1">
      <c r="A930" s="2" t="s">
        <v>1917</v>
      </c>
      <c r="B930" s="2" t="s">
        <v>1921</v>
      </c>
      <c r="C930" s="2" t="s">
        <v>1963</v>
      </c>
      <c r="D930" t="s">
        <v>4820</v>
      </c>
      <c r="E930" t="s">
        <v>33</v>
      </c>
      <c r="F930" t="s">
        <v>33</v>
      </c>
      <c r="G930" t="s">
        <v>33</v>
      </c>
      <c r="H930" t="s">
        <v>33</v>
      </c>
      <c r="I930" t="str">
        <f t="shared" si="14"/>
        <v/>
      </c>
    </row>
    <row r="931" spans="1:9">
      <c r="A931" s="2" t="s">
        <v>1917</v>
      </c>
      <c r="B931" s="2" t="s">
        <v>1921</v>
      </c>
      <c r="C931" s="2" t="s">
        <v>1963</v>
      </c>
      <c r="D931" t="s">
        <v>4820</v>
      </c>
      <c r="E931" t="s">
        <v>1966</v>
      </c>
      <c r="F931" t="s">
        <v>1965</v>
      </c>
      <c r="G931" t="s">
        <v>1961</v>
      </c>
      <c r="H931" t="s">
        <v>1962</v>
      </c>
      <c r="I931" t="str">
        <f t="shared" si="14"/>
        <v xml:space="preserve">35.30Z : Production et distribution de vapeur et d'air conditionné </v>
      </c>
    </row>
    <row r="932" spans="1:9" hidden="1">
      <c r="A932" s="2" t="s">
        <v>1917</v>
      </c>
      <c r="B932" s="2" t="s">
        <v>1921</v>
      </c>
      <c r="C932" s="2" t="s">
        <v>1963</v>
      </c>
      <c r="D932" t="s">
        <v>4820</v>
      </c>
      <c r="E932" t="s">
        <v>33</v>
      </c>
      <c r="F932" t="s">
        <v>33</v>
      </c>
      <c r="G932" t="s">
        <v>33</v>
      </c>
      <c r="H932" t="s">
        <v>33</v>
      </c>
      <c r="I932" t="str">
        <f t="shared" si="14"/>
        <v/>
      </c>
    </row>
    <row r="933" spans="1:9" hidden="1">
      <c r="A933" s="2" t="s">
        <v>1972</v>
      </c>
      <c r="B933" s="2" t="s">
        <v>1921</v>
      </c>
      <c r="C933" s="2" t="s">
        <v>1963</v>
      </c>
      <c r="D933" t="s">
        <v>4820</v>
      </c>
      <c r="E933" t="s">
        <v>33</v>
      </c>
      <c r="F933" t="s">
        <v>33</v>
      </c>
      <c r="G933" t="s">
        <v>33</v>
      </c>
      <c r="H933" t="s">
        <v>33</v>
      </c>
      <c r="I933" t="str">
        <f t="shared" si="14"/>
        <v/>
      </c>
    </row>
    <row r="934" spans="1:9" hidden="1">
      <c r="A934" s="2" t="s">
        <v>1972</v>
      </c>
      <c r="B934" s="2" t="s">
        <v>1921</v>
      </c>
      <c r="C934" s="2" t="s">
        <v>1963</v>
      </c>
      <c r="D934" t="s">
        <v>4820</v>
      </c>
      <c r="E934" t="s">
        <v>33</v>
      </c>
      <c r="F934" t="s">
        <v>33</v>
      </c>
      <c r="G934" t="s">
        <v>33</v>
      </c>
      <c r="H934" t="s">
        <v>33</v>
      </c>
      <c r="I934" t="str">
        <f t="shared" si="14"/>
        <v/>
      </c>
    </row>
    <row r="935" spans="1:9" hidden="1">
      <c r="A935" s="2" t="s">
        <v>1972</v>
      </c>
      <c r="B935" s="2" t="s">
        <v>1977</v>
      </c>
      <c r="C935" s="2" t="s">
        <v>1963</v>
      </c>
      <c r="D935" t="s">
        <v>4820</v>
      </c>
      <c r="E935" t="s">
        <v>33</v>
      </c>
      <c r="F935" t="s">
        <v>33</v>
      </c>
      <c r="G935" t="s">
        <v>33</v>
      </c>
      <c r="H935" t="s">
        <v>33</v>
      </c>
      <c r="I935" t="str">
        <f t="shared" si="14"/>
        <v/>
      </c>
    </row>
    <row r="936" spans="1:9" hidden="1">
      <c r="A936" s="2" t="s">
        <v>1972</v>
      </c>
      <c r="B936" s="2" t="s">
        <v>1977</v>
      </c>
      <c r="C936" s="2" t="s">
        <v>1963</v>
      </c>
      <c r="D936" t="s">
        <v>4820</v>
      </c>
      <c r="E936" t="s">
        <v>33</v>
      </c>
      <c r="F936" t="s">
        <v>33</v>
      </c>
      <c r="G936" t="s">
        <v>33</v>
      </c>
      <c r="H936" t="s">
        <v>33</v>
      </c>
      <c r="I936" t="str">
        <f t="shared" si="14"/>
        <v/>
      </c>
    </row>
    <row r="937" spans="1:9" hidden="1">
      <c r="A937" s="2" t="s">
        <v>1972</v>
      </c>
      <c r="B937" s="2" t="s">
        <v>1977</v>
      </c>
      <c r="C937" s="2" t="s">
        <v>1979</v>
      </c>
      <c r="D937" t="s">
        <v>4820</v>
      </c>
      <c r="E937" t="s">
        <v>33</v>
      </c>
      <c r="F937" t="s">
        <v>33</v>
      </c>
      <c r="G937" t="s">
        <v>33</v>
      </c>
      <c r="H937" t="s">
        <v>33</v>
      </c>
      <c r="I937" t="str">
        <f t="shared" si="14"/>
        <v/>
      </c>
    </row>
    <row r="938" spans="1:9" hidden="1">
      <c r="A938" s="2" t="s">
        <v>1972</v>
      </c>
      <c r="B938" s="2" t="s">
        <v>1977</v>
      </c>
      <c r="C938" s="2" t="s">
        <v>1979</v>
      </c>
      <c r="D938" t="s">
        <v>4821</v>
      </c>
      <c r="E938" t="s">
        <v>33</v>
      </c>
      <c r="F938" t="s">
        <v>33</v>
      </c>
      <c r="G938" t="s">
        <v>33</v>
      </c>
      <c r="H938" t="s">
        <v>33</v>
      </c>
      <c r="I938" t="str">
        <f t="shared" si="14"/>
        <v/>
      </c>
    </row>
    <row r="939" spans="1:9">
      <c r="A939" s="2" t="s">
        <v>1972</v>
      </c>
      <c r="B939" s="2" t="s">
        <v>1977</v>
      </c>
      <c r="C939" s="2" t="s">
        <v>1979</v>
      </c>
      <c r="D939" t="s">
        <v>4821</v>
      </c>
      <c r="E939" t="s">
        <v>1981</v>
      </c>
      <c r="F939" t="s">
        <v>1975</v>
      </c>
      <c r="G939" t="s">
        <v>1975</v>
      </c>
      <c r="H939" t="s">
        <v>1976</v>
      </c>
      <c r="I939" t="str">
        <f t="shared" si="14"/>
        <v>36.00Z : Captage, traitement et distribution d'eau</v>
      </c>
    </row>
    <row r="940" spans="1:9" hidden="1">
      <c r="A940" s="2" t="s">
        <v>1972</v>
      </c>
      <c r="B940" s="2" t="s">
        <v>1977</v>
      </c>
      <c r="C940" s="2" t="s">
        <v>1979</v>
      </c>
      <c r="D940" t="s">
        <v>4821</v>
      </c>
      <c r="E940" t="s">
        <v>33</v>
      </c>
      <c r="F940" t="s">
        <v>33</v>
      </c>
      <c r="G940" t="s">
        <v>33</v>
      </c>
      <c r="H940" t="s">
        <v>33</v>
      </c>
      <c r="I940" t="str">
        <f t="shared" si="14"/>
        <v/>
      </c>
    </row>
    <row r="941" spans="1:9" hidden="1">
      <c r="A941" s="2" t="s">
        <v>1972</v>
      </c>
      <c r="B941" s="2" t="s">
        <v>1985</v>
      </c>
      <c r="C941" s="2" t="s">
        <v>1979</v>
      </c>
      <c r="D941" t="s">
        <v>4821</v>
      </c>
      <c r="E941" t="s">
        <v>33</v>
      </c>
      <c r="F941" t="s">
        <v>33</v>
      </c>
      <c r="G941" t="s">
        <v>33</v>
      </c>
      <c r="H941" t="s">
        <v>33</v>
      </c>
      <c r="I941" t="str">
        <f t="shared" si="14"/>
        <v/>
      </c>
    </row>
    <row r="942" spans="1:9" hidden="1">
      <c r="A942" s="2" t="s">
        <v>1972</v>
      </c>
      <c r="B942" s="2" t="s">
        <v>1985</v>
      </c>
      <c r="C942" s="2" t="s">
        <v>1979</v>
      </c>
      <c r="D942" t="s">
        <v>4821</v>
      </c>
      <c r="E942" t="s">
        <v>33</v>
      </c>
      <c r="F942" t="s">
        <v>33</v>
      </c>
      <c r="G942" t="s">
        <v>33</v>
      </c>
      <c r="H942" t="s">
        <v>33</v>
      </c>
      <c r="I942" t="str">
        <f t="shared" si="14"/>
        <v/>
      </c>
    </row>
    <row r="943" spans="1:9" hidden="1">
      <c r="A943" s="2" t="s">
        <v>1972</v>
      </c>
      <c r="B943" s="2" t="s">
        <v>1985</v>
      </c>
      <c r="C943" s="2" t="s">
        <v>1987</v>
      </c>
      <c r="D943" t="s">
        <v>4821</v>
      </c>
      <c r="E943" t="s">
        <v>33</v>
      </c>
      <c r="F943" t="s">
        <v>33</v>
      </c>
      <c r="G943" t="s">
        <v>33</v>
      </c>
      <c r="H943" t="s">
        <v>33</v>
      </c>
      <c r="I943" t="str">
        <f t="shared" si="14"/>
        <v/>
      </c>
    </row>
    <row r="944" spans="1:9" hidden="1">
      <c r="A944" s="2" t="s">
        <v>1972</v>
      </c>
      <c r="B944" s="2" t="s">
        <v>1985</v>
      </c>
      <c r="C944" s="2" t="s">
        <v>1987</v>
      </c>
      <c r="D944" t="s">
        <v>4822</v>
      </c>
      <c r="E944" t="s">
        <v>33</v>
      </c>
      <c r="F944" t="s">
        <v>33</v>
      </c>
      <c r="G944" t="s">
        <v>33</v>
      </c>
      <c r="H944" t="s">
        <v>33</v>
      </c>
      <c r="I944" t="str">
        <f t="shared" si="14"/>
        <v/>
      </c>
    </row>
    <row r="945" spans="1:9">
      <c r="A945" s="2" t="s">
        <v>1972</v>
      </c>
      <c r="B945" s="2" t="s">
        <v>1985</v>
      </c>
      <c r="C945" s="2" t="s">
        <v>1987</v>
      </c>
      <c r="D945" t="s">
        <v>4822</v>
      </c>
      <c r="E945" t="s">
        <v>1989</v>
      </c>
      <c r="F945" t="s">
        <v>1984</v>
      </c>
      <c r="G945" t="s">
        <v>1984</v>
      </c>
      <c r="H945" t="s">
        <v>1984</v>
      </c>
      <c r="I945" t="str">
        <f t="shared" si="14"/>
        <v>37.00Z : Collecte et traitement des eaux usées</v>
      </c>
    </row>
    <row r="946" spans="1:9" hidden="1">
      <c r="A946" s="2" t="s">
        <v>1972</v>
      </c>
      <c r="B946" s="2" t="s">
        <v>1985</v>
      </c>
      <c r="C946" s="2" t="s">
        <v>1987</v>
      </c>
      <c r="D946" t="s">
        <v>4822</v>
      </c>
      <c r="E946" t="s">
        <v>33</v>
      </c>
      <c r="F946" t="s">
        <v>33</v>
      </c>
      <c r="G946" t="s">
        <v>33</v>
      </c>
      <c r="H946" t="s">
        <v>33</v>
      </c>
      <c r="I946" t="str">
        <f t="shared" si="14"/>
        <v/>
      </c>
    </row>
    <row r="947" spans="1:9" hidden="1">
      <c r="A947" s="2" t="s">
        <v>1972</v>
      </c>
      <c r="B947" s="2" t="s">
        <v>1994</v>
      </c>
      <c r="C947" s="2" t="s">
        <v>1987</v>
      </c>
      <c r="D947" t="s">
        <v>4822</v>
      </c>
      <c r="E947" t="s">
        <v>33</v>
      </c>
      <c r="F947" t="s">
        <v>33</v>
      </c>
      <c r="G947" t="s">
        <v>33</v>
      </c>
      <c r="H947" t="s">
        <v>33</v>
      </c>
      <c r="I947" t="str">
        <f t="shared" si="14"/>
        <v/>
      </c>
    </row>
    <row r="948" spans="1:9" hidden="1">
      <c r="A948" s="2" t="s">
        <v>1972</v>
      </c>
      <c r="B948" s="2" t="s">
        <v>1994</v>
      </c>
      <c r="C948" s="2" t="s">
        <v>1987</v>
      </c>
      <c r="D948" t="s">
        <v>4822</v>
      </c>
      <c r="E948" t="s">
        <v>33</v>
      </c>
      <c r="F948" t="s">
        <v>33</v>
      </c>
      <c r="G948" t="s">
        <v>33</v>
      </c>
      <c r="H948" t="s">
        <v>33</v>
      </c>
      <c r="I948" t="str">
        <f t="shared" si="14"/>
        <v/>
      </c>
    </row>
    <row r="949" spans="1:9" hidden="1">
      <c r="A949" s="2" t="s">
        <v>1972</v>
      </c>
      <c r="B949" s="2" t="s">
        <v>1994</v>
      </c>
      <c r="C949" s="2" t="s">
        <v>1997</v>
      </c>
      <c r="D949" t="s">
        <v>4822</v>
      </c>
      <c r="E949" t="s">
        <v>33</v>
      </c>
      <c r="F949" t="s">
        <v>33</v>
      </c>
      <c r="G949" t="s">
        <v>33</v>
      </c>
      <c r="H949" t="s">
        <v>33</v>
      </c>
      <c r="I949" t="str">
        <f t="shared" si="14"/>
        <v/>
      </c>
    </row>
    <row r="950" spans="1:9" hidden="1">
      <c r="A950" s="2" t="s">
        <v>1972</v>
      </c>
      <c r="B950" s="2" t="s">
        <v>1994</v>
      </c>
      <c r="C950" s="2" t="s">
        <v>1997</v>
      </c>
      <c r="D950" t="s">
        <v>4823</v>
      </c>
      <c r="E950" t="s">
        <v>33</v>
      </c>
      <c r="F950" t="s">
        <v>33</v>
      </c>
      <c r="G950" t="s">
        <v>33</v>
      </c>
      <c r="H950" t="s">
        <v>33</v>
      </c>
      <c r="I950" t="str">
        <f t="shared" si="14"/>
        <v/>
      </c>
    </row>
    <row r="951" spans="1:9">
      <c r="A951" s="2" t="s">
        <v>1972</v>
      </c>
      <c r="B951" s="2" t="s">
        <v>1994</v>
      </c>
      <c r="C951" s="2" t="s">
        <v>1997</v>
      </c>
      <c r="D951" t="s">
        <v>4823</v>
      </c>
      <c r="E951" t="s">
        <v>2000</v>
      </c>
      <c r="F951" t="s">
        <v>1999</v>
      </c>
      <c r="G951" t="s">
        <v>1999</v>
      </c>
      <c r="H951" t="s">
        <v>1999</v>
      </c>
      <c r="I951" t="str">
        <f t="shared" si="14"/>
        <v>38.11Z : Collecte des déchets non dangereux</v>
      </c>
    </row>
    <row r="952" spans="1:9" hidden="1">
      <c r="A952" s="2" t="s">
        <v>1972</v>
      </c>
      <c r="B952" s="2" t="s">
        <v>1994</v>
      </c>
      <c r="C952" s="2" t="s">
        <v>1997</v>
      </c>
      <c r="D952" t="s">
        <v>4824</v>
      </c>
      <c r="E952" t="s">
        <v>33</v>
      </c>
      <c r="F952" t="s">
        <v>33</v>
      </c>
      <c r="G952" t="s">
        <v>33</v>
      </c>
      <c r="H952" t="s">
        <v>33</v>
      </c>
      <c r="I952" t="str">
        <f t="shared" si="14"/>
        <v/>
      </c>
    </row>
    <row r="953" spans="1:9">
      <c r="A953" s="2" t="s">
        <v>1972</v>
      </c>
      <c r="B953" s="2" t="s">
        <v>1994</v>
      </c>
      <c r="C953" s="2" t="s">
        <v>1997</v>
      </c>
      <c r="D953" t="s">
        <v>4824</v>
      </c>
      <c r="E953" t="s">
        <v>2004</v>
      </c>
      <c r="F953" t="s">
        <v>2003</v>
      </c>
      <c r="G953" t="s">
        <v>2003</v>
      </c>
      <c r="H953" t="s">
        <v>2003</v>
      </c>
      <c r="I953" t="str">
        <f t="shared" si="14"/>
        <v>38.12Z : Collecte des déchets dangereux</v>
      </c>
    </row>
    <row r="954" spans="1:9" hidden="1">
      <c r="A954" s="2" t="s">
        <v>1972</v>
      </c>
      <c r="B954" s="2" t="s">
        <v>1994</v>
      </c>
      <c r="C954" s="2" t="s">
        <v>1997</v>
      </c>
      <c r="D954" t="s">
        <v>4824</v>
      </c>
      <c r="E954" t="s">
        <v>33</v>
      </c>
      <c r="F954" t="s">
        <v>33</v>
      </c>
      <c r="G954" t="s">
        <v>33</v>
      </c>
      <c r="H954" t="s">
        <v>33</v>
      </c>
      <c r="I954" t="str">
        <f t="shared" si="14"/>
        <v/>
      </c>
    </row>
    <row r="955" spans="1:9" hidden="1">
      <c r="A955" s="2" t="s">
        <v>1972</v>
      </c>
      <c r="B955" s="2" t="s">
        <v>1994</v>
      </c>
      <c r="C955" s="2" t="s">
        <v>2008</v>
      </c>
      <c r="D955" t="s">
        <v>4824</v>
      </c>
      <c r="E955" t="s">
        <v>33</v>
      </c>
      <c r="F955" t="s">
        <v>33</v>
      </c>
      <c r="G955" t="s">
        <v>33</v>
      </c>
      <c r="H955" t="s">
        <v>33</v>
      </c>
      <c r="I955" t="str">
        <f t="shared" si="14"/>
        <v/>
      </c>
    </row>
    <row r="956" spans="1:9" hidden="1">
      <c r="A956" s="2" t="s">
        <v>1972</v>
      </c>
      <c r="B956" s="2" t="s">
        <v>1994</v>
      </c>
      <c r="C956" s="2" t="s">
        <v>2008</v>
      </c>
      <c r="D956" t="s">
        <v>4825</v>
      </c>
      <c r="E956" t="s">
        <v>33</v>
      </c>
      <c r="F956" t="s">
        <v>33</v>
      </c>
      <c r="G956" t="s">
        <v>33</v>
      </c>
      <c r="H956" t="s">
        <v>33</v>
      </c>
      <c r="I956" t="str">
        <f t="shared" si="14"/>
        <v/>
      </c>
    </row>
    <row r="957" spans="1:9">
      <c r="A957" s="2" t="s">
        <v>1972</v>
      </c>
      <c r="B957" s="2" t="s">
        <v>1994</v>
      </c>
      <c r="C957" s="2" t="s">
        <v>2008</v>
      </c>
      <c r="D957" t="s">
        <v>4825</v>
      </c>
      <c r="E957" t="s">
        <v>2012</v>
      </c>
      <c r="F957" t="s">
        <v>2010</v>
      </c>
      <c r="G957" t="s">
        <v>2010</v>
      </c>
      <c r="H957" t="s">
        <v>2011</v>
      </c>
      <c r="I957" t="str">
        <f t="shared" si="14"/>
        <v>38.21Z : Traitement et élimination des déchets non dangereux</v>
      </c>
    </row>
    <row r="958" spans="1:9" hidden="1">
      <c r="A958" s="2" t="s">
        <v>1972</v>
      </c>
      <c r="B958" s="2" t="s">
        <v>1994</v>
      </c>
      <c r="C958" s="2" t="s">
        <v>2008</v>
      </c>
      <c r="D958" t="s">
        <v>4826</v>
      </c>
      <c r="E958" t="s">
        <v>33</v>
      </c>
      <c r="F958" t="s">
        <v>33</v>
      </c>
      <c r="G958" t="s">
        <v>33</v>
      </c>
      <c r="H958" t="s">
        <v>33</v>
      </c>
      <c r="I958" t="str">
        <f t="shared" si="14"/>
        <v/>
      </c>
    </row>
    <row r="959" spans="1:9">
      <c r="A959" s="2" t="s">
        <v>1972</v>
      </c>
      <c r="B959" s="2" t="s">
        <v>1994</v>
      </c>
      <c r="C959" s="2" t="s">
        <v>2008</v>
      </c>
      <c r="D959" t="s">
        <v>4826</v>
      </c>
      <c r="E959" t="s">
        <v>2017</v>
      </c>
      <c r="F959" t="s">
        <v>2015</v>
      </c>
      <c r="G959" t="s">
        <v>2015</v>
      </c>
      <c r="H959" t="s">
        <v>2016</v>
      </c>
      <c r="I959" t="str">
        <f t="shared" si="14"/>
        <v>38.22Z : Traitement et élimination des déchets dangereux</v>
      </c>
    </row>
    <row r="960" spans="1:9" hidden="1">
      <c r="A960" s="2" t="s">
        <v>1972</v>
      </c>
      <c r="B960" s="2" t="s">
        <v>1994</v>
      </c>
      <c r="C960" s="2" t="s">
        <v>2008</v>
      </c>
      <c r="D960" t="s">
        <v>4826</v>
      </c>
      <c r="E960" t="s">
        <v>33</v>
      </c>
      <c r="F960" t="s">
        <v>33</v>
      </c>
      <c r="G960" t="s">
        <v>33</v>
      </c>
      <c r="H960" t="s">
        <v>33</v>
      </c>
      <c r="I960" t="str">
        <f t="shared" si="14"/>
        <v/>
      </c>
    </row>
    <row r="961" spans="1:9" hidden="1">
      <c r="A961" s="2" t="s">
        <v>1972</v>
      </c>
      <c r="B961" s="2" t="s">
        <v>1994</v>
      </c>
      <c r="C961" s="2" t="s">
        <v>2021</v>
      </c>
      <c r="D961" t="s">
        <v>4826</v>
      </c>
      <c r="E961" t="s">
        <v>33</v>
      </c>
      <c r="F961" t="s">
        <v>33</v>
      </c>
      <c r="G961" t="s">
        <v>33</v>
      </c>
      <c r="H961" t="s">
        <v>33</v>
      </c>
      <c r="I961" t="str">
        <f t="shared" si="14"/>
        <v/>
      </c>
    </row>
    <row r="962" spans="1:9" hidden="1">
      <c r="A962" s="2" t="s">
        <v>1972</v>
      </c>
      <c r="B962" s="2" t="s">
        <v>1994</v>
      </c>
      <c r="C962" s="2" t="s">
        <v>2021</v>
      </c>
      <c r="D962" t="s">
        <v>4827</v>
      </c>
      <c r="E962" t="s">
        <v>33</v>
      </c>
      <c r="F962" t="s">
        <v>33</v>
      </c>
      <c r="G962" t="s">
        <v>33</v>
      </c>
      <c r="H962" t="s">
        <v>33</v>
      </c>
      <c r="I962" t="str">
        <f t="shared" si="14"/>
        <v/>
      </c>
    </row>
    <row r="963" spans="1:9">
      <c r="A963" s="2" t="s">
        <v>1972</v>
      </c>
      <c r="B963" s="2" t="s">
        <v>1994</v>
      </c>
      <c r="C963" s="2" t="s">
        <v>2021</v>
      </c>
      <c r="D963" t="s">
        <v>4827</v>
      </c>
      <c r="E963" t="s">
        <v>2024</v>
      </c>
      <c r="F963" t="s">
        <v>2023</v>
      </c>
      <c r="G963" t="s">
        <v>2023</v>
      </c>
      <c r="H963" t="s">
        <v>2023</v>
      </c>
      <c r="I963" t="str">
        <f t="shared" si="14"/>
        <v>38.31Z : Démantèlement d'épaves</v>
      </c>
    </row>
    <row r="964" spans="1:9" hidden="1">
      <c r="A964" s="2" t="s">
        <v>1972</v>
      </c>
      <c r="B964" s="2" t="s">
        <v>1994</v>
      </c>
      <c r="C964" s="2" t="s">
        <v>2021</v>
      </c>
      <c r="D964" t="s">
        <v>4828</v>
      </c>
      <c r="E964" t="s">
        <v>33</v>
      </c>
      <c r="F964" t="s">
        <v>33</v>
      </c>
      <c r="G964" t="s">
        <v>33</v>
      </c>
      <c r="H964" t="s">
        <v>33</v>
      </c>
      <c r="I964" t="str">
        <f t="shared" ref="I964:I1027" si="15">IF(E964="","",E964&amp;" : "&amp;F964)</f>
        <v/>
      </c>
    </row>
    <row r="965" spans="1:9">
      <c r="A965" s="2" t="s">
        <v>1972</v>
      </c>
      <c r="B965" s="2" t="s">
        <v>1994</v>
      </c>
      <c r="C965" s="2" t="s">
        <v>2021</v>
      </c>
      <c r="D965" t="s">
        <v>4828</v>
      </c>
      <c r="E965" t="s">
        <v>2028</v>
      </c>
      <c r="F965" t="s">
        <v>2027</v>
      </c>
      <c r="G965" t="s">
        <v>2027</v>
      </c>
      <c r="H965" t="s">
        <v>2027</v>
      </c>
      <c r="I965" t="str">
        <f t="shared" si="15"/>
        <v>38.32Z : Récupération de déchets triés</v>
      </c>
    </row>
    <row r="966" spans="1:9" hidden="1">
      <c r="A966" s="2" t="s">
        <v>1972</v>
      </c>
      <c r="B966" s="2" t="s">
        <v>1994</v>
      </c>
      <c r="C966" s="2" t="s">
        <v>2021</v>
      </c>
      <c r="D966" t="s">
        <v>4828</v>
      </c>
      <c r="E966" t="s">
        <v>33</v>
      </c>
      <c r="F966" t="s">
        <v>33</v>
      </c>
      <c r="G966" t="s">
        <v>33</v>
      </c>
      <c r="H966" t="s">
        <v>33</v>
      </c>
      <c r="I966" t="str">
        <f t="shared" si="15"/>
        <v/>
      </c>
    </row>
    <row r="967" spans="1:9" hidden="1">
      <c r="A967" s="2" t="s">
        <v>1972</v>
      </c>
      <c r="B967" s="2" t="s">
        <v>2033</v>
      </c>
      <c r="C967" s="2" t="s">
        <v>2021</v>
      </c>
      <c r="D967" t="s">
        <v>4828</v>
      </c>
      <c r="E967" t="s">
        <v>33</v>
      </c>
      <c r="F967" t="s">
        <v>33</v>
      </c>
      <c r="G967" t="s">
        <v>33</v>
      </c>
      <c r="H967" t="s">
        <v>33</v>
      </c>
      <c r="I967" t="str">
        <f t="shared" si="15"/>
        <v/>
      </c>
    </row>
    <row r="968" spans="1:9" hidden="1">
      <c r="A968" s="2" t="s">
        <v>1972</v>
      </c>
      <c r="B968" s="2" t="s">
        <v>2033</v>
      </c>
      <c r="C968" s="2" t="s">
        <v>2021</v>
      </c>
      <c r="D968" t="s">
        <v>4828</v>
      </c>
      <c r="E968" t="s">
        <v>33</v>
      </c>
      <c r="F968" t="s">
        <v>33</v>
      </c>
      <c r="G968" t="s">
        <v>33</v>
      </c>
      <c r="H968" t="s">
        <v>33</v>
      </c>
      <c r="I968" t="str">
        <f t="shared" si="15"/>
        <v/>
      </c>
    </row>
    <row r="969" spans="1:9" hidden="1">
      <c r="A969" s="2" t="s">
        <v>1972</v>
      </c>
      <c r="B969" s="2" t="s">
        <v>2033</v>
      </c>
      <c r="C969" s="2" t="s">
        <v>2035</v>
      </c>
      <c r="D969" t="s">
        <v>4828</v>
      </c>
      <c r="E969" t="s">
        <v>33</v>
      </c>
      <c r="F969" t="s">
        <v>33</v>
      </c>
      <c r="G969" t="s">
        <v>33</v>
      </c>
      <c r="H969" t="s">
        <v>33</v>
      </c>
      <c r="I969" t="str">
        <f t="shared" si="15"/>
        <v/>
      </c>
    </row>
    <row r="970" spans="1:9" hidden="1">
      <c r="A970" s="2" t="s">
        <v>1972</v>
      </c>
      <c r="B970" s="2" t="s">
        <v>2033</v>
      </c>
      <c r="C970" s="2" t="s">
        <v>2035</v>
      </c>
      <c r="D970" t="s">
        <v>4829</v>
      </c>
      <c r="E970" t="s">
        <v>33</v>
      </c>
      <c r="F970" t="s">
        <v>33</v>
      </c>
      <c r="G970" t="s">
        <v>33</v>
      </c>
      <c r="H970" t="s">
        <v>33</v>
      </c>
      <c r="I970" t="str">
        <f t="shared" si="15"/>
        <v/>
      </c>
    </row>
    <row r="971" spans="1:9">
      <c r="A971" s="2" t="s">
        <v>1972</v>
      </c>
      <c r="B971" s="2" t="s">
        <v>2033</v>
      </c>
      <c r="C971" s="2" t="s">
        <v>2035</v>
      </c>
      <c r="D971" t="s">
        <v>4829</v>
      </c>
      <c r="E971" t="s">
        <v>2037</v>
      </c>
      <c r="F971" t="s">
        <v>2031</v>
      </c>
      <c r="G971" t="s">
        <v>2031</v>
      </c>
      <c r="H971" t="s">
        <v>2032</v>
      </c>
      <c r="I971" t="str">
        <f t="shared" si="15"/>
        <v>39.00Z : Dépollution et autres services de gestion des déchets</v>
      </c>
    </row>
    <row r="972" spans="1:9" hidden="1">
      <c r="A972" s="2" t="s">
        <v>1972</v>
      </c>
      <c r="B972" s="2" t="s">
        <v>2033</v>
      </c>
      <c r="C972" s="2" t="s">
        <v>2035</v>
      </c>
      <c r="D972" t="s">
        <v>4829</v>
      </c>
      <c r="E972" t="s">
        <v>33</v>
      </c>
      <c r="F972" t="s">
        <v>33</v>
      </c>
      <c r="G972" t="s">
        <v>33</v>
      </c>
      <c r="H972" t="s">
        <v>33</v>
      </c>
      <c r="I972" t="str">
        <f t="shared" si="15"/>
        <v/>
      </c>
    </row>
    <row r="973" spans="1:9" hidden="1">
      <c r="A973" s="2" t="s">
        <v>2041</v>
      </c>
      <c r="B973" s="2" t="s">
        <v>2033</v>
      </c>
      <c r="C973" s="2" t="s">
        <v>2035</v>
      </c>
      <c r="D973" t="s">
        <v>4829</v>
      </c>
      <c r="E973" t="s">
        <v>33</v>
      </c>
      <c r="F973" t="s">
        <v>33</v>
      </c>
      <c r="G973" t="s">
        <v>33</v>
      </c>
      <c r="H973" t="s">
        <v>33</v>
      </c>
      <c r="I973" t="str">
        <f t="shared" si="15"/>
        <v/>
      </c>
    </row>
    <row r="974" spans="1:9" hidden="1">
      <c r="A974" s="2" t="s">
        <v>2041</v>
      </c>
      <c r="B974" s="2" t="s">
        <v>2033</v>
      </c>
      <c r="C974" s="2" t="s">
        <v>2035</v>
      </c>
      <c r="D974" t="s">
        <v>4829</v>
      </c>
      <c r="E974" t="s">
        <v>33</v>
      </c>
      <c r="F974" t="s">
        <v>33</v>
      </c>
      <c r="G974" t="s">
        <v>33</v>
      </c>
      <c r="H974" t="s">
        <v>33</v>
      </c>
      <c r="I974" t="str">
        <f t="shared" si="15"/>
        <v/>
      </c>
    </row>
    <row r="975" spans="1:9" hidden="1">
      <c r="A975" s="2" t="s">
        <v>2041</v>
      </c>
      <c r="B975" s="2" t="s">
        <v>2045</v>
      </c>
      <c r="C975" s="2" t="s">
        <v>2035</v>
      </c>
      <c r="D975" t="s">
        <v>4829</v>
      </c>
      <c r="E975" t="s">
        <v>33</v>
      </c>
      <c r="F975" t="s">
        <v>33</v>
      </c>
      <c r="G975" t="s">
        <v>33</v>
      </c>
      <c r="H975" t="s">
        <v>33</v>
      </c>
      <c r="I975" t="str">
        <f t="shared" si="15"/>
        <v/>
      </c>
    </row>
    <row r="976" spans="1:9" hidden="1">
      <c r="A976" s="2" t="s">
        <v>2041</v>
      </c>
      <c r="B976" s="2" t="s">
        <v>2045</v>
      </c>
      <c r="C976" s="2" t="s">
        <v>2035</v>
      </c>
      <c r="D976" t="s">
        <v>4829</v>
      </c>
      <c r="E976" t="s">
        <v>33</v>
      </c>
      <c r="F976" t="s">
        <v>33</v>
      </c>
      <c r="G976" t="s">
        <v>33</v>
      </c>
      <c r="H976" t="s">
        <v>33</v>
      </c>
      <c r="I976" t="str">
        <f t="shared" si="15"/>
        <v/>
      </c>
    </row>
    <row r="977" spans="1:9" hidden="1">
      <c r="A977" s="2" t="s">
        <v>2041</v>
      </c>
      <c r="B977" s="2" t="s">
        <v>2045</v>
      </c>
      <c r="C977" s="2" t="s">
        <v>2048</v>
      </c>
      <c r="D977" t="s">
        <v>4829</v>
      </c>
      <c r="E977" t="s">
        <v>33</v>
      </c>
      <c r="F977" t="s">
        <v>33</v>
      </c>
      <c r="G977" t="s">
        <v>33</v>
      </c>
      <c r="H977" t="s">
        <v>33</v>
      </c>
      <c r="I977" t="str">
        <f t="shared" si="15"/>
        <v/>
      </c>
    </row>
    <row r="978" spans="1:9" hidden="1">
      <c r="A978" s="2" t="s">
        <v>2041</v>
      </c>
      <c r="B978" s="2" t="s">
        <v>2045</v>
      </c>
      <c r="C978" s="2" t="s">
        <v>2048</v>
      </c>
      <c r="D978" t="s">
        <v>4830</v>
      </c>
      <c r="E978" t="s">
        <v>33</v>
      </c>
      <c r="F978" t="s">
        <v>33</v>
      </c>
      <c r="G978" t="s">
        <v>33</v>
      </c>
      <c r="H978" t="s">
        <v>33</v>
      </c>
      <c r="I978" t="str">
        <f t="shared" si="15"/>
        <v/>
      </c>
    </row>
    <row r="979" spans="1:9">
      <c r="A979" s="2" t="s">
        <v>2041</v>
      </c>
      <c r="B979" s="2" t="s">
        <v>2045</v>
      </c>
      <c r="C979" s="2" t="s">
        <v>2048</v>
      </c>
      <c r="D979" t="s">
        <v>4830</v>
      </c>
      <c r="E979" t="s">
        <v>2050</v>
      </c>
      <c r="F979" t="s">
        <v>2051</v>
      </c>
      <c r="G979" t="s">
        <v>2051</v>
      </c>
      <c r="H979" t="s">
        <v>2051</v>
      </c>
      <c r="I979" t="str">
        <f t="shared" si="15"/>
        <v>41.10A : Promotion immobilière de logements</v>
      </c>
    </row>
    <row r="980" spans="1:9">
      <c r="A980" s="2" t="s">
        <v>2041</v>
      </c>
      <c r="B980" s="2" t="s">
        <v>2045</v>
      </c>
      <c r="C980" s="2" t="s">
        <v>2048</v>
      </c>
      <c r="D980" t="s">
        <v>4830</v>
      </c>
      <c r="E980" t="s">
        <v>2052</v>
      </c>
      <c r="F980" t="s">
        <v>2053</v>
      </c>
      <c r="G980" t="s">
        <v>2053</v>
      </c>
      <c r="H980" t="s">
        <v>2053</v>
      </c>
      <c r="I980" t="str">
        <f t="shared" si="15"/>
        <v>41.10B : Promotion immobilière de bureaux</v>
      </c>
    </row>
    <row r="981" spans="1:9">
      <c r="A981" s="2" t="s">
        <v>2041</v>
      </c>
      <c r="B981" s="2" t="s">
        <v>2045</v>
      </c>
      <c r="C981" s="2" t="s">
        <v>2048</v>
      </c>
      <c r="D981" t="s">
        <v>4830</v>
      </c>
      <c r="E981" t="s">
        <v>2054</v>
      </c>
      <c r="F981" t="s">
        <v>2055</v>
      </c>
      <c r="G981" t="s">
        <v>2055</v>
      </c>
      <c r="H981" t="s">
        <v>2055</v>
      </c>
      <c r="I981" t="str">
        <f t="shared" si="15"/>
        <v>41.10C : Promotion immobilière d'autres bâtiments</v>
      </c>
    </row>
    <row r="982" spans="1:9">
      <c r="A982" s="2" t="s">
        <v>2041</v>
      </c>
      <c r="B982" s="2" t="s">
        <v>2045</v>
      </c>
      <c r="C982" s="2" t="s">
        <v>2048</v>
      </c>
      <c r="D982" t="s">
        <v>4830</v>
      </c>
      <c r="E982" t="s">
        <v>2056</v>
      </c>
      <c r="F982" t="s">
        <v>2057</v>
      </c>
      <c r="G982" t="s">
        <v>2057</v>
      </c>
      <c r="H982" t="s">
        <v>2057</v>
      </c>
      <c r="I982" t="str">
        <f t="shared" si="15"/>
        <v>41.10D : Supports juridiques de programmes</v>
      </c>
    </row>
    <row r="983" spans="1:9" hidden="1">
      <c r="A983" s="2" t="s">
        <v>2041</v>
      </c>
      <c r="B983" s="2" t="s">
        <v>2045</v>
      </c>
      <c r="C983" s="2" t="s">
        <v>2048</v>
      </c>
      <c r="D983" t="s">
        <v>4830</v>
      </c>
      <c r="E983" t="s">
        <v>33</v>
      </c>
      <c r="F983" t="s">
        <v>33</v>
      </c>
      <c r="G983" t="s">
        <v>33</v>
      </c>
      <c r="H983" t="s">
        <v>33</v>
      </c>
      <c r="I983" t="str">
        <f t="shared" si="15"/>
        <v/>
      </c>
    </row>
    <row r="984" spans="1:9" hidden="1">
      <c r="A984" s="2" t="s">
        <v>2041</v>
      </c>
      <c r="B984" s="2" t="s">
        <v>2045</v>
      </c>
      <c r="C984" s="2" t="s">
        <v>2061</v>
      </c>
      <c r="D984" t="s">
        <v>4830</v>
      </c>
      <c r="E984" t="s">
        <v>33</v>
      </c>
      <c r="F984" t="s">
        <v>33</v>
      </c>
      <c r="G984" t="s">
        <v>33</v>
      </c>
      <c r="H984" t="s">
        <v>33</v>
      </c>
      <c r="I984" t="str">
        <f t="shared" si="15"/>
        <v/>
      </c>
    </row>
    <row r="985" spans="1:9" hidden="1">
      <c r="A985" s="2" t="s">
        <v>2041</v>
      </c>
      <c r="B985" s="2" t="s">
        <v>2045</v>
      </c>
      <c r="C985" s="2" t="s">
        <v>2061</v>
      </c>
      <c r="D985" t="s">
        <v>4831</v>
      </c>
      <c r="E985" t="s">
        <v>33</v>
      </c>
      <c r="F985" t="s">
        <v>33</v>
      </c>
      <c r="G985" t="s">
        <v>33</v>
      </c>
      <c r="H985" t="s">
        <v>33</v>
      </c>
      <c r="I985" t="str">
        <f t="shared" si="15"/>
        <v/>
      </c>
    </row>
    <row r="986" spans="1:9">
      <c r="A986" s="2" t="s">
        <v>2041</v>
      </c>
      <c r="B986" s="2" t="s">
        <v>2045</v>
      </c>
      <c r="C986" s="2" t="s">
        <v>2061</v>
      </c>
      <c r="D986" t="s">
        <v>4831</v>
      </c>
      <c r="E986" t="s">
        <v>2063</v>
      </c>
      <c r="F986" t="s">
        <v>2064</v>
      </c>
      <c r="G986" t="s">
        <v>2064</v>
      </c>
      <c r="H986" t="s">
        <v>2064</v>
      </c>
      <c r="I986" t="str">
        <f t="shared" si="15"/>
        <v>41.20A : Construction de maisons individuelles</v>
      </c>
    </row>
    <row r="987" spans="1:9">
      <c r="A987" s="2" t="s">
        <v>2041</v>
      </c>
      <c r="B987" s="2" t="s">
        <v>2045</v>
      </c>
      <c r="C987" s="2" t="s">
        <v>2061</v>
      </c>
      <c r="D987" t="s">
        <v>4831</v>
      </c>
      <c r="E987" t="s">
        <v>2065</v>
      </c>
      <c r="F987" t="s">
        <v>2066</v>
      </c>
      <c r="G987" t="s">
        <v>2066</v>
      </c>
      <c r="H987" t="s">
        <v>2066</v>
      </c>
      <c r="I987" t="str">
        <f t="shared" si="15"/>
        <v>41.20B : Construction d'autres bâtiments</v>
      </c>
    </row>
    <row r="988" spans="1:9" hidden="1">
      <c r="A988" s="2" t="s">
        <v>2041</v>
      </c>
      <c r="B988" s="2" t="s">
        <v>2045</v>
      </c>
      <c r="C988" s="2" t="s">
        <v>2061</v>
      </c>
      <c r="D988" t="s">
        <v>4831</v>
      </c>
      <c r="E988" t="s">
        <v>33</v>
      </c>
      <c r="F988" t="s">
        <v>33</v>
      </c>
      <c r="G988" t="s">
        <v>33</v>
      </c>
      <c r="H988" t="s">
        <v>33</v>
      </c>
      <c r="I988" t="str">
        <f t="shared" si="15"/>
        <v/>
      </c>
    </row>
    <row r="989" spans="1:9" hidden="1">
      <c r="A989" s="2" t="s">
        <v>2041</v>
      </c>
      <c r="B989" s="2" t="s">
        <v>2069</v>
      </c>
      <c r="C989" s="2" t="s">
        <v>2061</v>
      </c>
      <c r="D989" t="s">
        <v>4831</v>
      </c>
      <c r="E989" t="s">
        <v>33</v>
      </c>
      <c r="F989" t="s">
        <v>33</v>
      </c>
      <c r="G989" t="s">
        <v>33</v>
      </c>
      <c r="H989" t="s">
        <v>33</v>
      </c>
      <c r="I989" t="str">
        <f t="shared" si="15"/>
        <v/>
      </c>
    </row>
    <row r="990" spans="1:9" hidden="1">
      <c r="A990" s="2" t="s">
        <v>2041</v>
      </c>
      <c r="B990" s="2" t="s">
        <v>2069</v>
      </c>
      <c r="C990" s="2" t="s">
        <v>2061</v>
      </c>
      <c r="D990" t="s">
        <v>4831</v>
      </c>
      <c r="E990" t="s">
        <v>33</v>
      </c>
      <c r="F990" t="s">
        <v>33</v>
      </c>
      <c r="G990" t="s">
        <v>33</v>
      </c>
      <c r="H990" t="s">
        <v>33</v>
      </c>
      <c r="I990" t="str">
        <f t="shared" si="15"/>
        <v/>
      </c>
    </row>
    <row r="991" spans="1:9" hidden="1">
      <c r="A991" s="2" t="s">
        <v>2041</v>
      </c>
      <c r="B991" s="2" t="s">
        <v>2069</v>
      </c>
      <c r="C991" s="2" t="s">
        <v>2074</v>
      </c>
      <c r="D991" t="s">
        <v>4831</v>
      </c>
      <c r="E991" t="s">
        <v>33</v>
      </c>
      <c r="F991" t="s">
        <v>33</v>
      </c>
      <c r="G991" t="s">
        <v>33</v>
      </c>
      <c r="H991" t="s">
        <v>33</v>
      </c>
      <c r="I991" t="str">
        <f t="shared" si="15"/>
        <v/>
      </c>
    </row>
    <row r="992" spans="1:9" hidden="1">
      <c r="A992" s="2" t="s">
        <v>2041</v>
      </c>
      <c r="B992" s="2" t="s">
        <v>2069</v>
      </c>
      <c r="C992" s="2" t="s">
        <v>2074</v>
      </c>
      <c r="D992" t="s">
        <v>4832</v>
      </c>
      <c r="E992" t="s">
        <v>33</v>
      </c>
      <c r="F992" t="s">
        <v>33</v>
      </c>
      <c r="G992" t="s">
        <v>33</v>
      </c>
      <c r="H992" t="s">
        <v>33</v>
      </c>
      <c r="I992" t="str">
        <f t="shared" si="15"/>
        <v/>
      </c>
    </row>
    <row r="993" spans="1:9">
      <c r="A993" s="2" t="s">
        <v>2041</v>
      </c>
      <c r="B993" s="2" t="s">
        <v>2069</v>
      </c>
      <c r="C993" s="2" t="s">
        <v>2074</v>
      </c>
      <c r="D993" t="s">
        <v>4832</v>
      </c>
      <c r="E993" t="s">
        <v>2077</v>
      </c>
      <c r="F993" t="s">
        <v>2076</v>
      </c>
      <c r="G993" t="s">
        <v>2076</v>
      </c>
      <c r="H993" t="s">
        <v>2076</v>
      </c>
      <c r="I993" t="str">
        <f t="shared" si="15"/>
        <v>42.11Z : Construction de routes et autoroutes</v>
      </c>
    </row>
    <row r="994" spans="1:9" hidden="1">
      <c r="A994" s="2" t="s">
        <v>2041</v>
      </c>
      <c r="B994" s="2" t="s">
        <v>2069</v>
      </c>
      <c r="C994" s="2" t="s">
        <v>2074</v>
      </c>
      <c r="D994" t="s">
        <v>4833</v>
      </c>
      <c r="E994" t="s">
        <v>33</v>
      </c>
      <c r="F994" t="s">
        <v>33</v>
      </c>
      <c r="G994" t="s">
        <v>33</v>
      </c>
      <c r="H994" t="s">
        <v>33</v>
      </c>
      <c r="I994" t="str">
        <f t="shared" si="15"/>
        <v/>
      </c>
    </row>
    <row r="995" spans="1:9">
      <c r="A995" s="2" t="s">
        <v>2041</v>
      </c>
      <c r="B995" s="2" t="s">
        <v>2069</v>
      </c>
      <c r="C995" s="2" t="s">
        <v>2074</v>
      </c>
      <c r="D995" t="s">
        <v>4833</v>
      </c>
      <c r="E995" t="s">
        <v>2082</v>
      </c>
      <c r="F995" t="s">
        <v>2080</v>
      </c>
      <c r="G995" t="s">
        <v>2080</v>
      </c>
      <c r="H995" t="s">
        <v>2081</v>
      </c>
      <c r="I995" t="str">
        <f t="shared" si="15"/>
        <v>42.12Z : Construction de voies ferrées de surface et souterraines</v>
      </c>
    </row>
    <row r="996" spans="1:9" hidden="1">
      <c r="A996" s="2" t="s">
        <v>2041</v>
      </c>
      <c r="B996" s="2" t="s">
        <v>2069</v>
      </c>
      <c r="C996" s="2" t="s">
        <v>2074</v>
      </c>
      <c r="D996" t="s">
        <v>4834</v>
      </c>
      <c r="E996" t="s">
        <v>33</v>
      </c>
      <c r="F996" t="s">
        <v>33</v>
      </c>
      <c r="G996" t="s">
        <v>33</v>
      </c>
      <c r="H996" t="s">
        <v>33</v>
      </c>
      <c r="I996" t="str">
        <f t="shared" si="15"/>
        <v/>
      </c>
    </row>
    <row r="997" spans="1:9">
      <c r="A997" s="2" t="s">
        <v>2041</v>
      </c>
      <c r="B997" s="2" t="s">
        <v>2069</v>
      </c>
      <c r="C997" s="2" t="s">
        <v>2074</v>
      </c>
      <c r="D997" t="s">
        <v>4834</v>
      </c>
      <c r="E997" t="s">
        <v>2086</v>
      </c>
      <c r="F997" t="s">
        <v>2087</v>
      </c>
      <c r="G997" t="s">
        <v>2087</v>
      </c>
      <c r="H997" t="s">
        <v>2087</v>
      </c>
      <c r="I997" t="str">
        <f t="shared" si="15"/>
        <v>42.13A : Construction d'ouvrages d'art</v>
      </c>
    </row>
    <row r="998" spans="1:9">
      <c r="A998" s="2" t="s">
        <v>2041</v>
      </c>
      <c r="B998" s="2" t="s">
        <v>2069</v>
      </c>
      <c r="C998" s="2" t="s">
        <v>2074</v>
      </c>
      <c r="D998" t="s">
        <v>4834</v>
      </c>
      <c r="E998" t="s">
        <v>2088</v>
      </c>
      <c r="F998" t="s">
        <v>2089</v>
      </c>
      <c r="G998" t="s">
        <v>2089</v>
      </c>
      <c r="H998" t="s">
        <v>2089</v>
      </c>
      <c r="I998" t="str">
        <f t="shared" si="15"/>
        <v>42.13B : Construction et entretien de tunnels</v>
      </c>
    </row>
    <row r="999" spans="1:9" hidden="1">
      <c r="A999" s="2" t="s">
        <v>2041</v>
      </c>
      <c r="B999" s="2" t="s">
        <v>2069</v>
      </c>
      <c r="C999" s="2" t="s">
        <v>2074</v>
      </c>
      <c r="D999" t="s">
        <v>4834</v>
      </c>
      <c r="E999" t="s">
        <v>33</v>
      </c>
      <c r="F999" t="s">
        <v>33</v>
      </c>
      <c r="G999" t="s">
        <v>33</v>
      </c>
      <c r="H999" t="s">
        <v>33</v>
      </c>
      <c r="I999" t="str">
        <f t="shared" si="15"/>
        <v/>
      </c>
    </row>
    <row r="1000" spans="1:9" hidden="1">
      <c r="A1000" s="2" t="s">
        <v>2041</v>
      </c>
      <c r="B1000" s="2" t="s">
        <v>2069</v>
      </c>
      <c r="C1000" s="2" t="s">
        <v>2092</v>
      </c>
      <c r="D1000" t="s">
        <v>4834</v>
      </c>
      <c r="E1000" t="s">
        <v>33</v>
      </c>
      <c r="F1000" t="s">
        <v>33</v>
      </c>
      <c r="G1000" t="s">
        <v>33</v>
      </c>
      <c r="H1000" t="s">
        <v>33</v>
      </c>
      <c r="I1000" t="str">
        <f t="shared" si="15"/>
        <v/>
      </c>
    </row>
    <row r="1001" spans="1:9" hidden="1">
      <c r="A1001" s="2" t="s">
        <v>2041</v>
      </c>
      <c r="B1001" s="2" t="s">
        <v>2069</v>
      </c>
      <c r="C1001" s="2" t="s">
        <v>2092</v>
      </c>
      <c r="D1001" t="s">
        <v>4835</v>
      </c>
      <c r="E1001" t="s">
        <v>33</v>
      </c>
      <c r="F1001" t="s">
        <v>33</v>
      </c>
      <c r="G1001" t="s">
        <v>33</v>
      </c>
      <c r="H1001" t="s">
        <v>33</v>
      </c>
      <c r="I1001" t="str">
        <f t="shared" si="15"/>
        <v/>
      </c>
    </row>
    <row r="1002" spans="1:9">
      <c r="A1002" s="2" t="s">
        <v>2041</v>
      </c>
      <c r="B1002" s="2" t="s">
        <v>2069</v>
      </c>
      <c r="C1002" s="2" t="s">
        <v>2092</v>
      </c>
      <c r="D1002" t="s">
        <v>4835</v>
      </c>
      <c r="E1002" t="s">
        <v>2095</v>
      </c>
      <c r="F1002" t="s">
        <v>2094</v>
      </c>
      <c r="G1002" t="s">
        <v>2094</v>
      </c>
      <c r="H1002" t="s">
        <v>2094</v>
      </c>
      <c r="I1002" t="str">
        <f t="shared" si="15"/>
        <v>42.21Z : Construction de réseaux pour fluides</v>
      </c>
    </row>
    <row r="1003" spans="1:9" hidden="1">
      <c r="A1003" s="2" t="s">
        <v>2041</v>
      </c>
      <c r="B1003" s="2" t="s">
        <v>2069</v>
      </c>
      <c r="C1003" s="2" t="s">
        <v>2092</v>
      </c>
      <c r="D1003" t="s">
        <v>4836</v>
      </c>
      <c r="E1003" t="s">
        <v>33</v>
      </c>
      <c r="F1003" t="s">
        <v>33</v>
      </c>
      <c r="G1003" t="s">
        <v>33</v>
      </c>
      <c r="H1003" t="s">
        <v>33</v>
      </c>
      <c r="I1003" t="str">
        <f t="shared" si="15"/>
        <v/>
      </c>
    </row>
    <row r="1004" spans="1:9">
      <c r="A1004" s="2" t="s">
        <v>2041</v>
      </c>
      <c r="B1004" s="2" t="s">
        <v>2069</v>
      </c>
      <c r="C1004" s="2" t="s">
        <v>2092</v>
      </c>
      <c r="D1004" t="s">
        <v>4836</v>
      </c>
      <c r="E1004" t="s">
        <v>2100</v>
      </c>
      <c r="F1004" t="s">
        <v>2098</v>
      </c>
      <c r="G1004" t="s">
        <v>2098</v>
      </c>
      <c r="H1004" t="s">
        <v>2099</v>
      </c>
      <c r="I1004" t="str">
        <f t="shared" si="15"/>
        <v>42.22Z : Construction de réseaux électriques et de télécommunications</v>
      </c>
    </row>
    <row r="1005" spans="1:9" hidden="1">
      <c r="A1005" s="2" t="s">
        <v>2041</v>
      </c>
      <c r="B1005" s="2" t="s">
        <v>2069</v>
      </c>
      <c r="C1005" s="2" t="s">
        <v>2092</v>
      </c>
      <c r="D1005" t="s">
        <v>4836</v>
      </c>
      <c r="E1005" t="s">
        <v>33</v>
      </c>
      <c r="F1005" t="s">
        <v>33</v>
      </c>
      <c r="G1005" t="s">
        <v>33</v>
      </c>
      <c r="H1005" t="s">
        <v>33</v>
      </c>
      <c r="I1005" t="str">
        <f t="shared" si="15"/>
        <v/>
      </c>
    </row>
    <row r="1006" spans="1:9" hidden="1">
      <c r="A1006" s="2" t="s">
        <v>2041</v>
      </c>
      <c r="B1006" s="2" t="s">
        <v>2069</v>
      </c>
      <c r="C1006" s="2" t="s">
        <v>2106</v>
      </c>
      <c r="D1006" t="s">
        <v>4836</v>
      </c>
      <c r="E1006" t="s">
        <v>33</v>
      </c>
      <c r="F1006" t="s">
        <v>33</v>
      </c>
      <c r="G1006" t="s">
        <v>33</v>
      </c>
      <c r="H1006" t="s">
        <v>33</v>
      </c>
      <c r="I1006" t="str">
        <f t="shared" si="15"/>
        <v/>
      </c>
    </row>
    <row r="1007" spans="1:9" hidden="1">
      <c r="A1007" s="2" t="s">
        <v>2041</v>
      </c>
      <c r="B1007" s="2" t="s">
        <v>2069</v>
      </c>
      <c r="C1007" s="2" t="s">
        <v>2106</v>
      </c>
      <c r="D1007" t="s">
        <v>4837</v>
      </c>
      <c r="E1007" t="s">
        <v>33</v>
      </c>
      <c r="F1007" t="s">
        <v>33</v>
      </c>
      <c r="G1007" t="s">
        <v>33</v>
      </c>
      <c r="H1007" t="s">
        <v>33</v>
      </c>
      <c r="I1007" t="str">
        <f t="shared" si="15"/>
        <v/>
      </c>
    </row>
    <row r="1008" spans="1:9">
      <c r="A1008" s="2" t="s">
        <v>2041</v>
      </c>
      <c r="B1008" s="2" t="s">
        <v>2069</v>
      </c>
      <c r="C1008" s="2" t="s">
        <v>2106</v>
      </c>
      <c r="D1008" t="s">
        <v>4837</v>
      </c>
      <c r="E1008" t="s">
        <v>2110</v>
      </c>
      <c r="F1008" t="s">
        <v>2108</v>
      </c>
      <c r="G1008" t="s">
        <v>2108</v>
      </c>
      <c r="H1008" t="s">
        <v>2109</v>
      </c>
      <c r="I1008" t="str">
        <f t="shared" si="15"/>
        <v>42.91Z : Construction d'ouvrages maritimes et fluviaux</v>
      </c>
    </row>
    <row r="1009" spans="1:9" hidden="1">
      <c r="A1009" s="2" t="s">
        <v>2041</v>
      </c>
      <c r="B1009" s="2" t="s">
        <v>2069</v>
      </c>
      <c r="C1009" s="2" t="s">
        <v>2106</v>
      </c>
      <c r="D1009" t="s">
        <v>4838</v>
      </c>
      <c r="E1009" t="s">
        <v>33</v>
      </c>
      <c r="F1009" t="s">
        <v>33</v>
      </c>
      <c r="G1009" t="s">
        <v>33</v>
      </c>
      <c r="H1009" t="s">
        <v>33</v>
      </c>
      <c r="I1009" t="str">
        <f t="shared" si="15"/>
        <v/>
      </c>
    </row>
    <row r="1010" spans="1:9">
      <c r="A1010" s="2" t="s">
        <v>2041</v>
      </c>
      <c r="B1010" s="2" t="s">
        <v>2069</v>
      </c>
      <c r="C1010" s="2" t="s">
        <v>2106</v>
      </c>
      <c r="D1010" t="s">
        <v>4838</v>
      </c>
      <c r="E1010" t="s">
        <v>2115</v>
      </c>
      <c r="F1010" t="s">
        <v>2113</v>
      </c>
      <c r="G1010" t="s">
        <v>2113</v>
      </c>
      <c r="H1010" t="s">
        <v>2114</v>
      </c>
      <c r="I1010" t="str">
        <f t="shared" si="15"/>
        <v>42.99Z : Construction d'autres ouvrages de génie civil n.c.a.</v>
      </c>
    </row>
    <row r="1011" spans="1:9" hidden="1">
      <c r="A1011" s="2" t="s">
        <v>2041</v>
      </c>
      <c r="B1011" s="2" t="s">
        <v>2069</v>
      </c>
      <c r="C1011" s="2" t="s">
        <v>2106</v>
      </c>
      <c r="D1011" t="s">
        <v>4838</v>
      </c>
      <c r="E1011" t="s">
        <v>33</v>
      </c>
      <c r="F1011" t="s">
        <v>33</v>
      </c>
      <c r="G1011" t="s">
        <v>33</v>
      </c>
      <c r="H1011" t="s">
        <v>33</v>
      </c>
      <c r="I1011" t="str">
        <f t="shared" si="15"/>
        <v/>
      </c>
    </row>
    <row r="1012" spans="1:9" hidden="1">
      <c r="A1012" s="2" t="s">
        <v>2041</v>
      </c>
      <c r="B1012" s="2" t="s">
        <v>2120</v>
      </c>
      <c r="C1012" s="2" t="s">
        <v>2106</v>
      </c>
      <c r="D1012" t="s">
        <v>4838</v>
      </c>
      <c r="E1012" t="s">
        <v>33</v>
      </c>
      <c r="F1012" t="s">
        <v>33</v>
      </c>
      <c r="G1012" t="s">
        <v>33</v>
      </c>
      <c r="H1012" t="s">
        <v>33</v>
      </c>
      <c r="I1012" t="str">
        <f t="shared" si="15"/>
        <v/>
      </c>
    </row>
    <row r="1013" spans="1:9" hidden="1">
      <c r="A1013" s="2" t="s">
        <v>2041</v>
      </c>
      <c r="B1013" s="2" t="s">
        <v>2120</v>
      </c>
      <c r="C1013" s="2" t="s">
        <v>2106</v>
      </c>
      <c r="D1013" t="s">
        <v>4838</v>
      </c>
      <c r="E1013" t="s">
        <v>33</v>
      </c>
      <c r="F1013" t="s">
        <v>33</v>
      </c>
      <c r="G1013" t="s">
        <v>33</v>
      </c>
      <c r="H1013" t="s">
        <v>33</v>
      </c>
      <c r="I1013" t="str">
        <f t="shared" si="15"/>
        <v/>
      </c>
    </row>
    <row r="1014" spans="1:9" hidden="1">
      <c r="A1014" s="2" t="s">
        <v>2041</v>
      </c>
      <c r="B1014" s="2" t="s">
        <v>2120</v>
      </c>
      <c r="C1014" s="2" t="s">
        <v>2123</v>
      </c>
      <c r="D1014" t="s">
        <v>4838</v>
      </c>
      <c r="E1014" t="s">
        <v>33</v>
      </c>
      <c r="F1014" t="s">
        <v>33</v>
      </c>
      <c r="G1014" t="s">
        <v>33</v>
      </c>
      <c r="H1014" t="s">
        <v>33</v>
      </c>
      <c r="I1014" t="str">
        <f t="shared" si="15"/>
        <v/>
      </c>
    </row>
    <row r="1015" spans="1:9" hidden="1">
      <c r="A1015" s="2" t="s">
        <v>2041</v>
      </c>
      <c r="B1015" s="2" t="s">
        <v>2120</v>
      </c>
      <c r="C1015" s="2" t="s">
        <v>2123</v>
      </c>
      <c r="D1015" t="s">
        <v>4839</v>
      </c>
      <c r="E1015" t="s">
        <v>33</v>
      </c>
      <c r="F1015" t="s">
        <v>33</v>
      </c>
      <c r="G1015" t="s">
        <v>33</v>
      </c>
      <c r="H1015" t="s">
        <v>33</v>
      </c>
      <c r="I1015" t="str">
        <f t="shared" si="15"/>
        <v/>
      </c>
    </row>
    <row r="1016" spans="1:9">
      <c r="A1016" s="2" t="s">
        <v>2041</v>
      </c>
      <c r="B1016" s="2" t="s">
        <v>2120</v>
      </c>
      <c r="C1016" s="2" t="s">
        <v>2123</v>
      </c>
      <c r="D1016" t="s">
        <v>4839</v>
      </c>
      <c r="E1016" t="s">
        <v>2126</v>
      </c>
      <c r="F1016" t="s">
        <v>2125</v>
      </c>
      <c r="G1016" t="s">
        <v>2125</v>
      </c>
      <c r="H1016" t="s">
        <v>2125</v>
      </c>
      <c r="I1016" t="str">
        <f t="shared" si="15"/>
        <v>43.11Z : Travaux de démolition</v>
      </c>
    </row>
    <row r="1017" spans="1:9" hidden="1">
      <c r="A1017" s="2" t="s">
        <v>2041</v>
      </c>
      <c r="B1017" s="2" t="s">
        <v>2120</v>
      </c>
      <c r="C1017" s="2" t="s">
        <v>2123</v>
      </c>
      <c r="D1017" t="s">
        <v>4840</v>
      </c>
      <c r="E1017" t="s">
        <v>33</v>
      </c>
      <c r="F1017" t="s">
        <v>33</v>
      </c>
      <c r="G1017" t="s">
        <v>33</v>
      </c>
      <c r="H1017" t="s">
        <v>33</v>
      </c>
      <c r="I1017" t="str">
        <f t="shared" si="15"/>
        <v/>
      </c>
    </row>
    <row r="1018" spans="1:9">
      <c r="A1018" s="2" t="s">
        <v>2041</v>
      </c>
      <c r="B1018" s="2" t="s">
        <v>2120</v>
      </c>
      <c r="C1018" s="2" t="s">
        <v>2123</v>
      </c>
      <c r="D1018" t="s">
        <v>4840</v>
      </c>
      <c r="E1018" t="s">
        <v>2130</v>
      </c>
      <c r="F1018" t="s">
        <v>2131</v>
      </c>
      <c r="G1018" t="s">
        <v>2131</v>
      </c>
      <c r="H1018" t="s">
        <v>2132</v>
      </c>
      <c r="I1018" t="str">
        <f t="shared" si="15"/>
        <v>43.12A : Travaux de terrassement courants et travaux préparatoires</v>
      </c>
    </row>
    <row r="1019" spans="1:9">
      <c r="A1019" s="2" t="s">
        <v>2041</v>
      </c>
      <c r="B1019" s="2" t="s">
        <v>2120</v>
      </c>
      <c r="C1019" s="2" t="s">
        <v>2123</v>
      </c>
      <c r="D1019" t="s">
        <v>4840</v>
      </c>
      <c r="E1019" t="s">
        <v>2133</v>
      </c>
      <c r="F1019" t="s">
        <v>2134</v>
      </c>
      <c r="G1019" t="s">
        <v>2134</v>
      </c>
      <c r="H1019" t="s">
        <v>2135</v>
      </c>
      <c r="I1019" t="str">
        <f t="shared" si="15"/>
        <v>43.12B : Travaux de terrassement spécialisés ou de grande masse</v>
      </c>
    </row>
    <row r="1020" spans="1:9" hidden="1">
      <c r="A1020" s="2" t="s">
        <v>2041</v>
      </c>
      <c r="B1020" s="2" t="s">
        <v>2120</v>
      </c>
      <c r="C1020" s="2" t="s">
        <v>2123</v>
      </c>
      <c r="D1020" t="s">
        <v>4841</v>
      </c>
      <c r="E1020" t="s">
        <v>33</v>
      </c>
      <c r="F1020" t="s">
        <v>33</v>
      </c>
      <c r="G1020" t="s">
        <v>33</v>
      </c>
      <c r="H1020" t="s">
        <v>33</v>
      </c>
      <c r="I1020" t="str">
        <f t="shared" si="15"/>
        <v/>
      </c>
    </row>
    <row r="1021" spans="1:9">
      <c r="A1021" s="2" t="s">
        <v>2041</v>
      </c>
      <c r="B1021" s="2" t="s">
        <v>2120</v>
      </c>
      <c r="C1021" s="2" t="s">
        <v>2123</v>
      </c>
      <c r="D1021" t="s">
        <v>4841</v>
      </c>
      <c r="E1021" t="s">
        <v>2138</v>
      </c>
      <c r="F1021" t="s">
        <v>2137</v>
      </c>
      <c r="G1021" t="s">
        <v>2137</v>
      </c>
      <c r="H1021" t="s">
        <v>2137</v>
      </c>
      <c r="I1021" t="str">
        <f t="shared" si="15"/>
        <v>43.13Z : Forages et sondages</v>
      </c>
    </row>
    <row r="1022" spans="1:9" hidden="1">
      <c r="A1022" s="2" t="s">
        <v>2041</v>
      </c>
      <c r="B1022" s="2" t="s">
        <v>2120</v>
      </c>
      <c r="C1022" s="2" t="s">
        <v>2123</v>
      </c>
      <c r="D1022" t="s">
        <v>4841</v>
      </c>
      <c r="E1022" t="s">
        <v>33</v>
      </c>
      <c r="F1022" t="s">
        <v>33</v>
      </c>
      <c r="G1022" t="s">
        <v>33</v>
      </c>
      <c r="H1022" t="s">
        <v>33</v>
      </c>
      <c r="I1022" t="str">
        <f t="shared" si="15"/>
        <v/>
      </c>
    </row>
    <row r="1023" spans="1:9" hidden="1">
      <c r="A1023" s="2" t="s">
        <v>2041</v>
      </c>
      <c r="B1023" s="2" t="s">
        <v>2120</v>
      </c>
      <c r="C1023" s="2" t="s">
        <v>2144</v>
      </c>
      <c r="D1023" t="s">
        <v>4841</v>
      </c>
      <c r="E1023" t="s">
        <v>33</v>
      </c>
      <c r="F1023" t="s">
        <v>33</v>
      </c>
      <c r="G1023" t="s">
        <v>33</v>
      </c>
      <c r="H1023" t="s">
        <v>33</v>
      </c>
      <c r="I1023" t="str">
        <f t="shared" si="15"/>
        <v/>
      </c>
    </row>
    <row r="1024" spans="1:9" hidden="1">
      <c r="A1024" s="2" t="s">
        <v>2041</v>
      </c>
      <c r="B1024" s="2" t="s">
        <v>2120</v>
      </c>
      <c r="C1024" s="2" t="s">
        <v>2144</v>
      </c>
      <c r="D1024" t="s">
        <v>4842</v>
      </c>
      <c r="E1024" t="s">
        <v>33</v>
      </c>
      <c r="F1024" t="s">
        <v>33</v>
      </c>
      <c r="G1024" t="s">
        <v>33</v>
      </c>
      <c r="H1024" t="s">
        <v>33</v>
      </c>
      <c r="I1024" t="str">
        <f t="shared" si="15"/>
        <v/>
      </c>
    </row>
    <row r="1025" spans="1:9">
      <c r="A1025" s="2" t="s">
        <v>2041</v>
      </c>
      <c r="B1025" s="2" t="s">
        <v>2120</v>
      </c>
      <c r="C1025" s="2" t="s">
        <v>2144</v>
      </c>
      <c r="D1025" t="s">
        <v>4842</v>
      </c>
      <c r="E1025" t="s">
        <v>2147</v>
      </c>
      <c r="F1025" t="s">
        <v>2148</v>
      </c>
      <c r="G1025" t="s">
        <v>2148</v>
      </c>
      <c r="H1025" t="s">
        <v>2149</v>
      </c>
      <c r="I1025" t="str">
        <f t="shared" si="15"/>
        <v>43.21A : Travaux d'installation électrique dans tous locaux</v>
      </c>
    </row>
    <row r="1026" spans="1:9">
      <c r="A1026" s="2" t="s">
        <v>2041</v>
      </c>
      <c r="B1026" s="2" t="s">
        <v>2120</v>
      </c>
      <c r="C1026" s="2" t="s">
        <v>2144</v>
      </c>
      <c r="D1026" t="s">
        <v>4842</v>
      </c>
      <c r="E1026" t="s">
        <v>2150</v>
      </c>
      <c r="F1026" t="s">
        <v>2151</v>
      </c>
      <c r="G1026" t="s">
        <v>2151</v>
      </c>
      <c r="H1026" t="s">
        <v>2152</v>
      </c>
      <c r="I1026" t="str">
        <f t="shared" si="15"/>
        <v>43.21B : Travaux d'installation électrique sur la voie publique</v>
      </c>
    </row>
    <row r="1027" spans="1:9" hidden="1">
      <c r="A1027" s="2" t="s">
        <v>2041</v>
      </c>
      <c r="B1027" s="2" t="s">
        <v>2120</v>
      </c>
      <c r="C1027" s="2" t="s">
        <v>2144</v>
      </c>
      <c r="D1027" t="s">
        <v>4843</v>
      </c>
      <c r="E1027" t="s">
        <v>33</v>
      </c>
      <c r="F1027" t="s">
        <v>33</v>
      </c>
      <c r="G1027" t="s">
        <v>33</v>
      </c>
      <c r="H1027" t="s">
        <v>33</v>
      </c>
      <c r="I1027" t="str">
        <f t="shared" si="15"/>
        <v/>
      </c>
    </row>
    <row r="1028" spans="1:9">
      <c r="A1028" s="2" t="s">
        <v>2041</v>
      </c>
      <c r="B1028" s="2" t="s">
        <v>2120</v>
      </c>
      <c r="C1028" s="2" t="s">
        <v>2144</v>
      </c>
      <c r="D1028" t="s">
        <v>4843</v>
      </c>
      <c r="E1028" t="s">
        <v>2157</v>
      </c>
      <c r="F1028" t="s">
        <v>2158</v>
      </c>
      <c r="G1028" t="s">
        <v>2158</v>
      </c>
      <c r="H1028" t="s">
        <v>2159</v>
      </c>
      <c r="I1028" t="str">
        <f t="shared" ref="I1028:I1091" si="16">IF(E1028="","",E1028&amp;" : "&amp;F1028)</f>
        <v>43.22A : Travaux d'installation d'eau et de gaz en tous locaux</v>
      </c>
    </row>
    <row r="1029" spans="1:9">
      <c r="A1029" s="2" t="s">
        <v>2041</v>
      </c>
      <c r="B1029" s="2" t="s">
        <v>2120</v>
      </c>
      <c r="C1029" s="2" t="s">
        <v>2144</v>
      </c>
      <c r="D1029" t="s">
        <v>4843</v>
      </c>
      <c r="E1029" t="s">
        <v>2160</v>
      </c>
      <c r="F1029" t="s">
        <v>2161</v>
      </c>
      <c r="G1029" t="s">
        <v>2162</v>
      </c>
      <c r="H1029" t="s">
        <v>2163</v>
      </c>
      <c r="I1029" t="str">
        <f t="shared" si="16"/>
        <v>43.22B : Travaux d'installation d'équipements thermiques et de climatisation</v>
      </c>
    </row>
    <row r="1030" spans="1:9" hidden="1">
      <c r="A1030" s="2" t="s">
        <v>2041</v>
      </c>
      <c r="B1030" s="2" t="s">
        <v>2120</v>
      </c>
      <c r="C1030" s="2" t="s">
        <v>2144</v>
      </c>
      <c r="D1030" t="s">
        <v>4844</v>
      </c>
      <c r="E1030" t="s">
        <v>33</v>
      </c>
      <c r="F1030" t="s">
        <v>33</v>
      </c>
      <c r="G1030" t="s">
        <v>33</v>
      </c>
      <c r="H1030" t="s">
        <v>33</v>
      </c>
      <c r="I1030" t="str">
        <f t="shared" si="16"/>
        <v/>
      </c>
    </row>
    <row r="1031" spans="1:9">
      <c r="A1031" s="2" t="s">
        <v>2041</v>
      </c>
      <c r="B1031" s="2" t="s">
        <v>2120</v>
      </c>
      <c r="C1031" s="2" t="s">
        <v>2144</v>
      </c>
      <c r="D1031" t="s">
        <v>4844</v>
      </c>
      <c r="E1031" t="s">
        <v>2166</v>
      </c>
      <c r="F1031" t="s">
        <v>2167</v>
      </c>
      <c r="G1031" t="s">
        <v>2167</v>
      </c>
      <c r="H1031" t="s">
        <v>2167</v>
      </c>
      <c r="I1031" t="str">
        <f t="shared" si="16"/>
        <v>43.29A : Travaux d'isolation</v>
      </c>
    </row>
    <row r="1032" spans="1:9">
      <c r="A1032" s="2" t="s">
        <v>2041</v>
      </c>
      <c r="B1032" s="2" t="s">
        <v>2120</v>
      </c>
      <c r="C1032" s="2" t="s">
        <v>2144</v>
      </c>
      <c r="D1032" t="s">
        <v>4844</v>
      </c>
      <c r="E1032" t="s">
        <v>2168</v>
      </c>
      <c r="F1032" t="s">
        <v>2169</v>
      </c>
      <c r="G1032" t="s">
        <v>2169</v>
      </c>
      <c r="H1032" t="s">
        <v>2169</v>
      </c>
      <c r="I1032" t="str">
        <f t="shared" si="16"/>
        <v>43.29B : Autres travaux d'installation n.c.a.</v>
      </c>
    </row>
    <row r="1033" spans="1:9" hidden="1">
      <c r="A1033" s="2" t="s">
        <v>2041</v>
      </c>
      <c r="B1033" s="2" t="s">
        <v>2120</v>
      </c>
      <c r="C1033" s="2" t="s">
        <v>2144</v>
      </c>
      <c r="D1033" t="s">
        <v>4844</v>
      </c>
      <c r="E1033" t="s">
        <v>33</v>
      </c>
      <c r="F1033" t="s">
        <v>33</v>
      </c>
      <c r="G1033" t="s">
        <v>33</v>
      </c>
      <c r="H1033" t="s">
        <v>33</v>
      </c>
      <c r="I1033" t="str">
        <f t="shared" si="16"/>
        <v/>
      </c>
    </row>
    <row r="1034" spans="1:9" hidden="1">
      <c r="A1034" s="2" t="s">
        <v>2041</v>
      </c>
      <c r="B1034" s="2" t="s">
        <v>2120</v>
      </c>
      <c r="C1034" s="2" t="s">
        <v>2172</v>
      </c>
      <c r="D1034" t="s">
        <v>4844</v>
      </c>
      <c r="E1034" t="s">
        <v>33</v>
      </c>
      <c r="F1034" t="s">
        <v>33</v>
      </c>
      <c r="G1034" t="s">
        <v>33</v>
      </c>
      <c r="H1034" t="s">
        <v>33</v>
      </c>
      <c r="I1034" t="str">
        <f t="shared" si="16"/>
        <v/>
      </c>
    </row>
    <row r="1035" spans="1:9" hidden="1">
      <c r="A1035" s="2" t="s">
        <v>2041</v>
      </c>
      <c r="B1035" s="2" t="s">
        <v>2120</v>
      </c>
      <c r="C1035" s="2" t="s">
        <v>2172</v>
      </c>
      <c r="D1035" t="s">
        <v>4845</v>
      </c>
      <c r="E1035" t="s">
        <v>33</v>
      </c>
      <c r="F1035" t="s">
        <v>33</v>
      </c>
      <c r="G1035" t="s">
        <v>33</v>
      </c>
      <c r="H1035" t="s">
        <v>33</v>
      </c>
      <c r="I1035" t="str">
        <f t="shared" si="16"/>
        <v/>
      </c>
    </row>
    <row r="1036" spans="1:9">
      <c r="A1036" s="2" t="s">
        <v>2041</v>
      </c>
      <c r="B1036" s="2" t="s">
        <v>2120</v>
      </c>
      <c r="C1036" s="2" t="s">
        <v>2172</v>
      </c>
      <c r="D1036" t="s">
        <v>4845</v>
      </c>
      <c r="E1036" t="s">
        <v>2175</v>
      </c>
      <c r="F1036" t="s">
        <v>2174</v>
      </c>
      <c r="G1036" t="s">
        <v>2174</v>
      </c>
      <c r="H1036" t="s">
        <v>2174</v>
      </c>
      <c r="I1036" t="str">
        <f t="shared" si="16"/>
        <v>43.31Z : Travaux de plâtrerie</v>
      </c>
    </row>
    <row r="1037" spans="1:9" hidden="1">
      <c r="A1037" s="2" t="s">
        <v>2041</v>
      </c>
      <c r="B1037" s="2" t="s">
        <v>2120</v>
      </c>
      <c r="C1037" s="2" t="s">
        <v>2172</v>
      </c>
      <c r="D1037" t="s">
        <v>4846</v>
      </c>
      <c r="E1037" t="s">
        <v>33</v>
      </c>
      <c r="F1037" t="s">
        <v>33</v>
      </c>
      <c r="G1037" t="s">
        <v>33</v>
      </c>
      <c r="H1037" t="s">
        <v>33</v>
      </c>
      <c r="I1037" t="str">
        <f t="shared" si="16"/>
        <v/>
      </c>
    </row>
    <row r="1038" spans="1:9">
      <c r="A1038" s="2" t="s">
        <v>2041</v>
      </c>
      <c r="B1038" s="2" t="s">
        <v>2120</v>
      </c>
      <c r="C1038" s="2" t="s">
        <v>2172</v>
      </c>
      <c r="D1038" t="s">
        <v>4846</v>
      </c>
      <c r="E1038" t="s">
        <v>2179</v>
      </c>
      <c r="F1038" t="s">
        <v>2180</v>
      </c>
      <c r="G1038" t="s">
        <v>2180</v>
      </c>
      <c r="H1038" t="s">
        <v>2180</v>
      </c>
      <c r="I1038" t="str">
        <f t="shared" si="16"/>
        <v>43.32A : Travaux de menuiserie bois et PVC</v>
      </c>
    </row>
    <row r="1039" spans="1:9">
      <c r="A1039" s="2" t="s">
        <v>2041</v>
      </c>
      <c r="B1039" s="2" t="s">
        <v>2120</v>
      </c>
      <c r="C1039" s="2" t="s">
        <v>2172</v>
      </c>
      <c r="D1039" t="s">
        <v>4846</v>
      </c>
      <c r="E1039" t="s">
        <v>2181</v>
      </c>
      <c r="F1039" t="s">
        <v>2182</v>
      </c>
      <c r="G1039" t="s">
        <v>2182</v>
      </c>
      <c r="H1039" t="s">
        <v>2183</v>
      </c>
      <c r="I1039" t="str">
        <f t="shared" si="16"/>
        <v>43.32B : Travaux de menuiserie métallique et serrurerie</v>
      </c>
    </row>
    <row r="1040" spans="1:9">
      <c r="A1040" s="2" t="s">
        <v>2041</v>
      </c>
      <c r="B1040" s="2" t="s">
        <v>2120</v>
      </c>
      <c r="C1040" s="2" t="s">
        <v>2172</v>
      </c>
      <c r="D1040" t="s">
        <v>4846</v>
      </c>
      <c r="E1040" t="s">
        <v>2184</v>
      </c>
      <c r="F1040" t="s">
        <v>2185</v>
      </c>
      <c r="G1040" t="s">
        <v>2185</v>
      </c>
      <c r="H1040" t="s">
        <v>2185</v>
      </c>
      <c r="I1040" t="str">
        <f t="shared" si="16"/>
        <v>43.32C : Agencement de lieux de vente</v>
      </c>
    </row>
    <row r="1041" spans="1:9" hidden="1">
      <c r="A1041" s="2" t="s">
        <v>2041</v>
      </c>
      <c r="B1041" s="2" t="s">
        <v>2120</v>
      </c>
      <c r="C1041" s="2" t="s">
        <v>2172</v>
      </c>
      <c r="D1041" t="s">
        <v>4847</v>
      </c>
      <c r="E1041" t="s">
        <v>33</v>
      </c>
      <c r="F1041" t="s">
        <v>33</v>
      </c>
      <c r="G1041" t="s">
        <v>33</v>
      </c>
      <c r="H1041" t="s">
        <v>33</v>
      </c>
      <c r="I1041" t="str">
        <f t="shared" si="16"/>
        <v/>
      </c>
    </row>
    <row r="1042" spans="1:9">
      <c r="A1042" s="2" t="s">
        <v>2041</v>
      </c>
      <c r="B1042" s="2" t="s">
        <v>2120</v>
      </c>
      <c r="C1042" s="2" t="s">
        <v>2172</v>
      </c>
      <c r="D1042" t="s">
        <v>4847</v>
      </c>
      <c r="E1042" t="s">
        <v>2189</v>
      </c>
      <c r="F1042" t="s">
        <v>2187</v>
      </c>
      <c r="G1042" t="s">
        <v>2187</v>
      </c>
      <c r="H1042" t="s">
        <v>2188</v>
      </c>
      <c r="I1042" t="str">
        <f t="shared" si="16"/>
        <v>43.33Z : Travaux de revêtement des sols et des murs</v>
      </c>
    </row>
    <row r="1043" spans="1:9" hidden="1">
      <c r="A1043" s="2" t="s">
        <v>2041</v>
      </c>
      <c r="B1043" s="2" t="s">
        <v>2120</v>
      </c>
      <c r="C1043" s="2" t="s">
        <v>2172</v>
      </c>
      <c r="D1043" t="s">
        <v>4848</v>
      </c>
      <c r="E1043" t="s">
        <v>33</v>
      </c>
      <c r="F1043" t="s">
        <v>33</v>
      </c>
      <c r="G1043" t="s">
        <v>33</v>
      </c>
      <c r="H1043" t="s">
        <v>33</v>
      </c>
      <c r="I1043" t="str">
        <f t="shared" si="16"/>
        <v/>
      </c>
    </row>
    <row r="1044" spans="1:9">
      <c r="A1044" s="2" t="s">
        <v>2041</v>
      </c>
      <c r="B1044" s="2" t="s">
        <v>2120</v>
      </c>
      <c r="C1044" s="2" t="s">
        <v>2172</v>
      </c>
      <c r="D1044" t="s">
        <v>4848</v>
      </c>
      <c r="E1044" t="s">
        <v>2193</v>
      </c>
      <c r="F1044" t="s">
        <v>2192</v>
      </c>
      <c r="G1044" t="s">
        <v>2192</v>
      </c>
      <c r="H1044" t="s">
        <v>2192</v>
      </c>
      <c r="I1044" t="str">
        <f t="shared" si="16"/>
        <v>43.34Z : Travaux de peinture et vitrerie</v>
      </c>
    </row>
    <row r="1045" spans="1:9" hidden="1">
      <c r="A1045" s="2" t="s">
        <v>2041</v>
      </c>
      <c r="B1045" s="2" t="s">
        <v>2120</v>
      </c>
      <c r="C1045" s="2" t="s">
        <v>2172</v>
      </c>
      <c r="D1045" t="s">
        <v>4849</v>
      </c>
      <c r="E1045" t="s">
        <v>33</v>
      </c>
      <c r="F1045" t="s">
        <v>33</v>
      </c>
      <c r="G1045" t="s">
        <v>33</v>
      </c>
      <c r="H1045" t="s">
        <v>33</v>
      </c>
      <c r="I1045" t="str">
        <f t="shared" si="16"/>
        <v/>
      </c>
    </row>
    <row r="1046" spans="1:9">
      <c r="A1046" s="2" t="s">
        <v>2041</v>
      </c>
      <c r="B1046" s="2" t="s">
        <v>2120</v>
      </c>
      <c r="C1046" s="2" t="s">
        <v>2172</v>
      </c>
      <c r="D1046" t="s">
        <v>4849</v>
      </c>
      <c r="E1046" t="s">
        <v>2197</v>
      </c>
      <c r="F1046" t="s">
        <v>2196</v>
      </c>
      <c r="G1046" t="s">
        <v>2196</v>
      </c>
      <c r="H1046" t="s">
        <v>2196</v>
      </c>
      <c r="I1046" t="str">
        <f t="shared" si="16"/>
        <v>43.39Z : Autres travaux de finition</v>
      </c>
    </row>
    <row r="1047" spans="1:9" hidden="1">
      <c r="A1047" s="2" t="s">
        <v>2041</v>
      </c>
      <c r="B1047" s="2" t="s">
        <v>2120</v>
      </c>
      <c r="C1047" s="2" t="s">
        <v>2172</v>
      </c>
      <c r="D1047" t="s">
        <v>4849</v>
      </c>
      <c r="E1047" t="s">
        <v>33</v>
      </c>
      <c r="F1047" t="s">
        <v>33</v>
      </c>
      <c r="G1047" t="s">
        <v>33</v>
      </c>
      <c r="H1047" t="s">
        <v>33</v>
      </c>
      <c r="I1047" t="str">
        <f t="shared" si="16"/>
        <v/>
      </c>
    </row>
    <row r="1048" spans="1:9" hidden="1">
      <c r="A1048" s="2" t="s">
        <v>2041</v>
      </c>
      <c r="B1048" s="2" t="s">
        <v>2120</v>
      </c>
      <c r="C1048" s="2" t="s">
        <v>2202</v>
      </c>
      <c r="D1048" t="s">
        <v>4849</v>
      </c>
      <c r="E1048" t="s">
        <v>33</v>
      </c>
      <c r="F1048" t="s">
        <v>33</v>
      </c>
      <c r="G1048" t="s">
        <v>33</v>
      </c>
      <c r="H1048" t="s">
        <v>33</v>
      </c>
      <c r="I1048" t="str">
        <f t="shared" si="16"/>
        <v/>
      </c>
    </row>
    <row r="1049" spans="1:9" hidden="1">
      <c r="A1049" s="2" t="s">
        <v>2041</v>
      </c>
      <c r="B1049" s="2" t="s">
        <v>2120</v>
      </c>
      <c r="C1049" s="2" t="s">
        <v>2202</v>
      </c>
      <c r="D1049" t="s">
        <v>4850</v>
      </c>
      <c r="E1049" t="s">
        <v>33</v>
      </c>
      <c r="F1049" t="s">
        <v>33</v>
      </c>
      <c r="G1049" t="s">
        <v>33</v>
      </c>
      <c r="H1049" t="s">
        <v>33</v>
      </c>
      <c r="I1049" t="str">
        <f t="shared" si="16"/>
        <v/>
      </c>
    </row>
    <row r="1050" spans="1:9">
      <c r="A1050" s="2" t="s">
        <v>2041</v>
      </c>
      <c r="B1050" s="2" t="s">
        <v>2120</v>
      </c>
      <c r="C1050" s="2" t="s">
        <v>2202</v>
      </c>
      <c r="D1050" t="s">
        <v>4850</v>
      </c>
      <c r="E1050" t="s">
        <v>2205</v>
      </c>
      <c r="F1050" t="s">
        <v>2206</v>
      </c>
      <c r="G1050" t="s">
        <v>2206</v>
      </c>
      <c r="H1050" t="s">
        <v>2206</v>
      </c>
      <c r="I1050" t="str">
        <f t="shared" si="16"/>
        <v>43.91A : Travaux de charpente</v>
      </c>
    </row>
    <row r="1051" spans="1:9">
      <c r="A1051" s="2" t="s">
        <v>2041</v>
      </c>
      <c r="B1051" s="2" t="s">
        <v>2120</v>
      </c>
      <c r="C1051" s="2" t="s">
        <v>2202</v>
      </c>
      <c r="D1051" t="s">
        <v>4850</v>
      </c>
      <c r="E1051" t="s">
        <v>2207</v>
      </c>
      <c r="F1051" t="s">
        <v>2208</v>
      </c>
      <c r="G1051" t="s">
        <v>2208</v>
      </c>
      <c r="H1051" t="s">
        <v>2208</v>
      </c>
      <c r="I1051" t="str">
        <f t="shared" si="16"/>
        <v>43.91B : Travaux de couverture par éléments</v>
      </c>
    </row>
    <row r="1052" spans="1:9" hidden="1">
      <c r="A1052" s="2" t="s">
        <v>2041</v>
      </c>
      <c r="B1052" s="2" t="s">
        <v>2120</v>
      </c>
      <c r="C1052" s="2" t="s">
        <v>2202</v>
      </c>
      <c r="D1052" t="s">
        <v>4851</v>
      </c>
      <c r="E1052" t="s">
        <v>33</v>
      </c>
      <c r="F1052" t="s">
        <v>33</v>
      </c>
      <c r="G1052" t="s">
        <v>33</v>
      </c>
      <c r="H1052" t="s">
        <v>33</v>
      </c>
      <c r="I1052" t="str">
        <f t="shared" si="16"/>
        <v/>
      </c>
    </row>
    <row r="1053" spans="1:9">
      <c r="A1053" s="2" t="s">
        <v>2041</v>
      </c>
      <c r="B1053" s="2" t="s">
        <v>2120</v>
      </c>
      <c r="C1053" s="2" t="s">
        <v>2202</v>
      </c>
      <c r="D1053" t="s">
        <v>4851</v>
      </c>
      <c r="E1053" t="s">
        <v>2212</v>
      </c>
      <c r="F1053" t="s">
        <v>2213</v>
      </c>
      <c r="G1053" t="s">
        <v>2213</v>
      </c>
      <c r="H1053" t="s">
        <v>2213</v>
      </c>
      <c r="I1053" t="str">
        <f t="shared" si="16"/>
        <v>43.99A : Travaux d'étanchéification</v>
      </c>
    </row>
    <row r="1054" spans="1:9">
      <c r="A1054" s="2" t="s">
        <v>2041</v>
      </c>
      <c r="B1054" s="2" t="s">
        <v>2120</v>
      </c>
      <c r="C1054" s="2" t="s">
        <v>2202</v>
      </c>
      <c r="D1054" t="s">
        <v>4851</v>
      </c>
      <c r="E1054" t="s">
        <v>2214</v>
      </c>
      <c r="F1054" t="s">
        <v>2215</v>
      </c>
      <c r="G1054" t="s">
        <v>2215</v>
      </c>
      <c r="H1054" t="s">
        <v>2216</v>
      </c>
      <c r="I1054" t="str">
        <f t="shared" si="16"/>
        <v>43.99B : Travaux de montage de structures métalliques</v>
      </c>
    </row>
    <row r="1055" spans="1:9">
      <c r="A1055" s="2" t="s">
        <v>2041</v>
      </c>
      <c r="B1055" s="2" t="s">
        <v>2120</v>
      </c>
      <c r="C1055" s="2" t="s">
        <v>2202</v>
      </c>
      <c r="D1055" t="s">
        <v>4851</v>
      </c>
      <c r="E1055" t="s">
        <v>2217</v>
      </c>
      <c r="F1055" t="s">
        <v>2218</v>
      </c>
      <c r="G1055" t="s">
        <v>2219</v>
      </c>
      <c r="H1055" t="s">
        <v>2220</v>
      </c>
      <c r="I1055" t="str">
        <f t="shared" si="16"/>
        <v>43.99C : Travaux de maçonnerie générale et gros œuvre de bâtiment</v>
      </c>
    </row>
    <row r="1056" spans="1:9">
      <c r="A1056" s="2" t="s">
        <v>2041</v>
      </c>
      <c r="B1056" s="2" t="s">
        <v>2120</v>
      </c>
      <c r="C1056" s="2" t="s">
        <v>2202</v>
      </c>
      <c r="D1056" t="s">
        <v>4851</v>
      </c>
      <c r="E1056" t="s">
        <v>2221</v>
      </c>
      <c r="F1056" t="s">
        <v>2222</v>
      </c>
      <c r="G1056" t="s">
        <v>2222</v>
      </c>
      <c r="H1056" t="s">
        <v>2223</v>
      </c>
      <c r="I1056" t="str">
        <f t="shared" si="16"/>
        <v>43.99D : Autres travaux spécialisés de construction</v>
      </c>
    </row>
    <row r="1057" spans="1:9">
      <c r="A1057" s="2" t="s">
        <v>2041</v>
      </c>
      <c r="B1057" s="2" t="s">
        <v>2120</v>
      </c>
      <c r="C1057" s="2" t="s">
        <v>2202</v>
      </c>
      <c r="D1057" t="s">
        <v>4851</v>
      </c>
      <c r="E1057" t="s">
        <v>2224</v>
      </c>
      <c r="F1057" t="s">
        <v>2225</v>
      </c>
      <c r="G1057" t="s">
        <v>2225</v>
      </c>
      <c r="H1057" t="s">
        <v>2226</v>
      </c>
      <c r="I1057" t="str">
        <f t="shared" si="16"/>
        <v>43.99E : Location avec opérateur de matériel de construction</v>
      </c>
    </row>
    <row r="1058" spans="1:9" hidden="1">
      <c r="A1058" s="2" t="s">
        <v>2041</v>
      </c>
      <c r="B1058" s="2" t="s">
        <v>2120</v>
      </c>
      <c r="C1058" s="2" t="s">
        <v>2202</v>
      </c>
      <c r="D1058" t="s">
        <v>4851</v>
      </c>
      <c r="E1058" t="s">
        <v>33</v>
      </c>
      <c r="F1058" t="s">
        <v>33</v>
      </c>
      <c r="G1058" t="s">
        <v>33</v>
      </c>
      <c r="H1058" t="s">
        <v>33</v>
      </c>
      <c r="I1058" t="str">
        <f t="shared" si="16"/>
        <v/>
      </c>
    </row>
    <row r="1059" spans="1:9" hidden="1">
      <c r="A1059" s="2" t="s">
        <v>2230</v>
      </c>
      <c r="B1059" s="2" t="s">
        <v>2120</v>
      </c>
      <c r="C1059" s="2" t="s">
        <v>2202</v>
      </c>
      <c r="D1059" t="s">
        <v>4851</v>
      </c>
      <c r="E1059" t="s">
        <v>33</v>
      </c>
      <c r="F1059" t="s">
        <v>33</v>
      </c>
      <c r="G1059" t="s">
        <v>33</v>
      </c>
      <c r="H1059" t="s">
        <v>33</v>
      </c>
      <c r="I1059" t="str">
        <f t="shared" si="16"/>
        <v/>
      </c>
    </row>
    <row r="1060" spans="1:9" hidden="1">
      <c r="A1060" s="2" t="s">
        <v>2230</v>
      </c>
      <c r="B1060" s="2" t="s">
        <v>2120</v>
      </c>
      <c r="C1060" s="2" t="s">
        <v>2202</v>
      </c>
      <c r="D1060" t="s">
        <v>4851</v>
      </c>
      <c r="E1060" t="s">
        <v>33</v>
      </c>
      <c r="F1060" t="s">
        <v>33</v>
      </c>
      <c r="G1060" t="s">
        <v>33</v>
      </c>
      <c r="H1060" t="s">
        <v>33</v>
      </c>
      <c r="I1060" t="str">
        <f t="shared" si="16"/>
        <v/>
      </c>
    </row>
    <row r="1061" spans="1:9" hidden="1">
      <c r="A1061" s="2" t="s">
        <v>2230</v>
      </c>
      <c r="B1061" s="2" t="s">
        <v>2234</v>
      </c>
      <c r="C1061" s="2" t="s">
        <v>2202</v>
      </c>
      <c r="D1061" t="s">
        <v>4851</v>
      </c>
      <c r="E1061" t="s">
        <v>33</v>
      </c>
      <c r="F1061" t="s">
        <v>33</v>
      </c>
      <c r="G1061" t="s">
        <v>33</v>
      </c>
      <c r="H1061" t="s">
        <v>33</v>
      </c>
      <c r="I1061" t="str">
        <f t="shared" si="16"/>
        <v/>
      </c>
    </row>
    <row r="1062" spans="1:9" hidden="1">
      <c r="A1062" s="2" t="s">
        <v>2230</v>
      </c>
      <c r="B1062" s="2" t="s">
        <v>2234</v>
      </c>
      <c r="C1062" s="2" t="s">
        <v>2202</v>
      </c>
      <c r="D1062" t="s">
        <v>4851</v>
      </c>
      <c r="E1062" t="s">
        <v>33</v>
      </c>
      <c r="F1062" t="s">
        <v>33</v>
      </c>
      <c r="G1062" t="s">
        <v>33</v>
      </c>
      <c r="H1062" t="s">
        <v>33</v>
      </c>
      <c r="I1062" t="str">
        <f t="shared" si="16"/>
        <v/>
      </c>
    </row>
    <row r="1063" spans="1:9" hidden="1">
      <c r="A1063" s="2" t="s">
        <v>2230</v>
      </c>
      <c r="B1063" s="2" t="s">
        <v>2234</v>
      </c>
      <c r="C1063" s="2" t="s">
        <v>2237</v>
      </c>
      <c r="D1063" t="s">
        <v>4851</v>
      </c>
      <c r="E1063" t="s">
        <v>33</v>
      </c>
      <c r="F1063" t="s">
        <v>33</v>
      </c>
      <c r="G1063" t="s">
        <v>33</v>
      </c>
      <c r="H1063" t="s">
        <v>33</v>
      </c>
      <c r="I1063" t="str">
        <f t="shared" si="16"/>
        <v/>
      </c>
    </row>
    <row r="1064" spans="1:9" hidden="1">
      <c r="A1064" s="2" t="s">
        <v>2230</v>
      </c>
      <c r="B1064" s="2" t="s">
        <v>2234</v>
      </c>
      <c r="C1064" s="2" t="s">
        <v>2237</v>
      </c>
      <c r="D1064" t="s">
        <v>4852</v>
      </c>
      <c r="E1064" t="s">
        <v>33</v>
      </c>
      <c r="F1064" t="s">
        <v>33</v>
      </c>
      <c r="G1064" t="s">
        <v>33</v>
      </c>
      <c r="H1064" t="s">
        <v>33</v>
      </c>
      <c r="I1064" t="str">
        <f t="shared" si="16"/>
        <v/>
      </c>
    </row>
    <row r="1065" spans="1:9">
      <c r="A1065" s="2" t="s">
        <v>2230</v>
      </c>
      <c r="B1065" s="2" t="s">
        <v>2234</v>
      </c>
      <c r="C1065" s="2" t="s">
        <v>2237</v>
      </c>
      <c r="D1065" t="s">
        <v>4852</v>
      </c>
      <c r="E1065" t="s">
        <v>2241</v>
      </c>
      <c r="F1065" t="s">
        <v>2239</v>
      </c>
      <c r="G1065" t="s">
        <v>2239</v>
      </c>
      <c r="H1065" t="s">
        <v>2240</v>
      </c>
      <c r="I1065" t="str">
        <f t="shared" si="16"/>
        <v>45.11Z : Commerce de voitures et de véhicules automobiles légers</v>
      </c>
    </row>
    <row r="1066" spans="1:9" hidden="1">
      <c r="A1066" s="2" t="s">
        <v>2230</v>
      </c>
      <c r="B1066" s="2" t="s">
        <v>2234</v>
      </c>
      <c r="C1066" s="2" t="s">
        <v>2237</v>
      </c>
      <c r="D1066" t="s">
        <v>4853</v>
      </c>
      <c r="E1066" t="s">
        <v>33</v>
      </c>
      <c r="F1066" t="s">
        <v>33</v>
      </c>
      <c r="G1066" t="s">
        <v>33</v>
      </c>
      <c r="H1066" t="s">
        <v>33</v>
      </c>
      <c r="I1066" t="str">
        <f t="shared" si="16"/>
        <v/>
      </c>
    </row>
    <row r="1067" spans="1:9">
      <c r="A1067" s="2" t="s">
        <v>2230</v>
      </c>
      <c r="B1067" s="2" t="s">
        <v>2234</v>
      </c>
      <c r="C1067" s="2" t="s">
        <v>2237</v>
      </c>
      <c r="D1067" t="s">
        <v>4853</v>
      </c>
      <c r="E1067" t="s">
        <v>2245</v>
      </c>
      <c r="F1067" t="s">
        <v>2244</v>
      </c>
      <c r="G1067" t="s">
        <v>2244</v>
      </c>
      <c r="H1067" t="s">
        <v>2244</v>
      </c>
      <c r="I1067" t="str">
        <f t="shared" si="16"/>
        <v>45.19Z : Commerce d'autres véhicules automobiles</v>
      </c>
    </row>
    <row r="1068" spans="1:9" hidden="1">
      <c r="A1068" s="2" t="s">
        <v>2230</v>
      </c>
      <c r="B1068" s="2" t="s">
        <v>2234</v>
      </c>
      <c r="C1068" s="2" t="s">
        <v>2237</v>
      </c>
      <c r="D1068" t="s">
        <v>4853</v>
      </c>
      <c r="E1068" t="s">
        <v>33</v>
      </c>
      <c r="F1068" t="s">
        <v>33</v>
      </c>
      <c r="G1068" t="s">
        <v>33</v>
      </c>
      <c r="H1068" t="s">
        <v>33</v>
      </c>
      <c r="I1068" t="str">
        <f t="shared" si="16"/>
        <v/>
      </c>
    </row>
    <row r="1069" spans="1:9" hidden="1">
      <c r="A1069" s="2" t="s">
        <v>2230</v>
      </c>
      <c r="B1069" s="2" t="s">
        <v>2234</v>
      </c>
      <c r="C1069" s="2" t="s">
        <v>2250</v>
      </c>
      <c r="D1069" t="s">
        <v>4853</v>
      </c>
      <c r="E1069" t="s">
        <v>33</v>
      </c>
      <c r="F1069" t="s">
        <v>33</v>
      </c>
      <c r="G1069" t="s">
        <v>33</v>
      </c>
      <c r="H1069" t="s">
        <v>33</v>
      </c>
      <c r="I1069" t="str">
        <f t="shared" si="16"/>
        <v/>
      </c>
    </row>
    <row r="1070" spans="1:9" hidden="1">
      <c r="A1070" s="2" t="s">
        <v>2230</v>
      </c>
      <c r="B1070" s="2" t="s">
        <v>2234</v>
      </c>
      <c r="C1070" s="2" t="s">
        <v>2250</v>
      </c>
      <c r="D1070" t="s">
        <v>4854</v>
      </c>
      <c r="E1070" t="s">
        <v>33</v>
      </c>
      <c r="F1070" t="s">
        <v>33</v>
      </c>
      <c r="G1070" t="s">
        <v>33</v>
      </c>
      <c r="H1070" t="s">
        <v>33</v>
      </c>
      <c r="I1070" t="str">
        <f t="shared" si="16"/>
        <v/>
      </c>
    </row>
    <row r="1071" spans="1:9">
      <c r="A1071" s="2" t="s">
        <v>2230</v>
      </c>
      <c r="B1071" s="2" t="s">
        <v>2234</v>
      </c>
      <c r="C1071" s="2" t="s">
        <v>2250</v>
      </c>
      <c r="D1071" t="s">
        <v>4854</v>
      </c>
      <c r="E1071" t="s">
        <v>2252</v>
      </c>
      <c r="F1071" t="s">
        <v>2253</v>
      </c>
      <c r="G1071" t="s">
        <v>2253</v>
      </c>
      <c r="H1071" t="s">
        <v>2254</v>
      </c>
      <c r="I1071" t="str">
        <f t="shared" si="16"/>
        <v>45.20A : Entretien et réparation de véhicules automobiles légers</v>
      </c>
    </row>
    <row r="1072" spans="1:9">
      <c r="A1072" s="2" t="s">
        <v>2230</v>
      </c>
      <c r="B1072" s="2" t="s">
        <v>2234</v>
      </c>
      <c r="C1072" s="2" t="s">
        <v>2250</v>
      </c>
      <c r="D1072" t="s">
        <v>4854</v>
      </c>
      <c r="E1072" t="s">
        <v>2255</v>
      </c>
      <c r="F1072" t="s">
        <v>2256</v>
      </c>
      <c r="G1072" t="s">
        <v>2256</v>
      </c>
      <c r="H1072" t="s">
        <v>2257</v>
      </c>
      <c r="I1072" t="str">
        <f t="shared" si="16"/>
        <v>45.20B : Entretien et réparation d'autres véhicules automobiles</v>
      </c>
    </row>
    <row r="1073" spans="1:9" hidden="1">
      <c r="A1073" s="2" t="s">
        <v>2230</v>
      </c>
      <c r="B1073" s="2" t="s">
        <v>2234</v>
      </c>
      <c r="C1073" s="2" t="s">
        <v>2250</v>
      </c>
      <c r="D1073" t="s">
        <v>4854</v>
      </c>
      <c r="E1073" t="s">
        <v>33</v>
      </c>
      <c r="F1073" t="s">
        <v>33</v>
      </c>
      <c r="G1073" t="s">
        <v>33</v>
      </c>
      <c r="H1073" t="s">
        <v>33</v>
      </c>
      <c r="I1073" t="str">
        <f t="shared" si="16"/>
        <v/>
      </c>
    </row>
    <row r="1074" spans="1:9" hidden="1">
      <c r="A1074" s="2" t="s">
        <v>2230</v>
      </c>
      <c r="B1074" s="2" t="s">
        <v>2234</v>
      </c>
      <c r="C1074" s="2" t="s">
        <v>2260</v>
      </c>
      <c r="D1074" t="s">
        <v>4854</v>
      </c>
      <c r="E1074" t="s">
        <v>33</v>
      </c>
      <c r="F1074" t="s">
        <v>33</v>
      </c>
      <c r="G1074" t="s">
        <v>33</v>
      </c>
      <c r="H1074" t="s">
        <v>33</v>
      </c>
      <c r="I1074" t="str">
        <f t="shared" si="16"/>
        <v/>
      </c>
    </row>
    <row r="1075" spans="1:9" hidden="1">
      <c r="A1075" s="2" t="s">
        <v>2230</v>
      </c>
      <c r="B1075" s="2" t="s">
        <v>2234</v>
      </c>
      <c r="C1075" s="2" t="s">
        <v>2260</v>
      </c>
      <c r="D1075" t="s">
        <v>4855</v>
      </c>
      <c r="E1075" t="s">
        <v>33</v>
      </c>
      <c r="F1075" t="s">
        <v>33</v>
      </c>
      <c r="G1075" t="s">
        <v>33</v>
      </c>
      <c r="H1075" t="s">
        <v>33</v>
      </c>
      <c r="I1075" t="str">
        <f t="shared" si="16"/>
        <v/>
      </c>
    </row>
    <row r="1076" spans="1:9">
      <c r="A1076" s="2" t="s">
        <v>2230</v>
      </c>
      <c r="B1076" s="2" t="s">
        <v>2234</v>
      </c>
      <c r="C1076" s="2" t="s">
        <v>2260</v>
      </c>
      <c r="D1076" t="s">
        <v>4855</v>
      </c>
      <c r="E1076" t="s">
        <v>2264</v>
      </c>
      <c r="F1076" t="s">
        <v>2262</v>
      </c>
      <c r="G1076" t="s">
        <v>2262</v>
      </c>
      <c r="H1076" t="s">
        <v>2263</v>
      </c>
      <c r="I1076" t="str">
        <f t="shared" si="16"/>
        <v>45.31Z : Commerce de gros d'équipements automobiles</v>
      </c>
    </row>
    <row r="1077" spans="1:9" hidden="1">
      <c r="A1077" s="2" t="s">
        <v>2230</v>
      </c>
      <c r="B1077" s="2" t="s">
        <v>2234</v>
      </c>
      <c r="C1077" s="2" t="s">
        <v>2260</v>
      </c>
      <c r="D1077" t="s">
        <v>4856</v>
      </c>
      <c r="E1077" t="s">
        <v>33</v>
      </c>
      <c r="F1077" t="s">
        <v>33</v>
      </c>
      <c r="G1077" t="s">
        <v>33</v>
      </c>
      <c r="H1077" t="s">
        <v>33</v>
      </c>
      <c r="I1077" t="str">
        <f t="shared" si="16"/>
        <v/>
      </c>
    </row>
    <row r="1078" spans="1:9">
      <c r="A1078" s="2" t="s">
        <v>2230</v>
      </c>
      <c r="B1078" s="2" t="s">
        <v>2234</v>
      </c>
      <c r="C1078" s="2" t="s">
        <v>2260</v>
      </c>
      <c r="D1078" t="s">
        <v>4856</v>
      </c>
      <c r="E1078" t="s">
        <v>2269</v>
      </c>
      <c r="F1078" t="s">
        <v>2267</v>
      </c>
      <c r="G1078" t="s">
        <v>2267</v>
      </c>
      <c r="H1078" t="s">
        <v>2268</v>
      </c>
      <c r="I1078" t="str">
        <f t="shared" si="16"/>
        <v>45.32Z : Commerce de détail d'équipements automobiles</v>
      </c>
    </row>
    <row r="1079" spans="1:9" hidden="1">
      <c r="A1079" s="2" t="s">
        <v>2230</v>
      </c>
      <c r="B1079" s="2" t="s">
        <v>2234</v>
      </c>
      <c r="C1079" s="2" t="s">
        <v>2260</v>
      </c>
      <c r="D1079" t="s">
        <v>4856</v>
      </c>
      <c r="E1079" t="s">
        <v>33</v>
      </c>
      <c r="F1079" t="s">
        <v>33</v>
      </c>
      <c r="G1079" t="s">
        <v>33</v>
      </c>
      <c r="H1079" t="s">
        <v>33</v>
      </c>
      <c r="I1079" t="str">
        <f t="shared" si="16"/>
        <v/>
      </c>
    </row>
    <row r="1080" spans="1:9" hidden="1">
      <c r="A1080" s="2" t="s">
        <v>2230</v>
      </c>
      <c r="B1080" s="2" t="s">
        <v>2234</v>
      </c>
      <c r="C1080" s="2" t="s">
        <v>2273</v>
      </c>
      <c r="D1080" t="s">
        <v>4856</v>
      </c>
      <c r="E1080" t="s">
        <v>33</v>
      </c>
      <c r="F1080" t="s">
        <v>33</v>
      </c>
      <c r="G1080" t="s">
        <v>33</v>
      </c>
      <c r="H1080" t="s">
        <v>33</v>
      </c>
      <c r="I1080" t="str">
        <f t="shared" si="16"/>
        <v/>
      </c>
    </row>
    <row r="1081" spans="1:9" hidden="1">
      <c r="A1081" s="2" t="s">
        <v>2230</v>
      </c>
      <c r="B1081" s="2" t="s">
        <v>2234</v>
      </c>
      <c r="C1081" s="2" t="s">
        <v>2273</v>
      </c>
      <c r="D1081" t="s">
        <v>4857</v>
      </c>
      <c r="E1081" t="s">
        <v>33</v>
      </c>
      <c r="F1081" t="s">
        <v>33</v>
      </c>
      <c r="G1081" t="s">
        <v>33</v>
      </c>
      <c r="H1081" t="s">
        <v>33</v>
      </c>
      <c r="I1081" t="str">
        <f t="shared" si="16"/>
        <v/>
      </c>
    </row>
    <row r="1082" spans="1:9">
      <c r="A1082" s="2" t="s">
        <v>2230</v>
      </c>
      <c r="B1082" s="2" t="s">
        <v>2234</v>
      </c>
      <c r="C1082" s="2" t="s">
        <v>2273</v>
      </c>
      <c r="D1082" t="s">
        <v>4857</v>
      </c>
      <c r="E1082" t="s">
        <v>2275</v>
      </c>
      <c r="F1082" t="s">
        <v>2272</v>
      </c>
      <c r="G1082" t="s">
        <v>2272</v>
      </c>
      <c r="H1082" t="s">
        <v>2272</v>
      </c>
      <c r="I1082" t="str">
        <f t="shared" si="16"/>
        <v>45.40Z : Commerce et réparation de motocycles</v>
      </c>
    </row>
    <row r="1083" spans="1:9" hidden="1">
      <c r="A1083" s="2" t="s">
        <v>2230</v>
      </c>
      <c r="B1083" s="2" t="s">
        <v>2234</v>
      </c>
      <c r="C1083" s="2" t="s">
        <v>2273</v>
      </c>
      <c r="D1083" t="s">
        <v>4857</v>
      </c>
      <c r="E1083" t="s">
        <v>33</v>
      </c>
      <c r="F1083" t="s">
        <v>33</v>
      </c>
      <c r="G1083" t="s">
        <v>33</v>
      </c>
      <c r="H1083" t="s">
        <v>33</v>
      </c>
      <c r="I1083" t="str">
        <f t="shared" si="16"/>
        <v/>
      </c>
    </row>
    <row r="1084" spans="1:9" hidden="1">
      <c r="A1084" s="2" t="s">
        <v>2230</v>
      </c>
      <c r="B1084" s="2" t="s">
        <v>2280</v>
      </c>
      <c r="C1084" s="2" t="s">
        <v>2273</v>
      </c>
      <c r="D1084" t="s">
        <v>4857</v>
      </c>
      <c r="E1084" t="s">
        <v>33</v>
      </c>
      <c r="F1084" t="s">
        <v>33</v>
      </c>
      <c r="G1084" t="s">
        <v>33</v>
      </c>
      <c r="H1084" t="s">
        <v>33</v>
      </c>
      <c r="I1084" t="str">
        <f t="shared" si="16"/>
        <v/>
      </c>
    </row>
    <row r="1085" spans="1:9" hidden="1">
      <c r="A1085" s="2" t="s">
        <v>2230</v>
      </c>
      <c r="B1085" s="2" t="s">
        <v>2280</v>
      </c>
      <c r="C1085" s="2" t="s">
        <v>2273</v>
      </c>
      <c r="D1085" t="s">
        <v>4857</v>
      </c>
      <c r="E1085" t="s">
        <v>33</v>
      </c>
      <c r="F1085" t="s">
        <v>33</v>
      </c>
      <c r="G1085" t="s">
        <v>33</v>
      </c>
      <c r="H1085" t="s">
        <v>33</v>
      </c>
      <c r="I1085" t="str">
        <f t="shared" si="16"/>
        <v/>
      </c>
    </row>
    <row r="1086" spans="1:9" hidden="1">
      <c r="A1086" s="2" t="s">
        <v>2230</v>
      </c>
      <c r="B1086" s="2" t="s">
        <v>2280</v>
      </c>
      <c r="C1086" s="2" t="s">
        <v>2283</v>
      </c>
      <c r="D1086" t="s">
        <v>4857</v>
      </c>
      <c r="E1086" t="s">
        <v>33</v>
      </c>
      <c r="F1086" t="s">
        <v>33</v>
      </c>
      <c r="G1086" t="s">
        <v>33</v>
      </c>
      <c r="H1086" t="s">
        <v>33</v>
      </c>
      <c r="I1086" t="str">
        <f t="shared" si="16"/>
        <v/>
      </c>
    </row>
    <row r="1087" spans="1:9" hidden="1">
      <c r="A1087" s="2" t="s">
        <v>2230</v>
      </c>
      <c r="B1087" s="2" t="s">
        <v>2280</v>
      </c>
      <c r="C1087" s="2" t="s">
        <v>2283</v>
      </c>
      <c r="D1087" t="s">
        <v>4858</v>
      </c>
      <c r="E1087" t="s">
        <v>33</v>
      </c>
      <c r="F1087" t="s">
        <v>33</v>
      </c>
      <c r="G1087" t="s">
        <v>33</v>
      </c>
      <c r="H1087" t="s">
        <v>33</v>
      </c>
      <c r="I1087" t="str">
        <f t="shared" si="16"/>
        <v/>
      </c>
    </row>
    <row r="1088" spans="1:9">
      <c r="A1088" s="2" t="s">
        <v>2230</v>
      </c>
      <c r="B1088" s="2" t="s">
        <v>2280</v>
      </c>
      <c r="C1088" s="2" t="s">
        <v>2283</v>
      </c>
      <c r="D1088" t="s">
        <v>4858</v>
      </c>
      <c r="E1088" t="s">
        <v>2288</v>
      </c>
      <c r="F1088" t="s">
        <v>2285</v>
      </c>
      <c r="G1088" t="s">
        <v>2286</v>
      </c>
      <c r="H1088" t="s">
        <v>2287</v>
      </c>
      <c r="I1088" t="str">
        <f t="shared" si="16"/>
        <v>46.11Z : Intermédiaires du commerce en matières premières agricoles, animaux vivants, matières premières textiles et produits semi-finis</v>
      </c>
    </row>
    <row r="1089" spans="1:9" hidden="1">
      <c r="A1089" s="2" t="s">
        <v>2230</v>
      </c>
      <c r="B1089" s="2" t="s">
        <v>2280</v>
      </c>
      <c r="C1089" s="2" t="s">
        <v>2283</v>
      </c>
      <c r="D1089" t="s">
        <v>4859</v>
      </c>
      <c r="E1089" t="s">
        <v>33</v>
      </c>
      <c r="F1089" t="s">
        <v>33</v>
      </c>
      <c r="G1089" t="s">
        <v>33</v>
      </c>
      <c r="H1089" t="s">
        <v>33</v>
      </c>
      <c r="I1089" t="str">
        <f t="shared" si="16"/>
        <v/>
      </c>
    </row>
    <row r="1090" spans="1:9">
      <c r="A1090" s="2" t="s">
        <v>2230</v>
      </c>
      <c r="B1090" s="2" t="s">
        <v>2280</v>
      </c>
      <c r="C1090" s="2" t="s">
        <v>2283</v>
      </c>
      <c r="D1090" t="s">
        <v>4859</v>
      </c>
      <c r="E1090" t="s">
        <v>2294</v>
      </c>
      <c r="F1090" t="s">
        <v>2295</v>
      </c>
      <c r="G1090" t="s">
        <v>2295</v>
      </c>
      <c r="H1090" t="s">
        <v>2295</v>
      </c>
      <c r="I1090" t="str">
        <f t="shared" si="16"/>
        <v>46.12A : Centrales d'achat de carburant</v>
      </c>
    </row>
    <row r="1091" spans="1:9">
      <c r="A1091" s="2" t="s">
        <v>2230</v>
      </c>
      <c r="B1091" s="2" t="s">
        <v>2280</v>
      </c>
      <c r="C1091" s="2" t="s">
        <v>2283</v>
      </c>
      <c r="D1091" t="s">
        <v>4859</v>
      </c>
      <c r="E1091" t="s">
        <v>2296</v>
      </c>
      <c r="F1091" t="s">
        <v>2297</v>
      </c>
      <c r="G1091" t="s">
        <v>2298</v>
      </c>
      <c r="H1091" t="s">
        <v>2299</v>
      </c>
      <c r="I1091" t="str">
        <f t="shared" si="16"/>
        <v>46.12B : Autres intermédiaires du commerce en combustibles, métaux, minéraux et produits chimiques</v>
      </c>
    </row>
    <row r="1092" spans="1:9" hidden="1">
      <c r="A1092" s="2" t="s">
        <v>2230</v>
      </c>
      <c r="B1092" s="2" t="s">
        <v>2280</v>
      </c>
      <c r="C1092" s="2" t="s">
        <v>2283</v>
      </c>
      <c r="D1092" t="s">
        <v>4860</v>
      </c>
      <c r="E1092" t="s">
        <v>33</v>
      </c>
      <c r="F1092" t="s">
        <v>33</v>
      </c>
      <c r="G1092" t="s">
        <v>33</v>
      </c>
      <c r="H1092" t="s">
        <v>33</v>
      </c>
      <c r="I1092" t="str">
        <f t="shared" ref="I1092:I1155" si="17">IF(E1092="","",E1092&amp;" : "&amp;F1092)</f>
        <v/>
      </c>
    </row>
    <row r="1093" spans="1:9">
      <c r="A1093" s="2" t="s">
        <v>2230</v>
      </c>
      <c r="B1093" s="2" t="s">
        <v>2280</v>
      </c>
      <c r="C1093" s="2" t="s">
        <v>2283</v>
      </c>
      <c r="D1093" t="s">
        <v>4860</v>
      </c>
      <c r="E1093" t="s">
        <v>2303</v>
      </c>
      <c r="F1093" t="s">
        <v>2301</v>
      </c>
      <c r="G1093" t="s">
        <v>2301</v>
      </c>
      <c r="H1093" t="s">
        <v>2302</v>
      </c>
      <c r="I1093" t="str">
        <f t="shared" si="17"/>
        <v>46.13Z : Intermédiaires du commerce en bois et matériaux de construction</v>
      </c>
    </row>
    <row r="1094" spans="1:9" hidden="1">
      <c r="A1094" s="2" t="s">
        <v>2230</v>
      </c>
      <c r="B1094" s="2" t="s">
        <v>2280</v>
      </c>
      <c r="C1094" s="2" t="s">
        <v>2283</v>
      </c>
      <c r="D1094" t="s">
        <v>4861</v>
      </c>
      <c r="E1094" t="s">
        <v>33</v>
      </c>
      <c r="F1094" t="s">
        <v>33</v>
      </c>
      <c r="G1094" t="s">
        <v>33</v>
      </c>
      <c r="H1094" t="s">
        <v>33</v>
      </c>
      <c r="I1094" t="str">
        <f t="shared" si="17"/>
        <v/>
      </c>
    </row>
    <row r="1095" spans="1:9">
      <c r="A1095" s="2" t="s">
        <v>2230</v>
      </c>
      <c r="B1095" s="2" t="s">
        <v>2280</v>
      </c>
      <c r="C1095" s="2" t="s">
        <v>2283</v>
      </c>
      <c r="D1095" t="s">
        <v>4861</v>
      </c>
      <c r="E1095" t="s">
        <v>2309</v>
      </c>
      <c r="F1095" t="s">
        <v>2306</v>
      </c>
      <c r="G1095" t="s">
        <v>2307</v>
      </c>
      <c r="H1095" t="s">
        <v>2308</v>
      </c>
      <c r="I1095" t="str">
        <f t="shared" si="17"/>
        <v>46.14Z : Intermédiaires du commerce en machines, équipements industriels, navires et avions</v>
      </c>
    </row>
    <row r="1096" spans="1:9" hidden="1">
      <c r="A1096" s="2" t="s">
        <v>2230</v>
      </c>
      <c r="B1096" s="2" t="s">
        <v>2280</v>
      </c>
      <c r="C1096" s="2" t="s">
        <v>2283</v>
      </c>
      <c r="D1096" t="s">
        <v>4862</v>
      </c>
      <c r="E1096" t="s">
        <v>33</v>
      </c>
      <c r="F1096" t="s">
        <v>33</v>
      </c>
      <c r="G1096" t="s">
        <v>33</v>
      </c>
      <c r="H1096" t="s">
        <v>33</v>
      </c>
      <c r="I1096" t="str">
        <f t="shared" si="17"/>
        <v/>
      </c>
    </row>
    <row r="1097" spans="1:9">
      <c r="A1097" s="2" t="s">
        <v>2230</v>
      </c>
      <c r="B1097" s="2" t="s">
        <v>2280</v>
      </c>
      <c r="C1097" s="2" t="s">
        <v>2283</v>
      </c>
      <c r="D1097" t="s">
        <v>4862</v>
      </c>
      <c r="E1097" t="s">
        <v>2315</v>
      </c>
      <c r="F1097" t="s">
        <v>2312</v>
      </c>
      <c r="G1097" t="s">
        <v>2313</v>
      </c>
      <c r="H1097" t="s">
        <v>2314</v>
      </c>
      <c r="I1097" t="str">
        <f t="shared" si="17"/>
        <v>46.15Z : Intermédiaires du commerce en meubles, articles de ménage et quincaillerie</v>
      </c>
    </row>
    <row r="1098" spans="1:9" hidden="1">
      <c r="A1098" s="2" t="s">
        <v>2230</v>
      </c>
      <c r="B1098" s="2" t="s">
        <v>2280</v>
      </c>
      <c r="C1098" s="2" t="s">
        <v>2283</v>
      </c>
      <c r="D1098" t="s">
        <v>4863</v>
      </c>
      <c r="E1098" t="s">
        <v>33</v>
      </c>
      <c r="F1098" t="s">
        <v>33</v>
      </c>
      <c r="G1098" t="s">
        <v>33</v>
      </c>
      <c r="H1098" t="s">
        <v>33</v>
      </c>
      <c r="I1098" t="str">
        <f t="shared" si="17"/>
        <v/>
      </c>
    </row>
    <row r="1099" spans="1:9">
      <c r="A1099" s="2" t="s">
        <v>2230</v>
      </c>
      <c r="B1099" s="2" t="s">
        <v>2280</v>
      </c>
      <c r="C1099" s="2" t="s">
        <v>2283</v>
      </c>
      <c r="D1099" t="s">
        <v>4863</v>
      </c>
      <c r="E1099" t="s">
        <v>2321</v>
      </c>
      <c r="F1099" t="s">
        <v>2318</v>
      </c>
      <c r="G1099" t="s">
        <v>2319</v>
      </c>
      <c r="H1099" t="s">
        <v>2320</v>
      </c>
      <c r="I1099" t="str">
        <f t="shared" si="17"/>
        <v>46.16Z : Intermédiaires du commerce en textiles, habillement, fourrures, chaussures et articles en cuir</v>
      </c>
    </row>
    <row r="1100" spans="1:9" hidden="1">
      <c r="A1100" s="2" t="s">
        <v>2230</v>
      </c>
      <c r="B1100" s="2" t="s">
        <v>2280</v>
      </c>
      <c r="C1100" s="2" t="s">
        <v>2283</v>
      </c>
      <c r="D1100" t="s">
        <v>4864</v>
      </c>
      <c r="E1100" t="s">
        <v>33</v>
      </c>
      <c r="F1100" t="s">
        <v>33</v>
      </c>
      <c r="G1100" t="s">
        <v>33</v>
      </c>
      <c r="H1100" t="s">
        <v>33</v>
      </c>
      <c r="I1100" t="str">
        <f t="shared" si="17"/>
        <v/>
      </c>
    </row>
    <row r="1101" spans="1:9">
      <c r="A1101" s="2" t="s">
        <v>2230</v>
      </c>
      <c r="B1101" s="2" t="s">
        <v>2280</v>
      </c>
      <c r="C1101" s="2" t="s">
        <v>2283</v>
      </c>
      <c r="D1101" t="s">
        <v>4864</v>
      </c>
      <c r="E1101" t="s">
        <v>2326</v>
      </c>
      <c r="F1101" t="s">
        <v>2327</v>
      </c>
      <c r="G1101" t="s">
        <v>2327</v>
      </c>
      <c r="H1101" t="s">
        <v>2327</v>
      </c>
      <c r="I1101" t="str">
        <f t="shared" si="17"/>
        <v>46.17A : Centrales d'achat alimentaires</v>
      </c>
    </row>
    <row r="1102" spans="1:9">
      <c r="A1102" s="2" t="s">
        <v>2230</v>
      </c>
      <c r="B1102" s="2" t="s">
        <v>2280</v>
      </c>
      <c r="C1102" s="2" t="s">
        <v>2283</v>
      </c>
      <c r="D1102" t="s">
        <v>4864</v>
      </c>
      <c r="E1102" t="s">
        <v>2328</v>
      </c>
      <c r="F1102" t="s">
        <v>2329</v>
      </c>
      <c r="G1102" t="s">
        <v>2329</v>
      </c>
      <c r="H1102" t="s">
        <v>2330</v>
      </c>
      <c r="I1102" t="str">
        <f t="shared" si="17"/>
        <v>46.17B : Autres intermédiaires du commerce en denrées, boissons et tabac</v>
      </c>
    </row>
    <row r="1103" spans="1:9" hidden="1">
      <c r="A1103" s="2" t="s">
        <v>2230</v>
      </c>
      <c r="B1103" s="2" t="s">
        <v>2280</v>
      </c>
      <c r="C1103" s="2" t="s">
        <v>2283</v>
      </c>
      <c r="D1103" t="s">
        <v>4865</v>
      </c>
      <c r="E1103" t="s">
        <v>33</v>
      </c>
      <c r="F1103" t="s">
        <v>33</v>
      </c>
      <c r="G1103" t="s">
        <v>33</v>
      </c>
      <c r="H1103" t="s">
        <v>33</v>
      </c>
      <c r="I1103" t="str">
        <f t="shared" si="17"/>
        <v/>
      </c>
    </row>
    <row r="1104" spans="1:9">
      <c r="A1104" s="2" t="s">
        <v>2230</v>
      </c>
      <c r="B1104" s="2" t="s">
        <v>2280</v>
      </c>
      <c r="C1104" s="2" t="s">
        <v>2283</v>
      </c>
      <c r="D1104" t="s">
        <v>4865</v>
      </c>
      <c r="E1104" t="s">
        <v>2335</v>
      </c>
      <c r="F1104" t="s">
        <v>2332</v>
      </c>
      <c r="G1104" t="s">
        <v>2333</v>
      </c>
      <c r="H1104" t="s">
        <v>2334</v>
      </c>
      <c r="I1104" t="str">
        <f t="shared" si="17"/>
        <v>46.18Z : Intermédiaires spécialisés dans le commerce d'autres produits spécifiques</v>
      </c>
    </row>
    <row r="1105" spans="1:9" hidden="1">
      <c r="A1105" s="2" t="s">
        <v>2230</v>
      </c>
      <c r="B1105" s="2" t="s">
        <v>2280</v>
      </c>
      <c r="C1105" s="2" t="s">
        <v>2283</v>
      </c>
      <c r="D1105" t="s">
        <v>4866</v>
      </c>
      <c r="E1105" t="s">
        <v>33</v>
      </c>
      <c r="F1105" t="s">
        <v>33</v>
      </c>
      <c r="G1105" t="s">
        <v>33</v>
      </c>
      <c r="H1105" t="s">
        <v>33</v>
      </c>
      <c r="I1105" t="str">
        <f t="shared" si="17"/>
        <v/>
      </c>
    </row>
    <row r="1106" spans="1:9">
      <c r="A1106" s="2" t="s">
        <v>2230</v>
      </c>
      <c r="B1106" s="2" t="s">
        <v>2280</v>
      </c>
      <c r="C1106" s="2" t="s">
        <v>2283</v>
      </c>
      <c r="D1106" t="s">
        <v>4866</v>
      </c>
      <c r="E1106" t="s">
        <v>2340</v>
      </c>
      <c r="F1106" t="s">
        <v>2341</v>
      </c>
      <c r="G1106" t="s">
        <v>2341</v>
      </c>
      <c r="H1106" t="s">
        <v>2341</v>
      </c>
      <c r="I1106" t="str">
        <f t="shared" si="17"/>
        <v>46.19A : Centrales d'achat non alimentaires</v>
      </c>
    </row>
    <row r="1107" spans="1:9">
      <c r="A1107" s="2" t="s">
        <v>2230</v>
      </c>
      <c r="B1107" s="2" t="s">
        <v>2280</v>
      </c>
      <c r="C1107" s="2" t="s">
        <v>2283</v>
      </c>
      <c r="D1107" t="s">
        <v>4866</v>
      </c>
      <c r="E1107" t="s">
        <v>2342</v>
      </c>
      <c r="F1107" t="s">
        <v>2343</v>
      </c>
      <c r="G1107" t="s">
        <v>2343</v>
      </c>
      <c r="H1107" t="s">
        <v>2344</v>
      </c>
      <c r="I1107" t="str">
        <f t="shared" si="17"/>
        <v>46.19B : Autres intermédiaires du commerce en produits divers</v>
      </c>
    </row>
    <row r="1108" spans="1:9" hidden="1">
      <c r="A1108" s="2" t="s">
        <v>2230</v>
      </c>
      <c r="B1108" s="2" t="s">
        <v>2280</v>
      </c>
      <c r="C1108" s="2" t="s">
        <v>2283</v>
      </c>
      <c r="D1108" t="s">
        <v>4866</v>
      </c>
      <c r="E1108" t="s">
        <v>33</v>
      </c>
      <c r="F1108" t="s">
        <v>33</v>
      </c>
      <c r="G1108" t="s">
        <v>33</v>
      </c>
      <c r="H1108" t="s">
        <v>33</v>
      </c>
      <c r="I1108" t="str">
        <f t="shared" si="17"/>
        <v/>
      </c>
    </row>
    <row r="1109" spans="1:9" hidden="1">
      <c r="A1109" s="2" t="s">
        <v>2230</v>
      </c>
      <c r="B1109" s="2" t="s">
        <v>2280</v>
      </c>
      <c r="C1109" s="2" t="s">
        <v>2348</v>
      </c>
      <c r="D1109" t="s">
        <v>4866</v>
      </c>
      <c r="E1109" t="s">
        <v>33</v>
      </c>
      <c r="F1109" t="s">
        <v>33</v>
      </c>
      <c r="G1109" t="s">
        <v>33</v>
      </c>
      <c r="H1109" t="s">
        <v>33</v>
      </c>
      <c r="I1109" t="str">
        <f t="shared" si="17"/>
        <v/>
      </c>
    </row>
    <row r="1110" spans="1:9" hidden="1">
      <c r="A1110" s="2" t="s">
        <v>2230</v>
      </c>
      <c r="B1110" s="2" t="s">
        <v>2280</v>
      </c>
      <c r="C1110" s="2" t="s">
        <v>2348</v>
      </c>
      <c r="D1110" t="s">
        <v>4867</v>
      </c>
      <c r="E1110" t="s">
        <v>33</v>
      </c>
      <c r="F1110" t="s">
        <v>33</v>
      </c>
      <c r="G1110" t="s">
        <v>33</v>
      </c>
      <c r="H1110" t="s">
        <v>33</v>
      </c>
      <c r="I1110" t="str">
        <f t="shared" si="17"/>
        <v/>
      </c>
    </row>
    <row r="1111" spans="1:9">
      <c r="A1111" s="2" t="s">
        <v>2230</v>
      </c>
      <c r="B1111" s="2" t="s">
        <v>2280</v>
      </c>
      <c r="C1111" s="2" t="s">
        <v>2348</v>
      </c>
      <c r="D1111" t="s">
        <v>4867</v>
      </c>
      <c r="E1111" t="s">
        <v>2353</v>
      </c>
      <c r="F1111" t="s">
        <v>2354</v>
      </c>
      <c r="G1111" t="s">
        <v>2351</v>
      </c>
      <c r="H1111" t="s">
        <v>2352</v>
      </c>
      <c r="I1111" t="str">
        <f t="shared" si="17"/>
        <v xml:space="preserve">46.21Z : Commerce de gros (commerce interentreprises) de céréales, de tabac non manufacturé, de semences et d'aliments pour le bétail </v>
      </c>
    </row>
    <row r="1112" spans="1:9" hidden="1">
      <c r="A1112" s="2" t="s">
        <v>2230</v>
      </c>
      <c r="B1112" s="2" t="s">
        <v>2280</v>
      </c>
      <c r="C1112" s="2" t="s">
        <v>2348</v>
      </c>
      <c r="D1112" t="s">
        <v>4868</v>
      </c>
      <c r="E1112" t="s">
        <v>33</v>
      </c>
      <c r="F1112" t="s">
        <v>33</v>
      </c>
      <c r="G1112" t="s">
        <v>33</v>
      </c>
      <c r="H1112" t="s">
        <v>33</v>
      </c>
      <c r="I1112" t="str">
        <f t="shared" si="17"/>
        <v/>
      </c>
    </row>
    <row r="1113" spans="1:9">
      <c r="A1113" s="2" t="s">
        <v>2230</v>
      </c>
      <c r="B1113" s="2" t="s">
        <v>2280</v>
      </c>
      <c r="C1113" s="2" t="s">
        <v>2348</v>
      </c>
      <c r="D1113" t="s">
        <v>4868</v>
      </c>
      <c r="E1113" t="s">
        <v>2358</v>
      </c>
      <c r="F1113" t="s">
        <v>2359</v>
      </c>
      <c r="G1113" t="s">
        <v>2359</v>
      </c>
      <c r="H1113" t="s">
        <v>2357</v>
      </c>
      <c r="I1113" t="str">
        <f t="shared" si="17"/>
        <v>46.22Z : Commerce de gros (commerce interentreprises) de fleurs et plantes</v>
      </c>
    </row>
    <row r="1114" spans="1:9" hidden="1">
      <c r="A1114" s="2" t="s">
        <v>2230</v>
      </c>
      <c r="B1114" s="2" t="s">
        <v>2280</v>
      </c>
      <c r="C1114" s="2" t="s">
        <v>2348</v>
      </c>
      <c r="D1114" t="s">
        <v>4869</v>
      </c>
      <c r="E1114" t="s">
        <v>33</v>
      </c>
      <c r="F1114" t="s">
        <v>33</v>
      </c>
      <c r="G1114" t="s">
        <v>33</v>
      </c>
      <c r="H1114" t="s">
        <v>33</v>
      </c>
      <c r="I1114" t="str">
        <f t="shared" si="17"/>
        <v/>
      </c>
    </row>
    <row r="1115" spans="1:9">
      <c r="A1115" s="2" t="s">
        <v>2230</v>
      </c>
      <c r="B1115" s="2" t="s">
        <v>2280</v>
      </c>
      <c r="C1115" s="2" t="s">
        <v>2348</v>
      </c>
      <c r="D1115" t="s">
        <v>4869</v>
      </c>
      <c r="E1115" t="s">
        <v>2363</v>
      </c>
      <c r="F1115" t="s">
        <v>2364</v>
      </c>
      <c r="G1115" t="s">
        <v>2364</v>
      </c>
      <c r="H1115" t="s">
        <v>2362</v>
      </c>
      <c r="I1115" t="str">
        <f t="shared" si="17"/>
        <v>46.23Z : Commerce de gros (commerce interentreprises) d'animaux vivants</v>
      </c>
    </row>
    <row r="1116" spans="1:9" hidden="1">
      <c r="A1116" s="2" t="s">
        <v>2230</v>
      </c>
      <c r="B1116" s="2" t="s">
        <v>2280</v>
      </c>
      <c r="C1116" s="2" t="s">
        <v>2348</v>
      </c>
      <c r="D1116" t="s">
        <v>4870</v>
      </c>
      <c r="E1116" t="s">
        <v>33</v>
      </c>
      <c r="F1116" t="s">
        <v>33</v>
      </c>
      <c r="G1116" t="s">
        <v>33</v>
      </c>
      <c r="H1116" t="s">
        <v>33</v>
      </c>
      <c r="I1116" t="str">
        <f t="shared" si="17"/>
        <v/>
      </c>
    </row>
    <row r="1117" spans="1:9">
      <c r="A1117" s="2" t="s">
        <v>2230</v>
      </c>
      <c r="B1117" s="2" t="s">
        <v>2280</v>
      </c>
      <c r="C1117" s="2" t="s">
        <v>2348</v>
      </c>
      <c r="D1117" t="s">
        <v>4870</v>
      </c>
      <c r="E1117" t="s">
        <v>2368</v>
      </c>
      <c r="F1117" t="s">
        <v>2369</v>
      </c>
      <c r="G1117" t="s">
        <v>2369</v>
      </c>
      <c r="H1117" t="s">
        <v>2367</v>
      </c>
      <c r="I1117" t="str">
        <f t="shared" si="17"/>
        <v>46.24Z : Commerce de gros (commerce interentreprises) de cuirs et peaux</v>
      </c>
    </row>
    <row r="1118" spans="1:9" hidden="1">
      <c r="A1118" s="2" t="s">
        <v>2230</v>
      </c>
      <c r="B1118" s="2" t="s">
        <v>2280</v>
      </c>
      <c r="C1118" s="2" t="s">
        <v>2348</v>
      </c>
      <c r="D1118" t="s">
        <v>4870</v>
      </c>
      <c r="E1118" t="s">
        <v>33</v>
      </c>
      <c r="F1118" t="s">
        <v>33</v>
      </c>
      <c r="G1118" t="s">
        <v>33</v>
      </c>
      <c r="H1118" t="s">
        <v>33</v>
      </c>
      <c r="I1118" t="str">
        <f t="shared" si="17"/>
        <v/>
      </c>
    </row>
    <row r="1119" spans="1:9" hidden="1">
      <c r="A1119" s="2" t="s">
        <v>2230</v>
      </c>
      <c r="B1119" s="2" t="s">
        <v>2280</v>
      </c>
      <c r="C1119" s="2" t="s">
        <v>2375</v>
      </c>
      <c r="D1119" t="s">
        <v>4870</v>
      </c>
      <c r="E1119" t="s">
        <v>33</v>
      </c>
      <c r="F1119" t="s">
        <v>33</v>
      </c>
      <c r="G1119" t="s">
        <v>33</v>
      </c>
      <c r="H1119" t="s">
        <v>33</v>
      </c>
      <c r="I1119" t="str">
        <f t="shared" si="17"/>
        <v/>
      </c>
    </row>
    <row r="1120" spans="1:9" hidden="1">
      <c r="A1120" s="2" t="s">
        <v>2230</v>
      </c>
      <c r="B1120" s="2" t="s">
        <v>2280</v>
      </c>
      <c r="C1120" s="2" t="s">
        <v>2375</v>
      </c>
      <c r="D1120" t="s">
        <v>4871</v>
      </c>
      <c r="E1120" t="s">
        <v>33</v>
      </c>
      <c r="F1120" t="s">
        <v>33</v>
      </c>
      <c r="G1120" t="s">
        <v>33</v>
      </c>
      <c r="H1120" t="s">
        <v>33</v>
      </c>
      <c r="I1120" t="str">
        <f t="shared" si="17"/>
        <v/>
      </c>
    </row>
    <row r="1121" spans="1:9">
      <c r="A1121" s="2" t="s">
        <v>2230</v>
      </c>
      <c r="B1121" s="2" t="s">
        <v>2280</v>
      </c>
      <c r="C1121" s="2" t="s">
        <v>2375</v>
      </c>
      <c r="D1121" t="s">
        <v>4871</v>
      </c>
      <c r="E1121" t="s">
        <v>2378</v>
      </c>
      <c r="F1121" t="s">
        <v>2379</v>
      </c>
      <c r="G1121" t="s">
        <v>2379</v>
      </c>
      <c r="H1121" t="s">
        <v>2377</v>
      </c>
      <c r="I1121" t="str">
        <f t="shared" si="17"/>
        <v>46.31Z : Commerce de gros (commerce interentreprises) de fruits et légumes</v>
      </c>
    </row>
    <row r="1122" spans="1:9" hidden="1">
      <c r="A1122" s="2" t="s">
        <v>2230</v>
      </c>
      <c r="B1122" s="2" t="s">
        <v>2280</v>
      </c>
      <c r="C1122" s="2" t="s">
        <v>2375</v>
      </c>
      <c r="D1122" t="s">
        <v>4872</v>
      </c>
      <c r="E1122" t="s">
        <v>33</v>
      </c>
      <c r="F1122" t="s">
        <v>33</v>
      </c>
      <c r="G1122" t="s">
        <v>33</v>
      </c>
      <c r="H1122" t="s">
        <v>33</v>
      </c>
      <c r="I1122" t="str">
        <f t="shared" si="17"/>
        <v/>
      </c>
    </row>
    <row r="1123" spans="1:9">
      <c r="A1123" s="2" t="s">
        <v>2230</v>
      </c>
      <c r="B1123" s="2" t="s">
        <v>2280</v>
      </c>
      <c r="C1123" s="2" t="s">
        <v>2375</v>
      </c>
      <c r="D1123" t="s">
        <v>4872</v>
      </c>
      <c r="E1123" t="s">
        <v>2384</v>
      </c>
      <c r="F1123" t="s">
        <v>2385</v>
      </c>
      <c r="G1123" t="s">
        <v>2386</v>
      </c>
      <c r="H1123" t="s">
        <v>2386</v>
      </c>
      <c r="I1123" t="str">
        <f t="shared" si="17"/>
        <v>46.32A : Commerce de gros (commerce interentreprises) de viandes de boucherie</v>
      </c>
    </row>
    <row r="1124" spans="1:9">
      <c r="A1124" s="2" t="s">
        <v>2230</v>
      </c>
      <c r="B1124" s="2" t="s">
        <v>2280</v>
      </c>
      <c r="C1124" s="2" t="s">
        <v>2375</v>
      </c>
      <c r="D1124" t="s">
        <v>4872</v>
      </c>
      <c r="E1124" t="s">
        <v>2387</v>
      </c>
      <c r="F1124" t="s">
        <v>2388</v>
      </c>
      <c r="G1124" t="s">
        <v>2389</v>
      </c>
      <c r="H1124" t="s">
        <v>2390</v>
      </c>
      <c r="I1124" t="str">
        <f t="shared" si="17"/>
        <v>46.32B : Commerce de gros (commerce interentreprises) de produits à base de viande</v>
      </c>
    </row>
    <row r="1125" spans="1:9">
      <c r="A1125" s="2" t="s">
        <v>2230</v>
      </c>
      <c r="B1125" s="2" t="s">
        <v>2280</v>
      </c>
      <c r="C1125" s="2" t="s">
        <v>2375</v>
      </c>
      <c r="D1125" t="s">
        <v>4872</v>
      </c>
      <c r="E1125" t="s">
        <v>2391</v>
      </c>
      <c r="F1125" t="s">
        <v>2392</v>
      </c>
      <c r="G1125" t="s">
        <v>2393</v>
      </c>
      <c r="H1125" t="s">
        <v>2393</v>
      </c>
      <c r="I1125" t="str">
        <f t="shared" si="17"/>
        <v>46.32C : Commerce de gros (commerce interentreprises) de volailles et gibier</v>
      </c>
    </row>
    <row r="1126" spans="1:9" hidden="1">
      <c r="A1126" s="2" t="s">
        <v>2230</v>
      </c>
      <c r="B1126" s="2" t="s">
        <v>2280</v>
      </c>
      <c r="C1126" s="2" t="s">
        <v>2375</v>
      </c>
      <c r="D1126" t="s">
        <v>4873</v>
      </c>
      <c r="E1126" t="s">
        <v>33</v>
      </c>
      <c r="F1126" t="s">
        <v>33</v>
      </c>
      <c r="G1126" t="s">
        <v>33</v>
      </c>
      <c r="H1126" t="s">
        <v>33</v>
      </c>
      <c r="I1126" t="str">
        <f t="shared" si="17"/>
        <v/>
      </c>
    </row>
    <row r="1127" spans="1:9">
      <c r="A1127" s="2" t="s">
        <v>2230</v>
      </c>
      <c r="B1127" s="2" t="s">
        <v>2280</v>
      </c>
      <c r="C1127" s="2" t="s">
        <v>2375</v>
      </c>
      <c r="D1127" t="s">
        <v>4873</v>
      </c>
      <c r="E1127" t="s">
        <v>2398</v>
      </c>
      <c r="F1127" t="s">
        <v>2399</v>
      </c>
      <c r="G1127" t="s">
        <v>2396</v>
      </c>
      <c r="H1127" t="s">
        <v>2397</v>
      </c>
      <c r="I1127" t="str">
        <f t="shared" si="17"/>
        <v>46.33Z : Commerce de gros (commerce interentreprises) de produits laitiers, œufs, huiles et matières grasses comestibles</v>
      </c>
    </row>
    <row r="1128" spans="1:9" hidden="1">
      <c r="A1128" s="2" t="s">
        <v>2230</v>
      </c>
      <c r="B1128" s="2" t="s">
        <v>2280</v>
      </c>
      <c r="C1128" s="2" t="s">
        <v>2375</v>
      </c>
      <c r="D1128" t="s">
        <v>4874</v>
      </c>
      <c r="E1128" t="s">
        <v>33</v>
      </c>
      <c r="F1128" t="s">
        <v>33</v>
      </c>
      <c r="G1128" t="s">
        <v>33</v>
      </c>
      <c r="H1128" t="s">
        <v>33</v>
      </c>
      <c r="I1128" t="str">
        <f t="shared" si="17"/>
        <v/>
      </c>
    </row>
    <row r="1129" spans="1:9">
      <c r="A1129" s="2" t="s">
        <v>2230</v>
      </c>
      <c r="B1129" s="2" t="s">
        <v>2280</v>
      </c>
      <c r="C1129" s="2" t="s">
        <v>2375</v>
      </c>
      <c r="D1129" t="s">
        <v>4874</v>
      </c>
      <c r="E1129" t="s">
        <v>2403</v>
      </c>
      <c r="F1129" t="s">
        <v>2404</v>
      </c>
      <c r="G1129" t="s">
        <v>2404</v>
      </c>
      <c r="H1129" t="s">
        <v>2405</v>
      </c>
      <c r="I1129" t="str">
        <f t="shared" si="17"/>
        <v>46.34Z : Commerce de gros (commerce interentreprises) de boissons</v>
      </c>
    </row>
    <row r="1130" spans="1:9" hidden="1">
      <c r="A1130" s="2" t="s">
        <v>2230</v>
      </c>
      <c r="B1130" s="2" t="s">
        <v>2280</v>
      </c>
      <c r="C1130" s="2" t="s">
        <v>2375</v>
      </c>
      <c r="D1130" t="s">
        <v>4875</v>
      </c>
      <c r="E1130" t="s">
        <v>33</v>
      </c>
      <c r="F1130" t="s">
        <v>33</v>
      </c>
      <c r="G1130" t="s">
        <v>33</v>
      </c>
      <c r="H1130" t="s">
        <v>33</v>
      </c>
      <c r="I1130" t="str">
        <f t="shared" si="17"/>
        <v/>
      </c>
    </row>
    <row r="1131" spans="1:9">
      <c r="A1131" s="2" t="s">
        <v>2230</v>
      </c>
      <c r="B1131" s="2" t="s">
        <v>2280</v>
      </c>
      <c r="C1131" s="2" t="s">
        <v>2375</v>
      </c>
      <c r="D1131" t="s">
        <v>4875</v>
      </c>
      <c r="E1131" t="s">
        <v>2410</v>
      </c>
      <c r="F1131" t="s">
        <v>2411</v>
      </c>
      <c r="G1131" t="s">
        <v>2408</v>
      </c>
      <c r="H1131" t="s">
        <v>2409</v>
      </c>
      <c r="I1131" t="str">
        <f t="shared" si="17"/>
        <v>46.35Z : Commerce de gros (commerce interentreprises) de produits à base de tabac</v>
      </c>
    </row>
    <row r="1132" spans="1:9" hidden="1">
      <c r="A1132" s="2" t="s">
        <v>2230</v>
      </c>
      <c r="B1132" s="2" t="s">
        <v>2280</v>
      </c>
      <c r="C1132" s="2" t="s">
        <v>2375</v>
      </c>
      <c r="D1132" t="s">
        <v>4876</v>
      </c>
      <c r="E1132" t="s">
        <v>33</v>
      </c>
      <c r="F1132" t="s">
        <v>33</v>
      </c>
      <c r="G1132" t="s">
        <v>33</v>
      </c>
      <c r="H1132" t="s">
        <v>33</v>
      </c>
      <c r="I1132" t="str">
        <f t="shared" si="17"/>
        <v/>
      </c>
    </row>
    <row r="1133" spans="1:9">
      <c r="A1133" s="2" t="s">
        <v>2230</v>
      </c>
      <c r="B1133" s="2" t="s">
        <v>2280</v>
      </c>
      <c r="C1133" s="2" t="s">
        <v>2375</v>
      </c>
      <c r="D1133" t="s">
        <v>4876</v>
      </c>
      <c r="E1133" t="s">
        <v>2416</v>
      </c>
      <c r="F1133" t="s">
        <v>2417</v>
      </c>
      <c r="G1133" t="s">
        <v>2414</v>
      </c>
      <c r="H1133" t="s">
        <v>2415</v>
      </c>
      <c r="I1133" t="str">
        <f t="shared" si="17"/>
        <v>46.36Z : Commerce de gros (commerce interentreprises) de sucre, chocolat et confiserie</v>
      </c>
    </row>
    <row r="1134" spans="1:9" hidden="1">
      <c r="A1134" s="2" t="s">
        <v>2230</v>
      </c>
      <c r="B1134" s="2" t="s">
        <v>2280</v>
      </c>
      <c r="C1134" s="2" t="s">
        <v>2375</v>
      </c>
      <c r="D1134" t="s">
        <v>4877</v>
      </c>
      <c r="E1134" t="s">
        <v>33</v>
      </c>
      <c r="F1134" t="s">
        <v>33</v>
      </c>
      <c r="G1134" t="s">
        <v>33</v>
      </c>
      <c r="H1134" t="s">
        <v>33</v>
      </c>
      <c r="I1134" t="str">
        <f t="shared" si="17"/>
        <v/>
      </c>
    </row>
    <row r="1135" spans="1:9">
      <c r="A1135" s="2" t="s">
        <v>2230</v>
      </c>
      <c r="B1135" s="2" t="s">
        <v>2280</v>
      </c>
      <c r="C1135" s="2" t="s">
        <v>2375</v>
      </c>
      <c r="D1135" t="s">
        <v>4877</v>
      </c>
      <c r="E1135" t="s">
        <v>2422</v>
      </c>
      <c r="F1135" t="s">
        <v>2423</v>
      </c>
      <c r="G1135" t="s">
        <v>2420</v>
      </c>
      <c r="H1135" t="s">
        <v>2421</v>
      </c>
      <c r="I1135" t="str">
        <f t="shared" si="17"/>
        <v>46.37Z : Commerce de gros (commerce interentreprises) de café, thé, cacao et épices</v>
      </c>
    </row>
    <row r="1136" spans="1:9" hidden="1">
      <c r="A1136" s="2" t="s">
        <v>2230</v>
      </c>
      <c r="B1136" s="2" t="s">
        <v>2280</v>
      </c>
      <c r="C1136" s="2" t="s">
        <v>2375</v>
      </c>
      <c r="D1136" t="s">
        <v>4878</v>
      </c>
      <c r="E1136" t="s">
        <v>33</v>
      </c>
      <c r="F1136" t="s">
        <v>33</v>
      </c>
      <c r="G1136" t="s">
        <v>33</v>
      </c>
      <c r="H1136" t="s">
        <v>33</v>
      </c>
      <c r="I1136" t="str">
        <f t="shared" si="17"/>
        <v/>
      </c>
    </row>
    <row r="1137" spans="1:9">
      <c r="A1137" s="2" t="s">
        <v>2230</v>
      </c>
      <c r="B1137" s="2" t="s">
        <v>2280</v>
      </c>
      <c r="C1137" s="2" t="s">
        <v>2375</v>
      </c>
      <c r="D1137" t="s">
        <v>4878</v>
      </c>
      <c r="E1137" t="s">
        <v>2429</v>
      </c>
      <c r="F1137" t="s">
        <v>2430</v>
      </c>
      <c r="G1137" t="s">
        <v>2431</v>
      </c>
      <c r="H1137" t="s">
        <v>2428</v>
      </c>
      <c r="I1137" t="str">
        <f t="shared" si="17"/>
        <v>46.38A : Commerce de gros (commerce interentreprises) de poissons, crustacés et mollusques</v>
      </c>
    </row>
    <row r="1138" spans="1:9">
      <c r="A1138" s="2" t="s">
        <v>2230</v>
      </c>
      <c r="B1138" s="2" t="s">
        <v>2280</v>
      </c>
      <c r="C1138" s="2" t="s">
        <v>2375</v>
      </c>
      <c r="D1138" t="s">
        <v>4878</v>
      </c>
      <c r="E1138" t="s">
        <v>2432</v>
      </c>
      <c r="F1138" t="s">
        <v>2433</v>
      </c>
      <c r="G1138" t="s">
        <v>2434</v>
      </c>
      <c r="H1138" t="s">
        <v>2435</v>
      </c>
      <c r="I1138" t="str">
        <f t="shared" si="17"/>
        <v>46.38B : Commerce de gros (commerce interentreprises) alimentaire spécialisé divers</v>
      </c>
    </row>
    <row r="1139" spans="1:9" hidden="1">
      <c r="A1139" s="2" t="s">
        <v>2230</v>
      </c>
      <c r="B1139" s="2" t="s">
        <v>2280</v>
      </c>
      <c r="C1139" s="2" t="s">
        <v>2375</v>
      </c>
      <c r="D1139" t="s">
        <v>4879</v>
      </c>
      <c r="E1139" t="s">
        <v>33</v>
      </c>
      <c r="F1139" t="s">
        <v>33</v>
      </c>
      <c r="G1139" t="s">
        <v>33</v>
      </c>
      <c r="H1139" t="s">
        <v>33</v>
      </c>
      <c r="I1139" t="str">
        <f t="shared" si="17"/>
        <v/>
      </c>
    </row>
    <row r="1140" spans="1:9">
      <c r="A1140" s="2" t="s">
        <v>2230</v>
      </c>
      <c r="B1140" s="2" t="s">
        <v>2280</v>
      </c>
      <c r="C1140" s="2" t="s">
        <v>2375</v>
      </c>
      <c r="D1140" t="s">
        <v>4879</v>
      </c>
      <c r="E1140" t="s">
        <v>2439</v>
      </c>
      <c r="F1140" t="s">
        <v>2440</v>
      </c>
      <c r="G1140" t="s">
        <v>2440</v>
      </c>
      <c r="H1140" t="s">
        <v>2441</v>
      </c>
      <c r="I1140" t="str">
        <f t="shared" si="17"/>
        <v>46.39A : Commerce de gros (commerce interentreprises) de produits surgelés</v>
      </c>
    </row>
    <row r="1141" spans="1:9">
      <c r="A1141" s="2" t="s">
        <v>2230</v>
      </c>
      <c r="B1141" s="2" t="s">
        <v>2280</v>
      </c>
      <c r="C1141" s="2" t="s">
        <v>2375</v>
      </c>
      <c r="D1141" t="s">
        <v>4879</v>
      </c>
      <c r="E1141" t="s">
        <v>2442</v>
      </c>
      <c r="F1141" t="s">
        <v>2443</v>
      </c>
      <c r="G1141" t="s">
        <v>2444</v>
      </c>
      <c r="H1141" t="s">
        <v>2445</v>
      </c>
      <c r="I1141" t="str">
        <f t="shared" si="17"/>
        <v>46.39B : Commerce de gros (commerce interentreprises) alimentaire non spécialisé</v>
      </c>
    </row>
    <row r="1142" spans="1:9" hidden="1">
      <c r="A1142" s="2" t="s">
        <v>2230</v>
      </c>
      <c r="B1142" s="2" t="s">
        <v>2280</v>
      </c>
      <c r="C1142" s="2" t="s">
        <v>2375</v>
      </c>
      <c r="D1142" t="s">
        <v>4879</v>
      </c>
      <c r="E1142" t="s">
        <v>33</v>
      </c>
      <c r="F1142" t="s">
        <v>33</v>
      </c>
      <c r="G1142" t="s">
        <v>33</v>
      </c>
      <c r="H1142" t="s">
        <v>33</v>
      </c>
      <c r="I1142" t="str">
        <f t="shared" si="17"/>
        <v/>
      </c>
    </row>
    <row r="1143" spans="1:9" hidden="1">
      <c r="A1143" s="2" t="s">
        <v>2230</v>
      </c>
      <c r="B1143" s="2" t="s">
        <v>2280</v>
      </c>
      <c r="C1143" s="2" t="s">
        <v>2448</v>
      </c>
      <c r="D1143" t="s">
        <v>4879</v>
      </c>
      <c r="E1143" t="s">
        <v>33</v>
      </c>
      <c r="F1143" t="s">
        <v>33</v>
      </c>
      <c r="G1143" t="s">
        <v>33</v>
      </c>
      <c r="H1143" t="s">
        <v>33</v>
      </c>
      <c r="I1143" t="str">
        <f t="shared" si="17"/>
        <v/>
      </c>
    </row>
    <row r="1144" spans="1:9" hidden="1">
      <c r="A1144" s="2" t="s">
        <v>2230</v>
      </c>
      <c r="B1144" s="2" t="s">
        <v>2280</v>
      </c>
      <c r="C1144" s="2" t="s">
        <v>2448</v>
      </c>
      <c r="D1144" t="s">
        <v>4880</v>
      </c>
      <c r="E1144" t="s">
        <v>33</v>
      </c>
      <c r="F1144" t="s">
        <v>33</v>
      </c>
      <c r="G1144" t="s">
        <v>33</v>
      </c>
      <c r="H1144" t="s">
        <v>33</v>
      </c>
      <c r="I1144" t="str">
        <f t="shared" si="17"/>
        <v/>
      </c>
    </row>
    <row r="1145" spans="1:9">
      <c r="A1145" s="2" t="s">
        <v>2230</v>
      </c>
      <c r="B1145" s="2" t="s">
        <v>2280</v>
      </c>
      <c r="C1145" s="2" t="s">
        <v>2448</v>
      </c>
      <c r="D1145" t="s">
        <v>4880</v>
      </c>
      <c r="E1145" t="s">
        <v>2451</v>
      </c>
      <c r="F1145" t="s">
        <v>2452</v>
      </c>
      <c r="G1145" t="s">
        <v>2452</v>
      </c>
      <c r="H1145" t="s">
        <v>2450</v>
      </c>
      <c r="I1145" t="str">
        <f t="shared" si="17"/>
        <v>46.41Z : Commerce de gros (commerce interentreprises) de textiles</v>
      </c>
    </row>
    <row r="1146" spans="1:9" hidden="1">
      <c r="A1146" s="2" t="s">
        <v>2230</v>
      </c>
      <c r="B1146" s="2" t="s">
        <v>2280</v>
      </c>
      <c r="C1146" s="2" t="s">
        <v>2448</v>
      </c>
      <c r="D1146" t="s">
        <v>4881</v>
      </c>
      <c r="E1146" t="s">
        <v>33</v>
      </c>
      <c r="F1146" t="s">
        <v>33</v>
      </c>
      <c r="G1146" t="s">
        <v>33</v>
      </c>
      <c r="H1146" t="s">
        <v>33</v>
      </c>
      <c r="I1146" t="str">
        <f t="shared" si="17"/>
        <v/>
      </c>
    </row>
    <row r="1147" spans="1:9">
      <c r="A1147" s="2" t="s">
        <v>2230</v>
      </c>
      <c r="B1147" s="2" t="s">
        <v>2280</v>
      </c>
      <c r="C1147" s="2" t="s">
        <v>2448</v>
      </c>
      <c r="D1147" t="s">
        <v>4881</v>
      </c>
      <c r="E1147" t="s">
        <v>2457</v>
      </c>
      <c r="F1147" t="s">
        <v>2458</v>
      </c>
      <c r="G1147" t="s">
        <v>2455</v>
      </c>
      <c r="H1147" t="s">
        <v>2456</v>
      </c>
      <c r="I1147" t="str">
        <f t="shared" si="17"/>
        <v>46.42Z : Commerce de gros (commerce interentreprises) d'habillement et de chaussures</v>
      </c>
    </row>
    <row r="1148" spans="1:9" hidden="1">
      <c r="A1148" s="2" t="s">
        <v>2230</v>
      </c>
      <c r="B1148" s="2" t="s">
        <v>2280</v>
      </c>
      <c r="C1148" s="2" t="s">
        <v>2448</v>
      </c>
      <c r="D1148" t="s">
        <v>4882</v>
      </c>
      <c r="E1148" t="s">
        <v>33</v>
      </c>
      <c r="F1148" t="s">
        <v>33</v>
      </c>
      <c r="G1148" t="s">
        <v>33</v>
      </c>
      <c r="H1148" t="s">
        <v>33</v>
      </c>
      <c r="I1148" t="str">
        <f t="shared" si="17"/>
        <v/>
      </c>
    </row>
    <row r="1149" spans="1:9">
      <c r="A1149" s="2" t="s">
        <v>2230</v>
      </c>
      <c r="B1149" s="2" t="s">
        <v>2280</v>
      </c>
      <c r="C1149" s="2" t="s">
        <v>2448</v>
      </c>
      <c r="D1149" t="s">
        <v>4882</v>
      </c>
      <c r="E1149" t="s">
        <v>2463</v>
      </c>
      <c r="F1149" t="s">
        <v>2464</v>
      </c>
      <c r="G1149" t="s">
        <v>2461</v>
      </c>
      <c r="H1149" t="s">
        <v>2462</v>
      </c>
      <c r="I1149" t="str">
        <f t="shared" si="17"/>
        <v>46.43Z : Commerce de gros (commerce interentreprises) d'appareils électroménagers</v>
      </c>
    </row>
    <row r="1150" spans="1:9" hidden="1">
      <c r="A1150" s="2" t="s">
        <v>2230</v>
      </c>
      <c r="B1150" s="2" t="s">
        <v>2280</v>
      </c>
      <c r="C1150" s="2" t="s">
        <v>2448</v>
      </c>
      <c r="D1150" t="s">
        <v>4883</v>
      </c>
      <c r="E1150" t="s">
        <v>33</v>
      </c>
      <c r="F1150" t="s">
        <v>33</v>
      </c>
      <c r="G1150" t="s">
        <v>33</v>
      </c>
      <c r="H1150" t="s">
        <v>33</v>
      </c>
      <c r="I1150" t="str">
        <f t="shared" si="17"/>
        <v/>
      </c>
    </row>
    <row r="1151" spans="1:9">
      <c r="A1151" s="2" t="s">
        <v>2230</v>
      </c>
      <c r="B1151" s="2" t="s">
        <v>2280</v>
      </c>
      <c r="C1151" s="2" t="s">
        <v>2448</v>
      </c>
      <c r="D1151" t="s">
        <v>4883</v>
      </c>
      <c r="E1151" t="s">
        <v>2469</v>
      </c>
      <c r="F1151" t="s">
        <v>2470</v>
      </c>
      <c r="G1151" t="s">
        <v>2467</v>
      </c>
      <c r="H1151" t="s">
        <v>2468</v>
      </c>
      <c r="I1151" t="str">
        <f t="shared" si="17"/>
        <v>46.44Z : Commerce de gros (commerce interentreprises) de vaisselle, verrerie et produits d'entretien</v>
      </c>
    </row>
    <row r="1152" spans="1:9" hidden="1">
      <c r="A1152" s="2" t="s">
        <v>2230</v>
      </c>
      <c r="B1152" s="2" t="s">
        <v>2280</v>
      </c>
      <c r="C1152" s="2" t="s">
        <v>2448</v>
      </c>
      <c r="D1152" t="s">
        <v>4884</v>
      </c>
      <c r="E1152" t="s">
        <v>33</v>
      </c>
      <c r="F1152" t="s">
        <v>33</v>
      </c>
      <c r="G1152" t="s">
        <v>33</v>
      </c>
      <c r="H1152" t="s">
        <v>33</v>
      </c>
      <c r="I1152" t="str">
        <f t="shared" si="17"/>
        <v/>
      </c>
    </row>
    <row r="1153" spans="1:9">
      <c r="A1153" s="2" t="s">
        <v>2230</v>
      </c>
      <c r="B1153" s="2" t="s">
        <v>2280</v>
      </c>
      <c r="C1153" s="2" t="s">
        <v>2448</v>
      </c>
      <c r="D1153" t="s">
        <v>4884</v>
      </c>
      <c r="E1153" t="s">
        <v>2475</v>
      </c>
      <c r="F1153" t="s">
        <v>2476</v>
      </c>
      <c r="G1153" t="s">
        <v>2473</v>
      </c>
      <c r="H1153" t="s">
        <v>2474</v>
      </c>
      <c r="I1153" t="str">
        <f t="shared" si="17"/>
        <v>46.45Z : Commerce de gros (commerce interentreprises) de parfumerie et de produits de beauté</v>
      </c>
    </row>
    <row r="1154" spans="1:9" hidden="1">
      <c r="A1154" s="2" t="s">
        <v>2230</v>
      </c>
      <c r="B1154" s="2" t="s">
        <v>2280</v>
      </c>
      <c r="C1154" s="2" t="s">
        <v>2448</v>
      </c>
      <c r="D1154" t="s">
        <v>4885</v>
      </c>
      <c r="E1154" t="s">
        <v>33</v>
      </c>
      <c r="F1154" t="s">
        <v>33</v>
      </c>
      <c r="G1154" t="s">
        <v>33</v>
      </c>
      <c r="H1154" t="s">
        <v>33</v>
      </c>
      <c r="I1154" t="str">
        <f t="shared" si="17"/>
        <v/>
      </c>
    </row>
    <row r="1155" spans="1:9">
      <c r="A1155" s="2" t="s">
        <v>2230</v>
      </c>
      <c r="B1155" s="2" t="s">
        <v>2280</v>
      </c>
      <c r="C1155" s="2" t="s">
        <v>2448</v>
      </c>
      <c r="D1155" t="s">
        <v>4885</v>
      </c>
      <c r="E1155" t="s">
        <v>2481</v>
      </c>
      <c r="F1155" t="s">
        <v>2482</v>
      </c>
      <c r="G1155" t="s">
        <v>2479</v>
      </c>
      <c r="H1155" t="s">
        <v>2480</v>
      </c>
      <c r="I1155" t="str">
        <f t="shared" si="17"/>
        <v>46.46Z : Commerce de gros (commerce interentreprises) de produits pharmaceutiques</v>
      </c>
    </row>
    <row r="1156" spans="1:9" hidden="1">
      <c r="A1156" s="2" t="s">
        <v>2230</v>
      </c>
      <c r="B1156" s="2" t="s">
        <v>2280</v>
      </c>
      <c r="C1156" s="2" t="s">
        <v>2448</v>
      </c>
      <c r="D1156" t="s">
        <v>4886</v>
      </c>
      <c r="E1156" t="s">
        <v>33</v>
      </c>
      <c r="F1156" t="s">
        <v>33</v>
      </c>
      <c r="G1156" t="s">
        <v>33</v>
      </c>
      <c r="H1156" t="s">
        <v>33</v>
      </c>
      <c r="I1156" t="str">
        <f t="shared" ref="I1156:I1219" si="18">IF(E1156="","",E1156&amp;" : "&amp;F1156)</f>
        <v/>
      </c>
    </row>
    <row r="1157" spans="1:9">
      <c r="A1157" s="2" t="s">
        <v>2230</v>
      </c>
      <c r="B1157" s="2" t="s">
        <v>2280</v>
      </c>
      <c r="C1157" s="2" t="s">
        <v>2448</v>
      </c>
      <c r="D1157" t="s">
        <v>4886</v>
      </c>
      <c r="E1157" t="s">
        <v>2488</v>
      </c>
      <c r="F1157" t="s">
        <v>2489</v>
      </c>
      <c r="G1157" t="s">
        <v>2486</v>
      </c>
      <c r="H1157" t="s">
        <v>2487</v>
      </c>
      <c r="I1157" t="str">
        <f t="shared" si="18"/>
        <v xml:space="preserve">46.47Z : Commerce de gros (commerce interentreprises) de meubles, de tapis et d'appareils d'éclairage </v>
      </c>
    </row>
    <row r="1158" spans="1:9" hidden="1">
      <c r="A1158" s="2" t="s">
        <v>2230</v>
      </c>
      <c r="B1158" s="2" t="s">
        <v>2280</v>
      </c>
      <c r="C1158" s="2" t="s">
        <v>2448</v>
      </c>
      <c r="D1158" t="s">
        <v>4887</v>
      </c>
      <c r="E1158" t="s">
        <v>33</v>
      </c>
      <c r="F1158" t="s">
        <v>33</v>
      </c>
      <c r="G1158" t="s">
        <v>33</v>
      </c>
      <c r="H1158" t="s">
        <v>33</v>
      </c>
      <c r="I1158" t="str">
        <f t="shared" si="18"/>
        <v/>
      </c>
    </row>
    <row r="1159" spans="1:9">
      <c r="A1159" s="2" t="s">
        <v>2230</v>
      </c>
      <c r="B1159" s="2" t="s">
        <v>2280</v>
      </c>
      <c r="C1159" s="2" t="s">
        <v>2448</v>
      </c>
      <c r="D1159" t="s">
        <v>4887</v>
      </c>
      <c r="E1159" t="s">
        <v>2494</v>
      </c>
      <c r="F1159" t="s">
        <v>2495</v>
      </c>
      <c r="G1159" t="s">
        <v>2492</v>
      </c>
      <c r="H1159" t="s">
        <v>2493</v>
      </c>
      <c r="I1159" t="str">
        <f t="shared" si="18"/>
        <v>46.48Z : Commerce de gros (commerce interentreprises) d'articles d'horlogerie et de bijouterie</v>
      </c>
    </row>
    <row r="1160" spans="1:9" hidden="1">
      <c r="A1160" s="2" t="s">
        <v>2230</v>
      </c>
      <c r="B1160" s="2" t="s">
        <v>2280</v>
      </c>
      <c r="C1160" s="2" t="s">
        <v>2448</v>
      </c>
      <c r="D1160" t="s">
        <v>4888</v>
      </c>
      <c r="E1160" t="s">
        <v>33</v>
      </c>
      <c r="F1160" t="s">
        <v>33</v>
      </c>
      <c r="G1160" t="s">
        <v>33</v>
      </c>
      <c r="H1160" t="s">
        <v>33</v>
      </c>
      <c r="I1160" t="str">
        <f t="shared" si="18"/>
        <v/>
      </c>
    </row>
    <row r="1161" spans="1:9">
      <c r="A1161" s="2" t="s">
        <v>2230</v>
      </c>
      <c r="B1161" s="2" t="s">
        <v>2280</v>
      </c>
      <c r="C1161" s="2" t="s">
        <v>2448</v>
      </c>
      <c r="D1161" t="s">
        <v>4888</v>
      </c>
      <c r="E1161" t="s">
        <v>2500</v>
      </c>
      <c r="F1161" t="s">
        <v>2501</v>
      </c>
      <c r="G1161" t="s">
        <v>2498</v>
      </c>
      <c r="H1161" t="s">
        <v>2499</v>
      </c>
      <c r="I1161" t="str">
        <f t="shared" si="18"/>
        <v xml:space="preserve">46.49Z : Commerce de gros (commerce interentreprises) d'autres biens domestiques </v>
      </c>
    </row>
    <row r="1162" spans="1:9" hidden="1">
      <c r="A1162" s="2" t="s">
        <v>2230</v>
      </c>
      <c r="B1162" s="2" t="s">
        <v>2280</v>
      </c>
      <c r="C1162" s="2" t="s">
        <v>2448</v>
      </c>
      <c r="D1162" t="s">
        <v>4888</v>
      </c>
      <c r="E1162" t="s">
        <v>33</v>
      </c>
      <c r="F1162" t="s">
        <v>33</v>
      </c>
      <c r="G1162" t="s">
        <v>33</v>
      </c>
      <c r="H1162" t="s">
        <v>33</v>
      </c>
      <c r="I1162" t="str">
        <f t="shared" si="18"/>
        <v/>
      </c>
    </row>
    <row r="1163" spans="1:9" hidden="1">
      <c r="A1163" s="2" t="s">
        <v>2230</v>
      </c>
      <c r="B1163" s="2" t="s">
        <v>2280</v>
      </c>
      <c r="C1163" s="2" t="s">
        <v>2507</v>
      </c>
      <c r="D1163" t="s">
        <v>4888</v>
      </c>
      <c r="E1163" t="s">
        <v>33</v>
      </c>
      <c r="F1163" t="s">
        <v>33</v>
      </c>
      <c r="G1163" t="s">
        <v>33</v>
      </c>
      <c r="H1163" t="s">
        <v>33</v>
      </c>
      <c r="I1163" t="str">
        <f t="shared" si="18"/>
        <v/>
      </c>
    </row>
    <row r="1164" spans="1:9" hidden="1">
      <c r="A1164" s="2" t="s">
        <v>2230</v>
      </c>
      <c r="B1164" s="2" t="s">
        <v>2280</v>
      </c>
      <c r="C1164" s="2" t="s">
        <v>2507</v>
      </c>
      <c r="D1164" t="s">
        <v>4889</v>
      </c>
      <c r="E1164" t="s">
        <v>33</v>
      </c>
      <c r="F1164" t="s">
        <v>33</v>
      </c>
      <c r="G1164" t="s">
        <v>33</v>
      </c>
      <c r="H1164" t="s">
        <v>33</v>
      </c>
      <c r="I1164" t="str">
        <f t="shared" si="18"/>
        <v/>
      </c>
    </row>
    <row r="1165" spans="1:9">
      <c r="A1165" s="2" t="s">
        <v>2230</v>
      </c>
      <c r="B1165" s="2" t="s">
        <v>2280</v>
      </c>
      <c r="C1165" s="2" t="s">
        <v>2507</v>
      </c>
      <c r="D1165" t="s">
        <v>4889</v>
      </c>
      <c r="E1165" t="s">
        <v>2512</v>
      </c>
      <c r="F1165" t="s">
        <v>2513</v>
      </c>
      <c r="G1165" t="s">
        <v>2510</v>
      </c>
      <c r="H1165" t="s">
        <v>2511</v>
      </c>
      <c r="I1165" t="str">
        <f t="shared" si="18"/>
        <v>46.51Z : Commerce de gros (commerce interentreprises) d'ordinateurs, d'équipements informatiques périphériques et de logiciels</v>
      </c>
    </row>
    <row r="1166" spans="1:9" hidden="1">
      <c r="A1166" s="2" t="s">
        <v>2230</v>
      </c>
      <c r="B1166" s="2" t="s">
        <v>2280</v>
      </c>
      <c r="C1166" s="2" t="s">
        <v>2507</v>
      </c>
      <c r="D1166" t="s">
        <v>4890</v>
      </c>
      <c r="E1166" t="s">
        <v>33</v>
      </c>
      <c r="F1166" t="s">
        <v>33</v>
      </c>
      <c r="G1166" t="s">
        <v>33</v>
      </c>
      <c r="H1166" t="s">
        <v>33</v>
      </c>
      <c r="I1166" t="str">
        <f t="shared" si="18"/>
        <v/>
      </c>
    </row>
    <row r="1167" spans="1:9">
      <c r="A1167" s="2" t="s">
        <v>2230</v>
      </c>
      <c r="B1167" s="2" t="s">
        <v>2280</v>
      </c>
      <c r="C1167" s="2" t="s">
        <v>2507</v>
      </c>
      <c r="D1167" t="s">
        <v>4890</v>
      </c>
      <c r="E1167" t="s">
        <v>2519</v>
      </c>
      <c r="F1167" t="s">
        <v>2520</v>
      </c>
      <c r="G1167" t="s">
        <v>2517</v>
      </c>
      <c r="H1167" t="s">
        <v>2518</v>
      </c>
      <c r="I1167" t="str">
        <f t="shared" si="18"/>
        <v>46.52Z : Commerce de gros (commerce interentreprises) de composants et d'équipements électroniques et de télécommunication</v>
      </c>
    </row>
    <row r="1168" spans="1:9" hidden="1">
      <c r="A1168" s="2" t="s">
        <v>2230</v>
      </c>
      <c r="B1168" s="2" t="s">
        <v>2280</v>
      </c>
      <c r="C1168" s="2" t="s">
        <v>2507</v>
      </c>
      <c r="D1168" t="s">
        <v>4890</v>
      </c>
      <c r="E1168" t="s">
        <v>33</v>
      </c>
      <c r="F1168" t="s">
        <v>33</v>
      </c>
      <c r="G1168" t="s">
        <v>33</v>
      </c>
      <c r="H1168" t="s">
        <v>33</v>
      </c>
      <c r="I1168" t="str">
        <f t="shared" si="18"/>
        <v/>
      </c>
    </row>
    <row r="1169" spans="1:9" hidden="1">
      <c r="A1169" s="2" t="s">
        <v>2230</v>
      </c>
      <c r="B1169" s="2" t="s">
        <v>2280</v>
      </c>
      <c r="C1169" s="2" t="s">
        <v>2525</v>
      </c>
      <c r="D1169" t="s">
        <v>4890</v>
      </c>
      <c r="E1169" t="s">
        <v>33</v>
      </c>
      <c r="F1169" t="s">
        <v>33</v>
      </c>
      <c r="G1169" t="s">
        <v>33</v>
      </c>
      <c r="H1169" t="s">
        <v>33</v>
      </c>
      <c r="I1169" t="str">
        <f t="shared" si="18"/>
        <v/>
      </c>
    </row>
    <row r="1170" spans="1:9" hidden="1">
      <c r="A1170" s="2" t="s">
        <v>2230</v>
      </c>
      <c r="B1170" s="2" t="s">
        <v>2280</v>
      </c>
      <c r="C1170" s="2" t="s">
        <v>2525</v>
      </c>
      <c r="D1170" t="s">
        <v>4891</v>
      </c>
      <c r="E1170" t="s">
        <v>33</v>
      </c>
      <c r="F1170" t="s">
        <v>33</v>
      </c>
      <c r="G1170" t="s">
        <v>33</v>
      </c>
      <c r="H1170" t="s">
        <v>33</v>
      </c>
      <c r="I1170" t="str">
        <f t="shared" si="18"/>
        <v/>
      </c>
    </row>
    <row r="1171" spans="1:9">
      <c r="A1171" s="2" t="s">
        <v>2230</v>
      </c>
      <c r="B1171" s="2" t="s">
        <v>2280</v>
      </c>
      <c r="C1171" s="2" t="s">
        <v>2525</v>
      </c>
      <c r="D1171" t="s">
        <v>4891</v>
      </c>
      <c r="E1171" t="s">
        <v>2528</v>
      </c>
      <c r="F1171" t="s">
        <v>2529</v>
      </c>
      <c r="G1171" t="s">
        <v>2529</v>
      </c>
      <c r="H1171" t="s">
        <v>2527</v>
      </c>
      <c r="I1171" t="str">
        <f t="shared" si="18"/>
        <v>46.61Z : Commerce de gros (commerce interentreprises) de matériel agricole</v>
      </c>
    </row>
    <row r="1172" spans="1:9" hidden="1">
      <c r="A1172" s="2" t="s">
        <v>2230</v>
      </c>
      <c r="B1172" s="2" t="s">
        <v>2280</v>
      </c>
      <c r="C1172" s="2" t="s">
        <v>2525</v>
      </c>
      <c r="D1172" t="s">
        <v>4892</v>
      </c>
      <c r="E1172" t="s">
        <v>33</v>
      </c>
      <c r="F1172" t="s">
        <v>33</v>
      </c>
      <c r="G1172" t="s">
        <v>33</v>
      </c>
      <c r="H1172" t="s">
        <v>33</v>
      </c>
      <c r="I1172" t="str">
        <f t="shared" si="18"/>
        <v/>
      </c>
    </row>
    <row r="1173" spans="1:9">
      <c r="A1173" s="2" t="s">
        <v>2230</v>
      </c>
      <c r="B1173" s="2" t="s">
        <v>2280</v>
      </c>
      <c r="C1173" s="2" t="s">
        <v>2525</v>
      </c>
      <c r="D1173" t="s">
        <v>4892</v>
      </c>
      <c r="E1173" t="s">
        <v>2533</v>
      </c>
      <c r="F1173" t="s">
        <v>2534</v>
      </c>
      <c r="G1173" t="s">
        <v>2534</v>
      </c>
      <c r="H1173" t="s">
        <v>2532</v>
      </c>
      <c r="I1173" t="str">
        <f t="shared" si="18"/>
        <v>46.62Z : Commerce de gros (commerce interentreprises) de machines-outils</v>
      </c>
    </row>
    <row r="1174" spans="1:9" hidden="1">
      <c r="A1174" s="2" t="s">
        <v>2230</v>
      </c>
      <c r="B1174" s="2" t="s">
        <v>2280</v>
      </c>
      <c r="C1174" s="2" t="s">
        <v>2525</v>
      </c>
      <c r="D1174" t="s">
        <v>4893</v>
      </c>
      <c r="E1174" t="s">
        <v>33</v>
      </c>
      <c r="F1174" t="s">
        <v>33</v>
      </c>
      <c r="G1174" t="s">
        <v>33</v>
      </c>
      <c r="H1174" t="s">
        <v>33</v>
      </c>
      <c r="I1174" t="str">
        <f t="shared" si="18"/>
        <v/>
      </c>
    </row>
    <row r="1175" spans="1:9">
      <c r="A1175" s="2" t="s">
        <v>2230</v>
      </c>
      <c r="B1175" s="2" t="s">
        <v>2280</v>
      </c>
      <c r="C1175" s="2" t="s">
        <v>2525</v>
      </c>
      <c r="D1175" t="s">
        <v>4893</v>
      </c>
      <c r="E1175" t="s">
        <v>2540</v>
      </c>
      <c r="F1175" t="s">
        <v>2541</v>
      </c>
      <c r="G1175" t="s">
        <v>2538</v>
      </c>
      <c r="H1175" t="s">
        <v>2539</v>
      </c>
      <c r="I1175" t="str">
        <f t="shared" si="18"/>
        <v xml:space="preserve">46.63Z : Commerce de gros (commerce interentreprises) de machines pour l'extraction, la construction et le génie civil </v>
      </c>
    </row>
    <row r="1176" spans="1:9" hidden="1">
      <c r="A1176" s="2" t="s">
        <v>2230</v>
      </c>
      <c r="B1176" s="2" t="s">
        <v>2280</v>
      </c>
      <c r="C1176" s="2" t="s">
        <v>2525</v>
      </c>
      <c r="D1176" t="s">
        <v>4894</v>
      </c>
      <c r="E1176" t="s">
        <v>33</v>
      </c>
      <c r="F1176" t="s">
        <v>33</v>
      </c>
      <c r="G1176" t="s">
        <v>33</v>
      </c>
      <c r="H1176" t="s">
        <v>33</v>
      </c>
      <c r="I1176" t="str">
        <f t="shared" si="18"/>
        <v/>
      </c>
    </row>
    <row r="1177" spans="1:9">
      <c r="A1177" s="2" t="s">
        <v>2230</v>
      </c>
      <c r="B1177" s="2" t="s">
        <v>2280</v>
      </c>
      <c r="C1177" s="2" t="s">
        <v>2525</v>
      </c>
      <c r="D1177" t="s">
        <v>4894</v>
      </c>
      <c r="E1177" t="s">
        <v>2547</v>
      </c>
      <c r="F1177" t="s">
        <v>2548</v>
      </c>
      <c r="G1177" t="s">
        <v>2545</v>
      </c>
      <c r="H1177" t="s">
        <v>2546</v>
      </c>
      <c r="I1177" t="str">
        <f t="shared" si="18"/>
        <v>46.64Z : Commerce de gros (commerce interentreprises) de machines pour l'industrie textile et l'habillement</v>
      </c>
    </row>
    <row r="1178" spans="1:9" hidden="1">
      <c r="A1178" s="2" t="s">
        <v>2230</v>
      </c>
      <c r="B1178" s="2" t="s">
        <v>2280</v>
      </c>
      <c r="C1178" s="2" t="s">
        <v>2525</v>
      </c>
      <c r="D1178" t="s">
        <v>4895</v>
      </c>
      <c r="E1178" t="s">
        <v>33</v>
      </c>
      <c r="F1178" t="s">
        <v>33</v>
      </c>
      <c r="G1178" t="s">
        <v>33</v>
      </c>
      <c r="H1178" t="s">
        <v>33</v>
      </c>
      <c r="I1178" t="str">
        <f t="shared" si="18"/>
        <v/>
      </c>
    </row>
    <row r="1179" spans="1:9">
      <c r="A1179" s="2" t="s">
        <v>2230</v>
      </c>
      <c r="B1179" s="2" t="s">
        <v>2280</v>
      </c>
      <c r="C1179" s="2" t="s">
        <v>2525</v>
      </c>
      <c r="D1179" t="s">
        <v>4895</v>
      </c>
      <c r="E1179" t="s">
        <v>2552</v>
      </c>
      <c r="F1179" t="s">
        <v>2553</v>
      </c>
      <c r="G1179" t="s">
        <v>2551</v>
      </c>
      <c r="H1179" t="s">
        <v>2551</v>
      </c>
      <c r="I1179" t="str">
        <f t="shared" si="18"/>
        <v>46.65Z : Commerce de gros (commerce interentreprises) de mobilier de bureau</v>
      </c>
    </row>
    <row r="1180" spans="1:9" hidden="1">
      <c r="A1180" s="2" t="s">
        <v>2230</v>
      </c>
      <c r="B1180" s="2" t="s">
        <v>2280</v>
      </c>
      <c r="C1180" s="2" t="s">
        <v>2525</v>
      </c>
      <c r="D1180" t="s">
        <v>4896</v>
      </c>
      <c r="E1180" t="s">
        <v>33</v>
      </c>
      <c r="F1180" t="s">
        <v>33</v>
      </c>
      <c r="G1180" t="s">
        <v>33</v>
      </c>
      <c r="H1180" t="s">
        <v>33</v>
      </c>
      <c r="I1180" t="str">
        <f t="shared" si="18"/>
        <v/>
      </c>
    </row>
    <row r="1181" spans="1:9">
      <c r="A1181" s="2" t="s">
        <v>2230</v>
      </c>
      <c r="B1181" s="2" t="s">
        <v>2280</v>
      </c>
      <c r="C1181" s="2" t="s">
        <v>2525</v>
      </c>
      <c r="D1181" t="s">
        <v>4896</v>
      </c>
      <c r="E1181" t="s">
        <v>2559</v>
      </c>
      <c r="F1181" t="s">
        <v>2560</v>
      </c>
      <c r="G1181" t="s">
        <v>2557</v>
      </c>
      <c r="H1181" t="s">
        <v>2558</v>
      </c>
      <c r="I1181" t="str">
        <f t="shared" si="18"/>
        <v xml:space="preserve">46.66Z : Commerce de gros (commerce interentreprises) d'autres machines et équipements de bureau </v>
      </c>
    </row>
    <row r="1182" spans="1:9" hidden="1">
      <c r="A1182" s="2" t="s">
        <v>2230</v>
      </c>
      <c r="B1182" s="2" t="s">
        <v>2280</v>
      </c>
      <c r="C1182" s="2" t="s">
        <v>2525</v>
      </c>
      <c r="D1182" t="s">
        <v>4897</v>
      </c>
      <c r="E1182" t="s">
        <v>33</v>
      </c>
      <c r="F1182" t="s">
        <v>33</v>
      </c>
      <c r="G1182" t="s">
        <v>33</v>
      </c>
      <c r="H1182" t="s">
        <v>33</v>
      </c>
      <c r="I1182" t="str">
        <f t="shared" si="18"/>
        <v/>
      </c>
    </row>
    <row r="1183" spans="1:9">
      <c r="A1183" s="2" t="s">
        <v>2230</v>
      </c>
      <c r="B1183" s="2" t="s">
        <v>2280</v>
      </c>
      <c r="C1183" s="2" t="s">
        <v>2525</v>
      </c>
      <c r="D1183" t="s">
        <v>4897</v>
      </c>
      <c r="E1183" t="s">
        <v>2565</v>
      </c>
      <c r="F1183" t="s">
        <v>2566</v>
      </c>
      <c r="G1183" t="s">
        <v>2567</v>
      </c>
      <c r="H1183" t="s">
        <v>2567</v>
      </c>
      <c r="I1183" t="str">
        <f t="shared" si="18"/>
        <v>46.69A : Commerce de gros (commerce interentreprises) de matériel électrique</v>
      </c>
    </row>
    <row r="1184" spans="1:9">
      <c r="A1184" s="2" t="s">
        <v>2230</v>
      </c>
      <c r="B1184" s="2" t="s">
        <v>2280</v>
      </c>
      <c r="C1184" s="2" t="s">
        <v>2525</v>
      </c>
      <c r="D1184" t="s">
        <v>4897</v>
      </c>
      <c r="E1184" t="s">
        <v>2568</v>
      </c>
      <c r="F1184" t="s">
        <v>2569</v>
      </c>
      <c r="G1184" t="s">
        <v>2570</v>
      </c>
      <c r="H1184" t="s">
        <v>2571</v>
      </c>
      <c r="I1184" t="str">
        <f t="shared" si="18"/>
        <v>46.69B : Commerce de gros (commerce interentreprises) de fournitures et équipements industriels divers</v>
      </c>
    </row>
    <row r="1185" spans="1:9">
      <c r="A1185" s="2" t="s">
        <v>2230</v>
      </c>
      <c r="B1185" s="2" t="s">
        <v>2280</v>
      </c>
      <c r="C1185" s="2" t="s">
        <v>2525</v>
      </c>
      <c r="D1185" t="s">
        <v>4897</v>
      </c>
      <c r="E1185" t="s">
        <v>2572</v>
      </c>
      <c r="F1185" t="s">
        <v>2573</v>
      </c>
      <c r="G1185" t="s">
        <v>2574</v>
      </c>
      <c r="H1185" t="s">
        <v>2575</v>
      </c>
      <c r="I1185" t="str">
        <f t="shared" si="18"/>
        <v>46.69C : Commerce de gros (commerce interentreprises) de fournitures et équipements divers pour le commerce et les services</v>
      </c>
    </row>
    <row r="1186" spans="1:9" hidden="1">
      <c r="A1186" s="2" t="s">
        <v>2230</v>
      </c>
      <c r="B1186" s="2" t="s">
        <v>2280</v>
      </c>
      <c r="C1186" s="2" t="s">
        <v>2525</v>
      </c>
      <c r="D1186" t="s">
        <v>4897</v>
      </c>
      <c r="E1186" t="s">
        <v>33</v>
      </c>
      <c r="F1186" t="s">
        <v>33</v>
      </c>
      <c r="G1186" t="s">
        <v>33</v>
      </c>
      <c r="H1186" t="s">
        <v>33</v>
      </c>
      <c r="I1186" t="str">
        <f t="shared" si="18"/>
        <v/>
      </c>
    </row>
    <row r="1187" spans="1:9" hidden="1">
      <c r="A1187" s="2" t="s">
        <v>2230</v>
      </c>
      <c r="B1187" s="2" t="s">
        <v>2280</v>
      </c>
      <c r="C1187" s="2" t="s">
        <v>2578</v>
      </c>
      <c r="D1187" t="s">
        <v>4897</v>
      </c>
      <c r="E1187" t="s">
        <v>33</v>
      </c>
      <c r="F1187" t="s">
        <v>33</v>
      </c>
      <c r="G1187" t="s">
        <v>33</v>
      </c>
      <c r="H1187" t="s">
        <v>33</v>
      </c>
      <c r="I1187" t="str">
        <f t="shared" si="18"/>
        <v/>
      </c>
    </row>
    <row r="1188" spans="1:9" hidden="1">
      <c r="A1188" s="2" t="s">
        <v>2230</v>
      </c>
      <c r="B1188" s="2" t="s">
        <v>2280</v>
      </c>
      <c r="C1188" s="2" t="s">
        <v>2578</v>
      </c>
      <c r="D1188" t="s">
        <v>4898</v>
      </c>
      <c r="E1188" t="s">
        <v>33</v>
      </c>
      <c r="F1188" t="s">
        <v>33</v>
      </c>
      <c r="G1188" t="s">
        <v>33</v>
      </c>
      <c r="H1188" t="s">
        <v>33</v>
      </c>
      <c r="I1188" t="str">
        <f t="shared" si="18"/>
        <v/>
      </c>
    </row>
    <row r="1189" spans="1:9">
      <c r="A1189" s="2" t="s">
        <v>2230</v>
      </c>
      <c r="B1189" s="2" t="s">
        <v>2280</v>
      </c>
      <c r="C1189" s="2" t="s">
        <v>2578</v>
      </c>
      <c r="D1189" t="s">
        <v>4898</v>
      </c>
      <c r="E1189" t="s">
        <v>2582</v>
      </c>
      <c r="F1189" t="s">
        <v>2583</v>
      </c>
      <c r="G1189" t="s">
        <v>2580</v>
      </c>
      <c r="H1189" t="s">
        <v>2581</v>
      </c>
      <c r="I1189" t="str">
        <f t="shared" si="18"/>
        <v>46.71Z : Commerce de gros (commerce interentreprises) de combustibles et de produits annexes</v>
      </c>
    </row>
    <row r="1190" spans="1:9" hidden="1">
      <c r="A1190" s="2" t="s">
        <v>2230</v>
      </c>
      <c r="B1190" s="2" t="s">
        <v>2280</v>
      </c>
      <c r="C1190" s="2" t="s">
        <v>2578</v>
      </c>
      <c r="D1190" t="s">
        <v>4899</v>
      </c>
      <c r="E1190" t="s">
        <v>33</v>
      </c>
      <c r="F1190" t="s">
        <v>33</v>
      </c>
      <c r="G1190" t="s">
        <v>33</v>
      </c>
      <c r="H1190" t="s">
        <v>33</v>
      </c>
      <c r="I1190" t="str">
        <f t="shared" si="18"/>
        <v/>
      </c>
    </row>
    <row r="1191" spans="1:9">
      <c r="A1191" s="2" t="s">
        <v>2230</v>
      </c>
      <c r="B1191" s="2" t="s">
        <v>2280</v>
      </c>
      <c r="C1191" s="2" t="s">
        <v>2578</v>
      </c>
      <c r="D1191" t="s">
        <v>4899</v>
      </c>
      <c r="E1191" t="s">
        <v>2587</v>
      </c>
      <c r="F1191" t="s">
        <v>2588</v>
      </c>
      <c r="G1191" t="s">
        <v>2586</v>
      </c>
      <c r="H1191" t="s">
        <v>2586</v>
      </c>
      <c r="I1191" t="str">
        <f t="shared" si="18"/>
        <v>46.72Z : Commerce de gros (commerce interentreprises) de minerais et métaux</v>
      </c>
    </row>
    <row r="1192" spans="1:9" hidden="1">
      <c r="A1192" s="2" t="s">
        <v>2230</v>
      </c>
      <c r="B1192" s="2" t="s">
        <v>2280</v>
      </c>
      <c r="C1192" s="2" t="s">
        <v>2578</v>
      </c>
      <c r="D1192" t="s">
        <v>4900</v>
      </c>
      <c r="E1192" t="s">
        <v>33</v>
      </c>
      <c r="F1192" t="s">
        <v>33</v>
      </c>
      <c r="G1192" t="s">
        <v>33</v>
      </c>
      <c r="H1192" t="s">
        <v>33</v>
      </c>
      <c r="I1192" t="str">
        <f t="shared" si="18"/>
        <v/>
      </c>
    </row>
    <row r="1193" spans="1:9">
      <c r="A1193" s="2" t="s">
        <v>2230</v>
      </c>
      <c r="B1193" s="2" t="s">
        <v>2280</v>
      </c>
      <c r="C1193" s="2" t="s">
        <v>2578</v>
      </c>
      <c r="D1193" t="s">
        <v>4900</v>
      </c>
      <c r="E1193" t="s">
        <v>2594</v>
      </c>
      <c r="F1193" t="s">
        <v>2595</v>
      </c>
      <c r="G1193" t="s">
        <v>2596</v>
      </c>
      <c r="H1193" t="s">
        <v>2597</v>
      </c>
      <c r="I1193" t="str">
        <f t="shared" si="18"/>
        <v xml:space="preserve">46.73A : Commerce de gros (commerce interentreprises) de bois et de matériaux de construction </v>
      </c>
    </row>
    <row r="1194" spans="1:9">
      <c r="A1194" s="2" t="s">
        <v>2230</v>
      </c>
      <c r="B1194" s="2" t="s">
        <v>2280</v>
      </c>
      <c r="C1194" s="2" t="s">
        <v>2578</v>
      </c>
      <c r="D1194" t="s">
        <v>4900</v>
      </c>
      <c r="E1194" t="s">
        <v>2598</v>
      </c>
      <c r="F1194" t="s">
        <v>2599</v>
      </c>
      <c r="G1194" t="s">
        <v>2600</v>
      </c>
      <c r="H1194" t="s">
        <v>2601</v>
      </c>
      <c r="I1194" t="str">
        <f t="shared" si="18"/>
        <v>46.73B : Commerce de gros (commerce interentreprises) d'appareils sanitaires et de produits de décoration</v>
      </c>
    </row>
    <row r="1195" spans="1:9" hidden="1">
      <c r="A1195" s="2" t="s">
        <v>2230</v>
      </c>
      <c r="B1195" s="2" t="s">
        <v>2280</v>
      </c>
      <c r="C1195" s="2" t="s">
        <v>2578</v>
      </c>
      <c r="D1195" t="s">
        <v>4901</v>
      </c>
      <c r="E1195" t="s">
        <v>33</v>
      </c>
      <c r="F1195" t="s">
        <v>33</v>
      </c>
      <c r="G1195" t="s">
        <v>33</v>
      </c>
      <c r="H1195" t="s">
        <v>33</v>
      </c>
      <c r="I1195" t="str">
        <f t="shared" si="18"/>
        <v/>
      </c>
    </row>
    <row r="1196" spans="1:9">
      <c r="A1196" s="2" t="s">
        <v>2230</v>
      </c>
      <c r="B1196" s="2" t="s">
        <v>2280</v>
      </c>
      <c r="C1196" s="2" t="s">
        <v>2578</v>
      </c>
      <c r="D1196" t="s">
        <v>4901</v>
      </c>
      <c r="E1196" t="s">
        <v>2606</v>
      </c>
      <c r="F1196" t="s">
        <v>2607</v>
      </c>
      <c r="G1196" t="s">
        <v>2607</v>
      </c>
      <c r="H1196" t="s">
        <v>2608</v>
      </c>
      <c r="I1196" t="str">
        <f t="shared" si="18"/>
        <v>46.74A : Commerce de gros (commerce interentreprises) de quincaillerie</v>
      </c>
    </row>
    <row r="1197" spans="1:9">
      <c r="A1197" s="2" t="s">
        <v>2230</v>
      </c>
      <c r="B1197" s="2" t="s">
        <v>2280</v>
      </c>
      <c r="C1197" s="2" t="s">
        <v>2578</v>
      </c>
      <c r="D1197" t="s">
        <v>4901</v>
      </c>
      <c r="E1197" t="s">
        <v>2609</v>
      </c>
      <c r="F1197" t="s">
        <v>2610</v>
      </c>
      <c r="G1197" t="s">
        <v>2611</v>
      </c>
      <c r="H1197" t="s">
        <v>2612</v>
      </c>
      <c r="I1197" t="str">
        <f t="shared" si="18"/>
        <v>46.74B : Commerce de gros (commerce interentreprises) de fournitures pour la plomberie et le chauffage</v>
      </c>
    </row>
    <row r="1198" spans="1:9" hidden="1">
      <c r="A1198" s="2" t="s">
        <v>2230</v>
      </c>
      <c r="B1198" s="2" t="s">
        <v>2280</v>
      </c>
      <c r="C1198" s="2" t="s">
        <v>2578</v>
      </c>
      <c r="D1198" t="s">
        <v>4902</v>
      </c>
      <c r="E1198" t="s">
        <v>33</v>
      </c>
      <c r="F1198" t="s">
        <v>33</v>
      </c>
      <c r="G1198" t="s">
        <v>33</v>
      </c>
      <c r="H1198" t="s">
        <v>33</v>
      </c>
      <c r="I1198" t="str">
        <f t="shared" si="18"/>
        <v/>
      </c>
    </row>
    <row r="1199" spans="1:9">
      <c r="A1199" s="2" t="s">
        <v>2230</v>
      </c>
      <c r="B1199" s="2" t="s">
        <v>2280</v>
      </c>
      <c r="C1199" s="2" t="s">
        <v>2578</v>
      </c>
      <c r="D1199" t="s">
        <v>4902</v>
      </c>
      <c r="E1199" t="s">
        <v>2615</v>
      </c>
      <c r="F1199" t="s">
        <v>2616</v>
      </c>
      <c r="G1199" t="s">
        <v>2614</v>
      </c>
      <c r="H1199" t="s">
        <v>2614</v>
      </c>
      <c r="I1199" t="str">
        <f t="shared" si="18"/>
        <v>46.75Z : Commerce de gros (commerce interentreprises) de produits chimiques</v>
      </c>
    </row>
    <row r="1200" spans="1:9" hidden="1">
      <c r="A1200" s="2" t="s">
        <v>2230</v>
      </c>
      <c r="B1200" s="2" t="s">
        <v>2280</v>
      </c>
      <c r="C1200" s="2" t="s">
        <v>2578</v>
      </c>
      <c r="D1200" t="s">
        <v>4903</v>
      </c>
      <c r="E1200" t="s">
        <v>33</v>
      </c>
      <c r="F1200" t="s">
        <v>33</v>
      </c>
      <c r="G1200" t="s">
        <v>33</v>
      </c>
      <c r="H1200" t="s">
        <v>33</v>
      </c>
      <c r="I1200" t="str">
        <f t="shared" si="18"/>
        <v/>
      </c>
    </row>
    <row r="1201" spans="1:9">
      <c r="A1201" s="2" t="s">
        <v>2230</v>
      </c>
      <c r="B1201" s="2" t="s">
        <v>2280</v>
      </c>
      <c r="C1201" s="2" t="s">
        <v>2578</v>
      </c>
      <c r="D1201" t="s">
        <v>4903</v>
      </c>
      <c r="E1201" t="s">
        <v>2621</v>
      </c>
      <c r="F1201" t="s">
        <v>2622</v>
      </c>
      <c r="G1201" t="s">
        <v>2619</v>
      </c>
      <c r="H1201" t="s">
        <v>2620</v>
      </c>
      <c r="I1201" t="str">
        <f t="shared" si="18"/>
        <v>46.76Z : Commerce de gros (commerce interentreprises) d'autres produits intermédiaires</v>
      </c>
    </row>
    <row r="1202" spans="1:9" hidden="1">
      <c r="A1202" s="2" t="s">
        <v>2230</v>
      </c>
      <c r="B1202" s="2" t="s">
        <v>2280</v>
      </c>
      <c r="C1202" s="2" t="s">
        <v>2578</v>
      </c>
      <c r="D1202" t="s">
        <v>4904</v>
      </c>
      <c r="E1202" t="s">
        <v>33</v>
      </c>
      <c r="F1202" t="s">
        <v>33</v>
      </c>
      <c r="G1202" t="s">
        <v>33</v>
      </c>
      <c r="H1202" t="s">
        <v>33</v>
      </c>
      <c r="I1202" t="str">
        <f t="shared" si="18"/>
        <v/>
      </c>
    </row>
    <row r="1203" spans="1:9">
      <c r="A1203" s="2" t="s">
        <v>2230</v>
      </c>
      <c r="B1203" s="2" t="s">
        <v>2280</v>
      </c>
      <c r="C1203" s="2" t="s">
        <v>2578</v>
      </c>
      <c r="D1203" t="s">
        <v>4904</v>
      </c>
      <c r="E1203" t="s">
        <v>2626</v>
      </c>
      <c r="F1203" t="s">
        <v>2627</v>
      </c>
      <c r="G1203" t="s">
        <v>2627</v>
      </c>
      <c r="H1203" t="s">
        <v>2625</v>
      </c>
      <c r="I1203" t="str">
        <f t="shared" si="18"/>
        <v>46.77Z : Commerce de gros (commerce interentreprises) de déchets et débris</v>
      </c>
    </row>
    <row r="1204" spans="1:9" hidden="1">
      <c r="A1204" s="2" t="s">
        <v>2230</v>
      </c>
      <c r="B1204" s="2" t="s">
        <v>2280</v>
      </c>
      <c r="C1204" s="2" t="s">
        <v>2578</v>
      </c>
      <c r="D1204" t="s">
        <v>4904</v>
      </c>
      <c r="E1204" t="s">
        <v>33</v>
      </c>
      <c r="F1204" t="s">
        <v>33</v>
      </c>
      <c r="G1204" t="s">
        <v>33</v>
      </c>
      <c r="H1204" t="s">
        <v>33</v>
      </c>
      <c r="I1204" t="str">
        <f t="shared" si="18"/>
        <v/>
      </c>
    </row>
    <row r="1205" spans="1:9" hidden="1">
      <c r="A1205" s="2" t="s">
        <v>2230</v>
      </c>
      <c r="B1205" s="2" t="s">
        <v>2280</v>
      </c>
      <c r="C1205" s="2" t="s">
        <v>2631</v>
      </c>
      <c r="D1205" t="s">
        <v>4904</v>
      </c>
      <c r="E1205" t="s">
        <v>33</v>
      </c>
      <c r="F1205" t="s">
        <v>33</v>
      </c>
      <c r="G1205" t="s">
        <v>33</v>
      </c>
      <c r="H1205" t="s">
        <v>33</v>
      </c>
      <c r="I1205" t="str">
        <f t="shared" si="18"/>
        <v/>
      </c>
    </row>
    <row r="1206" spans="1:9" hidden="1">
      <c r="A1206" s="2" t="s">
        <v>2230</v>
      </c>
      <c r="B1206" s="2" t="s">
        <v>2280</v>
      </c>
      <c r="C1206" s="2" t="s">
        <v>2631</v>
      </c>
      <c r="D1206" t="s">
        <v>4905</v>
      </c>
      <c r="E1206" t="s">
        <v>33</v>
      </c>
      <c r="F1206" t="s">
        <v>33</v>
      </c>
      <c r="G1206" t="s">
        <v>33</v>
      </c>
      <c r="H1206" t="s">
        <v>33</v>
      </c>
      <c r="I1206" t="str">
        <f t="shared" si="18"/>
        <v/>
      </c>
    </row>
    <row r="1207" spans="1:9">
      <c r="A1207" s="2" t="s">
        <v>2230</v>
      </c>
      <c r="B1207" s="2" t="s">
        <v>2280</v>
      </c>
      <c r="C1207" s="2" t="s">
        <v>2631</v>
      </c>
      <c r="D1207" t="s">
        <v>4905</v>
      </c>
      <c r="E1207" t="s">
        <v>2633</v>
      </c>
      <c r="F1207" t="s">
        <v>2634</v>
      </c>
      <c r="G1207" t="s">
        <v>2634</v>
      </c>
      <c r="H1207" t="s">
        <v>2630</v>
      </c>
      <c r="I1207" t="str">
        <f t="shared" si="18"/>
        <v>46.90Z : Commerce de gros (commerce interentreprises) non spécialisé</v>
      </c>
    </row>
    <row r="1208" spans="1:9" hidden="1">
      <c r="A1208" s="2" t="s">
        <v>2230</v>
      </c>
      <c r="B1208" s="2" t="s">
        <v>2280</v>
      </c>
      <c r="C1208" s="2" t="s">
        <v>2631</v>
      </c>
      <c r="D1208" t="s">
        <v>4905</v>
      </c>
      <c r="E1208" t="s">
        <v>33</v>
      </c>
      <c r="F1208" t="s">
        <v>33</v>
      </c>
      <c r="G1208" t="s">
        <v>33</v>
      </c>
      <c r="H1208" t="s">
        <v>33</v>
      </c>
      <c r="I1208" t="str">
        <f t="shared" si="18"/>
        <v/>
      </c>
    </row>
    <row r="1209" spans="1:9" hidden="1">
      <c r="A1209" s="2" t="s">
        <v>2230</v>
      </c>
      <c r="B1209" s="2" t="s">
        <v>2640</v>
      </c>
      <c r="C1209" s="2" t="s">
        <v>2631</v>
      </c>
      <c r="D1209" t="s">
        <v>4905</v>
      </c>
      <c r="E1209" t="s">
        <v>33</v>
      </c>
      <c r="F1209" t="s">
        <v>33</v>
      </c>
      <c r="G1209" t="s">
        <v>33</v>
      </c>
      <c r="H1209" t="s">
        <v>33</v>
      </c>
      <c r="I1209" t="str">
        <f t="shared" si="18"/>
        <v/>
      </c>
    </row>
    <row r="1210" spans="1:9" hidden="1">
      <c r="A1210" s="2" t="s">
        <v>2230</v>
      </c>
      <c r="B1210" s="2" t="s">
        <v>2640</v>
      </c>
      <c r="C1210" s="2" t="s">
        <v>2631</v>
      </c>
      <c r="D1210" t="s">
        <v>4905</v>
      </c>
      <c r="E1210" t="s">
        <v>33</v>
      </c>
      <c r="F1210" t="s">
        <v>33</v>
      </c>
      <c r="G1210" t="s">
        <v>33</v>
      </c>
      <c r="H1210" t="s">
        <v>33</v>
      </c>
      <c r="I1210" t="str">
        <f t="shared" si="18"/>
        <v/>
      </c>
    </row>
    <row r="1211" spans="1:9" hidden="1">
      <c r="A1211" s="2" t="s">
        <v>2230</v>
      </c>
      <c r="B1211" s="2" t="s">
        <v>2640</v>
      </c>
      <c r="C1211" s="2" t="s">
        <v>2644</v>
      </c>
      <c r="D1211" t="s">
        <v>4905</v>
      </c>
      <c r="E1211" t="s">
        <v>33</v>
      </c>
      <c r="F1211" t="s">
        <v>33</v>
      </c>
      <c r="G1211" t="s">
        <v>33</v>
      </c>
      <c r="H1211" t="s">
        <v>33</v>
      </c>
      <c r="I1211" t="str">
        <f t="shared" si="18"/>
        <v/>
      </c>
    </row>
    <row r="1212" spans="1:9" hidden="1">
      <c r="A1212" s="2" t="s">
        <v>2230</v>
      </c>
      <c r="B1212" s="2" t="s">
        <v>2640</v>
      </c>
      <c r="C1212" s="2" t="s">
        <v>2644</v>
      </c>
      <c r="D1212" t="s">
        <v>4906</v>
      </c>
      <c r="E1212" t="s">
        <v>33</v>
      </c>
      <c r="F1212" t="s">
        <v>33</v>
      </c>
      <c r="G1212" t="s">
        <v>33</v>
      </c>
      <c r="H1212" t="s">
        <v>33</v>
      </c>
      <c r="I1212" t="str">
        <f t="shared" si="18"/>
        <v/>
      </c>
    </row>
    <row r="1213" spans="1:9">
      <c r="A1213" s="2" t="s">
        <v>2230</v>
      </c>
      <c r="B1213" s="2" t="s">
        <v>2640</v>
      </c>
      <c r="C1213" s="2" t="s">
        <v>2644</v>
      </c>
      <c r="D1213" t="s">
        <v>4906</v>
      </c>
      <c r="E1213" t="s">
        <v>2649</v>
      </c>
      <c r="F1213" t="s">
        <v>2650</v>
      </c>
      <c r="G1213" t="s">
        <v>2650</v>
      </c>
      <c r="H1213" t="s">
        <v>2650</v>
      </c>
      <c r="I1213" t="str">
        <f t="shared" si="18"/>
        <v>47.11A : Commerce de détail de produits surgelés</v>
      </c>
    </row>
    <row r="1214" spans="1:9">
      <c r="A1214" s="2" t="s">
        <v>2230</v>
      </c>
      <c r="B1214" s="2" t="s">
        <v>2640</v>
      </c>
      <c r="C1214" s="2" t="s">
        <v>2644</v>
      </c>
      <c r="D1214" t="s">
        <v>4906</v>
      </c>
      <c r="E1214" t="s">
        <v>2651</v>
      </c>
      <c r="F1214" t="s">
        <v>2652</v>
      </c>
      <c r="G1214" t="s">
        <v>2652</v>
      </c>
      <c r="H1214" t="s">
        <v>2652</v>
      </c>
      <c r="I1214" t="str">
        <f t="shared" si="18"/>
        <v>47.11B : Commerce d'alimentation générale</v>
      </c>
    </row>
    <row r="1215" spans="1:9">
      <c r="A1215" s="2" t="s">
        <v>2230</v>
      </c>
      <c r="B1215" s="2" t="s">
        <v>2640</v>
      </c>
      <c r="C1215" s="2" t="s">
        <v>2644</v>
      </c>
      <c r="D1215" t="s">
        <v>4906</v>
      </c>
      <c r="E1215" t="s">
        <v>2653</v>
      </c>
      <c r="F1215" t="s">
        <v>2654</v>
      </c>
      <c r="G1215" t="s">
        <v>2654</v>
      </c>
      <c r="H1215" t="s">
        <v>2654</v>
      </c>
      <c r="I1215" t="str">
        <f t="shared" si="18"/>
        <v>47.11C : Supérettes</v>
      </c>
    </row>
    <row r="1216" spans="1:9">
      <c r="A1216" s="2" t="s">
        <v>2230</v>
      </c>
      <c r="B1216" s="2" t="s">
        <v>2640</v>
      </c>
      <c r="C1216" s="2" t="s">
        <v>2644</v>
      </c>
      <c r="D1216" t="s">
        <v>4906</v>
      </c>
      <c r="E1216" t="s">
        <v>2655</v>
      </c>
      <c r="F1216" t="s">
        <v>2656</v>
      </c>
      <c r="G1216" t="s">
        <v>2656</v>
      </c>
      <c r="H1216" t="s">
        <v>2656</v>
      </c>
      <c r="I1216" t="str">
        <f t="shared" si="18"/>
        <v>47.11D : Supermarchés</v>
      </c>
    </row>
    <row r="1217" spans="1:9">
      <c r="A1217" s="2" t="s">
        <v>2230</v>
      </c>
      <c r="B1217" s="2" t="s">
        <v>2640</v>
      </c>
      <c r="C1217" s="2" t="s">
        <v>2644</v>
      </c>
      <c r="D1217" t="s">
        <v>4906</v>
      </c>
      <c r="E1217" t="s">
        <v>2657</v>
      </c>
      <c r="F1217" t="s">
        <v>2658</v>
      </c>
      <c r="G1217" t="s">
        <v>2658</v>
      </c>
      <c r="H1217" t="s">
        <v>2658</v>
      </c>
      <c r="I1217" t="str">
        <f t="shared" si="18"/>
        <v>47.11E : Magasins multi-commerces</v>
      </c>
    </row>
    <row r="1218" spans="1:9">
      <c r="A1218" s="2" t="s">
        <v>2230</v>
      </c>
      <c r="B1218" s="2" t="s">
        <v>2640</v>
      </c>
      <c r="C1218" s="2" t="s">
        <v>2644</v>
      </c>
      <c r="D1218" t="s">
        <v>4906</v>
      </c>
      <c r="E1218" t="s">
        <v>2659</v>
      </c>
      <c r="F1218" t="s">
        <v>2660</v>
      </c>
      <c r="G1218" t="s">
        <v>2660</v>
      </c>
      <c r="H1218" t="s">
        <v>2660</v>
      </c>
      <c r="I1218" t="str">
        <f t="shared" si="18"/>
        <v>47.11F : Hypermarchés</v>
      </c>
    </row>
    <row r="1219" spans="1:9" hidden="1">
      <c r="A1219" s="2" t="s">
        <v>2230</v>
      </c>
      <c r="B1219" s="2" t="s">
        <v>2640</v>
      </c>
      <c r="C1219" s="2" t="s">
        <v>2644</v>
      </c>
      <c r="D1219" t="s">
        <v>4907</v>
      </c>
      <c r="E1219" t="s">
        <v>33</v>
      </c>
      <c r="F1219" t="s">
        <v>33</v>
      </c>
      <c r="G1219" t="s">
        <v>33</v>
      </c>
      <c r="H1219" t="s">
        <v>33</v>
      </c>
      <c r="I1219" t="str">
        <f t="shared" si="18"/>
        <v/>
      </c>
    </row>
    <row r="1220" spans="1:9">
      <c r="A1220" s="2" t="s">
        <v>2230</v>
      </c>
      <c r="B1220" s="2" t="s">
        <v>2640</v>
      </c>
      <c r="C1220" s="2" t="s">
        <v>2644</v>
      </c>
      <c r="D1220" t="s">
        <v>4907</v>
      </c>
      <c r="E1220" t="s">
        <v>2664</v>
      </c>
      <c r="F1220" t="s">
        <v>2665</v>
      </c>
      <c r="G1220" t="s">
        <v>2665</v>
      </c>
      <c r="H1220" t="s">
        <v>2665</v>
      </c>
      <c r="I1220" t="str">
        <f t="shared" ref="I1220:I1283" si="19">IF(E1220="","",E1220&amp;" : "&amp;F1220)</f>
        <v>47.19A : Grands magasins</v>
      </c>
    </row>
    <row r="1221" spans="1:9">
      <c r="A1221" s="2" t="s">
        <v>2230</v>
      </c>
      <c r="B1221" s="2" t="s">
        <v>2640</v>
      </c>
      <c r="C1221" s="2" t="s">
        <v>2644</v>
      </c>
      <c r="D1221" t="s">
        <v>4907</v>
      </c>
      <c r="E1221" t="s">
        <v>2666</v>
      </c>
      <c r="F1221" t="s">
        <v>2667</v>
      </c>
      <c r="G1221" t="s">
        <v>2667</v>
      </c>
      <c r="H1221" t="s">
        <v>2668</v>
      </c>
      <c r="I1221" t="str">
        <f t="shared" si="19"/>
        <v>47.19B : Autres commerces de détail en magasin non spécialisé</v>
      </c>
    </row>
    <row r="1222" spans="1:9" hidden="1">
      <c r="A1222" s="2" t="s">
        <v>2230</v>
      </c>
      <c r="B1222" s="2" t="s">
        <v>2640</v>
      </c>
      <c r="C1222" s="2" t="s">
        <v>2644</v>
      </c>
      <c r="D1222" t="s">
        <v>4907</v>
      </c>
      <c r="E1222" t="s">
        <v>33</v>
      </c>
      <c r="F1222" t="s">
        <v>33</v>
      </c>
      <c r="G1222" t="s">
        <v>33</v>
      </c>
      <c r="H1222" t="s">
        <v>33</v>
      </c>
      <c r="I1222" t="str">
        <f t="shared" si="19"/>
        <v/>
      </c>
    </row>
    <row r="1223" spans="1:9" hidden="1">
      <c r="A1223" s="2" t="s">
        <v>2230</v>
      </c>
      <c r="B1223" s="2" t="s">
        <v>2640</v>
      </c>
      <c r="C1223" s="2" t="s">
        <v>2672</v>
      </c>
      <c r="D1223" t="s">
        <v>4907</v>
      </c>
      <c r="E1223" t="s">
        <v>33</v>
      </c>
      <c r="F1223" t="s">
        <v>33</v>
      </c>
      <c r="G1223" t="s">
        <v>33</v>
      </c>
      <c r="H1223" t="s">
        <v>33</v>
      </c>
      <c r="I1223" t="str">
        <f t="shared" si="19"/>
        <v/>
      </c>
    </row>
    <row r="1224" spans="1:9" hidden="1">
      <c r="A1224" s="2" t="s">
        <v>2230</v>
      </c>
      <c r="B1224" s="2" t="s">
        <v>2640</v>
      </c>
      <c r="C1224" s="2" t="s">
        <v>2672</v>
      </c>
      <c r="D1224" t="s">
        <v>4908</v>
      </c>
      <c r="E1224" t="s">
        <v>33</v>
      </c>
      <c r="F1224" t="s">
        <v>33</v>
      </c>
      <c r="G1224" t="s">
        <v>33</v>
      </c>
      <c r="H1224" t="s">
        <v>33</v>
      </c>
      <c r="I1224" t="str">
        <f t="shared" si="19"/>
        <v/>
      </c>
    </row>
    <row r="1225" spans="1:9">
      <c r="A1225" s="2" t="s">
        <v>2230</v>
      </c>
      <c r="B1225" s="2" t="s">
        <v>2640</v>
      </c>
      <c r="C1225" s="2" t="s">
        <v>2672</v>
      </c>
      <c r="D1225" t="s">
        <v>4908</v>
      </c>
      <c r="E1225" t="s">
        <v>2676</v>
      </c>
      <c r="F1225" t="s">
        <v>2674</v>
      </c>
      <c r="G1225" t="s">
        <v>2674</v>
      </c>
      <c r="H1225" t="s">
        <v>2675</v>
      </c>
      <c r="I1225" t="str">
        <f t="shared" si="19"/>
        <v>47.21Z : Commerce de détail de fruits et légumes en magasin spécialisé</v>
      </c>
    </row>
    <row r="1226" spans="1:9" hidden="1">
      <c r="A1226" s="2" t="s">
        <v>2230</v>
      </c>
      <c r="B1226" s="2" t="s">
        <v>2640</v>
      </c>
      <c r="C1226" s="2" t="s">
        <v>2672</v>
      </c>
      <c r="D1226" t="s">
        <v>4909</v>
      </c>
      <c r="E1226" t="s">
        <v>33</v>
      </c>
      <c r="F1226" t="s">
        <v>33</v>
      </c>
      <c r="G1226" t="s">
        <v>33</v>
      </c>
      <c r="H1226" t="s">
        <v>33</v>
      </c>
      <c r="I1226" t="str">
        <f t="shared" si="19"/>
        <v/>
      </c>
    </row>
    <row r="1227" spans="1:9">
      <c r="A1227" s="2" t="s">
        <v>2230</v>
      </c>
      <c r="B1227" s="2" t="s">
        <v>2640</v>
      </c>
      <c r="C1227" s="2" t="s">
        <v>2672</v>
      </c>
      <c r="D1227" t="s">
        <v>4909</v>
      </c>
      <c r="E1227" t="s">
        <v>2682</v>
      </c>
      <c r="F1227" t="s">
        <v>2679</v>
      </c>
      <c r="G1227" t="s">
        <v>2680</v>
      </c>
      <c r="H1227" t="s">
        <v>2681</v>
      </c>
      <c r="I1227" t="str">
        <f t="shared" si="19"/>
        <v>47.22Z : Commerce de détail de viandes et de produits à base de viande en magasin spécialisé</v>
      </c>
    </row>
    <row r="1228" spans="1:9" hidden="1">
      <c r="A1228" s="2" t="s">
        <v>2230</v>
      </c>
      <c r="B1228" s="2" t="s">
        <v>2640</v>
      </c>
      <c r="C1228" s="2" t="s">
        <v>2672</v>
      </c>
      <c r="D1228" t="s">
        <v>4910</v>
      </c>
      <c r="E1228" t="s">
        <v>33</v>
      </c>
      <c r="F1228" t="s">
        <v>33</v>
      </c>
      <c r="G1228" t="s">
        <v>33</v>
      </c>
      <c r="H1228" t="s">
        <v>33</v>
      </c>
      <c r="I1228" t="str">
        <f t="shared" si="19"/>
        <v/>
      </c>
    </row>
    <row r="1229" spans="1:9">
      <c r="A1229" s="2" t="s">
        <v>2230</v>
      </c>
      <c r="B1229" s="2" t="s">
        <v>2640</v>
      </c>
      <c r="C1229" s="2" t="s">
        <v>2672</v>
      </c>
      <c r="D1229" t="s">
        <v>4910</v>
      </c>
      <c r="E1229" t="s">
        <v>2688</v>
      </c>
      <c r="F1229" t="s">
        <v>2685</v>
      </c>
      <c r="G1229" t="s">
        <v>2686</v>
      </c>
      <c r="H1229" t="s">
        <v>2687</v>
      </c>
      <c r="I1229" t="str">
        <f t="shared" si="19"/>
        <v>47.23Z : Commerce de détail de poissons, crustacés et mollusques en magasin spécialisé</v>
      </c>
    </row>
    <row r="1230" spans="1:9" hidden="1">
      <c r="A1230" s="2" t="s">
        <v>2230</v>
      </c>
      <c r="B1230" s="2" t="s">
        <v>2640</v>
      </c>
      <c r="C1230" s="2" t="s">
        <v>2672</v>
      </c>
      <c r="D1230" t="s">
        <v>4911</v>
      </c>
      <c r="E1230" t="s">
        <v>33</v>
      </c>
      <c r="F1230" t="s">
        <v>33</v>
      </c>
      <c r="G1230" t="s">
        <v>33</v>
      </c>
      <c r="H1230" t="s">
        <v>33</v>
      </c>
      <c r="I1230" t="str">
        <f t="shared" si="19"/>
        <v/>
      </c>
    </row>
    <row r="1231" spans="1:9">
      <c r="A1231" s="2" t="s">
        <v>2230</v>
      </c>
      <c r="B1231" s="2" t="s">
        <v>2640</v>
      </c>
      <c r="C1231" s="2" t="s">
        <v>2672</v>
      </c>
      <c r="D1231" t="s">
        <v>4911</v>
      </c>
      <c r="E1231" t="s">
        <v>2694</v>
      </c>
      <c r="F1231" t="s">
        <v>2691</v>
      </c>
      <c r="G1231" t="s">
        <v>2692</v>
      </c>
      <c r="H1231" t="s">
        <v>2693</v>
      </c>
      <c r="I1231" t="str">
        <f t="shared" si="19"/>
        <v>47.24Z : Commerce de détail de pain, pâtisserie et confiserie en magasin spécialisé</v>
      </c>
    </row>
    <row r="1232" spans="1:9" hidden="1">
      <c r="A1232" s="2" t="s">
        <v>2230</v>
      </c>
      <c r="B1232" s="2" t="s">
        <v>2640</v>
      </c>
      <c r="C1232" s="2" t="s">
        <v>2672</v>
      </c>
      <c r="D1232" t="s">
        <v>4912</v>
      </c>
      <c r="E1232" t="s">
        <v>33</v>
      </c>
      <c r="F1232" t="s">
        <v>33</v>
      </c>
      <c r="G1232" t="s">
        <v>33</v>
      </c>
      <c r="H1232" t="s">
        <v>33</v>
      </c>
      <c r="I1232" t="str">
        <f t="shared" si="19"/>
        <v/>
      </c>
    </row>
    <row r="1233" spans="1:9">
      <c r="A1233" s="2" t="s">
        <v>2230</v>
      </c>
      <c r="B1233" s="2" t="s">
        <v>2640</v>
      </c>
      <c r="C1233" s="2" t="s">
        <v>2672</v>
      </c>
      <c r="D1233" t="s">
        <v>4912</v>
      </c>
      <c r="E1233" t="s">
        <v>2699</v>
      </c>
      <c r="F1233" t="s">
        <v>2697</v>
      </c>
      <c r="G1233" t="s">
        <v>2697</v>
      </c>
      <c r="H1233" t="s">
        <v>2698</v>
      </c>
      <c r="I1233" t="str">
        <f t="shared" si="19"/>
        <v>47.25Z : Commerce de détail de boissons en magasin spécialisé</v>
      </c>
    </row>
    <row r="1234" spans="1:9" hidden="1">
      <c r="A1234" s="2" t="s">
        <v>2230</v>
      </c>
      <c r="B1234" s="2" t="s">
        <v>2640</v>
      </c>
      <c r="C1234" s="2" t="s">
        <v>2672</v>
      </c>
      <c r="D1234" t="s">
        <v>4913</v>
      </c>
      <c r="E1234" t="s">
        <v>33</v>
      </c>
      <c r="F1234" t="s">
        <v>33</v>
      </c>
      <c r="G1234" t="s">
        <v>33</v>
      </c>
      <c r="H1234" t="s">
        <v>33</v>
      </c>
      <c r="I1234" t="str">
        <f t="shared" si="19"/>
        <v/>
      </c>
    </row>
    <row r="1235" spans="1:9">
      <c r="A1235" s="2" t="s">
        <v>2230</v>
      </c>
      <c r="B1235" s="2" t="s">
        <v>2640</v>
      </c>
      <c r="C1235" s="2" t="s">
        <v>2672</v>
      </c>
      <c r="D1235" t="s">
        <v>4913</v>
      </c>
      <c r="E1235" t="s">
        <v>2705</v>
      </c>
      <c r="F1235" t="s">
        <v>2702</v>
      </c>
      <c r="G1235" t="s">
        <v>2703</v>
      </c>
      <c r="H1235" t="s">
        <v>2704</v>
      </c>
      <c r="I1235" t="str">
        <f t="shared" si="19"/>
        <v>47.26Z : Commerce de détail de produits à base de tabac en magasin spécialisé</v>
      </c>
    </row>
    <row r="1236" spans="1:9" hidden="1">
      <c r="A1236" s="2" t="s">
        <v>2230</v>
      </c>
      <c r="B1236" s="2" t="s">
        <v>2640</v>
      </c>
      <c r="C1236" s="2" t="s">
        <v>2672</v>
      </c>
      <c r="D1236" t="s">
        <v>4914</v>
      </c>
      <c r="E1236" t="s">
        <v>33</v>
      </c>
      <c r="F1236" t="s">
        <v>33</v>
      </c>
      <c r="G1236" t="s">
        <v>33</v>
      </c>
      <c r="H1236" t="s">
        <v>33</v>
      </c>
      <c r="I1236" t="str">
        <f t="shared" si="19"/>
        <v/>
      </c>
    </row>
    <row r="1237" spans="1:9">
      <c r="A1237" s="2" t="s">
        <v>2230</v>
      </c>
      <c r="B1237" s="2" t="s">
        <v>2640</v>
      </c>
      <c r="C1237" s="2" t="s">
        <v>2672</v>
      </c>
      <c r="D1237" t="s">
        <v>4914</v>
      </c>
      <c r="E1237" t="s">
        <v>2711</v>
      </c>
      <c r="F1237" t="s">
        <v>2708</v>
      </c>
      <c r="G1237" t="s">
        <v>2709</v>
      </c>
      <c r="H1237" t="s">
        <v>2710</v>
      </c>
      <c r="I1237" t="str">
        <f t="shared" si="19"/>
        <v xml:space="preserve">47.29Z : Autres commerces de détail alimentaires en magasin spécialisé </v>
      </c>
    </row>
    <row r="1238" spans="1:9" hidden="1">
      <c r="A1238" s="2" t="s">
        <v>2230</v>
      </c>
      <c r="B1238" s="2" t="s">
        <v>2640</v>
      </c>
      <c r="C1238" s="2" t="s">
        <v>2672</v>
      </c>
      <c r="D1238" t="s">
        <v>4914</v>
      </c>
      <c r="E1238" t="s">
        <v>33</v>
      </c>
      <c r="F1238" t="s">
        <v>33</v>
      </c>
      <c r="G1238" t="s">
        <v>33</v>
      </c>
      <c r="H1238" t="s">
        <v>33</v>
      </c>
      <c r="I1238" t="str">
        <f t="shared" si="19"/>
        <v/>
      </c>
    </row>
    <row r="1239" spans="1:9" hidden="1">
      <c r="A1239" s="2" t="s">
        <v>2230</v>
      </c>
      <c r="B1239" s="2" t="s">
        <v>2640</v>
      </c>
      <c r="C1239" s="2" t="s">
        <v>2716</v>
      </c>
      <c r="D1239" t="s">
        <v>4914</v>
      </c>
      <c r="E1239" t="s">
        <v>33</v>
      </c>
      <c r="F1239" t="s">
        <v>33</v>
      </c>
      <c r="G1239" t="s">
        <v>33</v>
      </c>
      <c r="H1239" t="s">
        <v>33</v>
      </c>
      <c r="I1239" t="str">
        <f t="shared" si="19"/>
        <v/>
      </c>
    </row>
    <row r="1240" spans="1:9" hidden="1">
      <c r="A1240" s="2" t="s">
        <v>2230</v>
      </c>
      <c r="B1240" s="2" t="s">
        <v>2640</v>
      </c>
      <c r="C1240" s="2" t="s">
        <v>2716</v>
      </c>
      <c r="D1240" t="s">
        <v>4915</v>
      </c>
      <c r="E1240" t="s">
        <v>33</v>
      </c>
      <c r="F1240" t="s">
        <v>33</v>
      </c>
      <c r="G1240" t="s">
        <v>33</v>
      </c>
      <c r="H1240" t="s">
        <v>33</v>
      </c>
      <c r="I1240" t="str">
        <f t="shared" si="19"/>
        <v/>
      </c>
    </row>
    <row r="1241" spans="1:9">
      <c r="A1241" s="2" t="s">
        <v>2230</v>
      </c>
      <c r="B1241" s="2" t="s">
        <v>2640</v>
      </c>
      <c r="C1241" s="2" t="s">
        <v>2716</v>
      </c>
      <c r="D1241" t="s">
        <v>4915</v>
      </c>
      <c r="E1241" t="s">
        <v>2718</v>
      </c>
      <c r="F1241" t="s">
        <v>2714</v>
      </c>
      <c r="G1241" t="s">
        <v>2714</v>
      </c>
      <c r="H1241" t="s">
        <v>2715</v>
      </c>
      <c r="I1241" t="str">
        <f t="shared" si="19"/>
        <v>47.30Z : Commerce de détail de carburants en magasin spécialisé</v>
      </c>
    </row>
    <row r="1242" spans="1:9" hidden="1">
      <c r="A1242" s="2" t="s">
        <v>2230</v>
      </c>
      <c r="B1242" s="2" t="s">
        <v>2640</v>
      </c>
      <c r="C1242" s="2" t="s">
        <v>2716</v>
      </c>
      <c r="D1242" t="s">
        <v>4915</v>
      </c>
      <c r="E1242" t="s">
        <v>33</v>
      </c>
      <c r="F1242" t="s">
        <v>33</v>
      </c>
      <c r="G1242" t="s">
        <v>33</v>
      </c>
      <c r="H1242" t="s">
        <v>33</v>
      </c>
      <c r="I1242" t="str">
        <f t="shared" si="19"/>
        <v/>
      </c>
    </row>
    <row r="1243" spans="1:9" hidden="1">
      <c r="A1243" s="2" t="s">
        <v>2230</v>
      </c>
      <c r="B1243" s="2" t="s">
        <v>2640</v>
      </c>
      <c r="C1243" s="2" t="s">
        <v>2724</v>
      </c>
      <c r="D1243" t="s">
        <v>4915</v>
      </c>
      <c r="E1243" t="s">
        <v>33</v>
      </c>
      <c r="F1243" t="s">
        <v>33</v>
      </c>
      <c r="G1243" t="s">
        <v>33</v>
      </c>
      <c r="H1243" t="s">
        <v>33</v>
      </c>
      <c r="I1243" t="str">
        <f t="shared" si="19"/>
        <v/>
      </c>
    </row>
    <row r="1244" spans="1:9" hidden="1">
      <c r="A1244" s="2" t="s">
        <v>2230</v>
      </c>
      <c r="B1244" s="2" t="s">
        <v>2640</v>
      </c>
      <c r="C1244" s="2" t="s">
        <v>2724</v>
      </c>
      <c r="D1244" t="s">
        <v>4916</v>
      </c>
      <c r="E1244" t="s">
        <v>33</v>
      </c>
      <c r="F1244" t="s">
        <v>33</v>
      </c>
      <c r="G1244" t="s">
        <v>33</v>
      </c>
      <c r="H1244" t="s">
        <v>33</v>
      </c>
      <c r="I1244" t="str">
        <f t="shared" si="19"/>
        <v/>
      </c>
    </row>
    <row r="1245" spans="1:9">
      <c r="A1245" s="2" t="s">
        <v>2230</v>
      </c>
      <c r="B1245" s="2" t="s">
        <v>2640</v>
      </c>
      <c r="C1245" s="2" t="s">
        <v>2724</v>
      </c>
      <c r="D1245" t="s">
        <v>4916</v>
      </c>
      <c r="E1245" t="s">
        <v>2729</v>
      </c>
      <c r="F1245" t="s">
        <v>2726</v>
      </c>
      <c r="G1245" t="s">
        <v>2727</v>
      </c>
      <c r="H1245" t="s">
        <v>2728</v>
      </c>
      <c r="I1245" t="str">
        <f t="shared" si="19"/>
        <v>47.41Z : Commerce de détail d'ordinateurs, d'unités périphériques et de logiciels en magasin spécialisé</v>
      </c>
    </row>
    <row r="1246" spans="1:9" hidden="1">
      <c r="A1246" s="2" t="s">
        <v>2230</v>
      </c>
      <c r="B1246" s="2" t="s">
        <v>2640</v>
      </c>
      <c r="C1246" s="2" t="s">
        <v>2724</v>
      </c>
      <c r="D1246" t="s">
        <v>4917</v>
      </c>
      <c r="E1246" t="s">
        <v>33</v>
      </c>
      <c r="F1246" t="s">
        <v>33</v>
      </c>
      <c r="G1246" t="s">
        <v>33</v>
      </c>
      <c r="H1246" t="s">
        <v>33</v>
      </c>
      <c r="I1246" t="str">
        <f t="shared" si="19"/>
        <v/>
      </c>
    </row>
    <row r="1247" spans="1:9">
      <c r="A1247" s="2" t="s">
        <v>2230</v>
      </c>
      <c r="B1247" s="2" t="s">
        <v>2640</v>
      </c>
      <c r="C1247" s="2" t="s">
        <v>2724</v>
      </c>
      <c r="D1247" t="s">
        <v>4917</v>
      </c>
      <c r="E1247" t="s">
        <v>2735</v>
      </c>
      <c r="F1247" t="s">
        <v>2732</v>
      </c>
      <c r="G1247" t="s">
        <v>2733</v>
      </c>
      <c r="H1247" t="s">
        <v>2734</v>
      </c>
      <c r="I1247" t="str">
        <f t="shared" si="19"/>
        <v>47.42Z : Commerce de détail de matériels de télécommunication en magasin spécialisé</v>
      </c>
    </row>
    <row r="1248" spans="1:9" hidden="1">
      <c r="A1248" s="2" t="s">
        <v>2230</v>
      </c>
      <c r="B1248" s="2" t="s">
        <v>2640</v>
      </c>
      <c r="C1248" s="2" t="s">
        <v>2724</v>
      </c>
      <c r="D1248" t="s">
        <v>4918</v>
      </c>
      <c r="E1248" t="s">
        <v>33</v>
      </c>
      <c r="F1248" t="s">
        <v>33</v>
      </c>
      <c r="G1248" t="s">
        <v>33</v>
      </c>
      <c r="H1248" t="s">
        <v>33</v>
      </c>
      <c r="I1248" t="str">
        <f t="shared" si="19"/>
        <v/>
      </c>
    </row>
    <row r="1249" spans="1:9">
      <c r="A1249" s="2" t="s">
        <v>2230</v>
      </c>
      <c r="B1249" s="2" t="s">
        <v>2640</v>
      </c>
      <c r="C1249" s="2" t="s">
        <v>2724</v>
      </c>
      <c r="D1249" t="s">
        <v>4918</v>
      </c>
      <c r="E1249" t="s">
        <v>2740</v>
      </c>
      <c r="F1249" t="s">
        <v>2741</v>
      </c>
      <c r="G1249" t="s">
        <v>2738</v>
      </c>
      <c r="H1249" t="s">
        <v>2739</v>
      </c>
      <c r="I1249" t="str">
        <f t="shared" si="19"/>
        <v>47.43Z : Commerce de détail de matériels audio et vidéo en magasin spécialisé</v>
      </c>
    </row>
    <row r="1250" spans="1:9" hidden="1">
      <c r="A1250" s="2" t="s">
        <v>2230</v>
      </c>
      <c r="B1250" s="2" t="s">
        <v>2640</v>
      </c>
      <c r="C1250" s="2" t="s">
        <v>2724</v>
      </c>
      <c r="D1250" t="s">
        <v>4918</v>
      </c>
      <c r="E1250" t="s">
        <v>33</v>
      </c>
      <c r="F1250" t="s">
        <v>33</v>
      </c>
      <c r="G1250" t="s">
        <v>33</v>
      </c>
      <c r="H1250" t="s">
        <v>33</v>
      </c>
      <c r="I1250" t="str">
        <f t="shared" si="19"/>
        <v/>
      </c>
    </row>
    <row r="1251" spans="1:9" hidden="1">
      <c r="A1251" s="2" t="s">
        <v>2230</v>
      </c>
      <c r="B1251" s="2" t="s">
        <v>2640</v>
      </c>
      <c r="C1251" s="2" t="s">
        <v>2747</v>
      </c>
      <c r="D1251" t="s">
        <v>4918</v>
      </c>
      <c r="E1251" t="s">
        <v>33</v>
      </c>
      <c r="F1251" t="s">
        <v>33</v>
      </c>
      <c r="G1251" t="s">
        <v>33</v>
      </c>
      <c r="H1251" t="s">
        <v>33</v>
      </c>
      <c r="I1251" t="str">
        <f t="shared" si="19"/>
        <v/>
      </c>
    </row>
    <row r="1252" spans="1:9" hidden="1">
      <c r="A1252" s="2" t="s">
        <v>2230</v>
      </c>
      <c r="B1252" s="2" t="s">
        <v>2640</v>
      </c>
      <c r="C1252" s="2" t="s">
        <v>2747</v>
      </c>
      <c r="D1252" t="s">
        <v>4919</v>
      </c>
      <c r="E1252" t="s">
        <v>33</v>
      </c>
      <c r="F1252" t="s">
        <v>33</v>
      </c>
      <c r="G1252" t="s">
        <v>33</v>
      </c>
      <c r="H1252" t="s">
        <v>33</v>
      </c>
      <c r="I1252" t="str">
        <f t="shared" si="19"/>
        <v/>
      </c>
    </row>
    <row r="1253" spans="1:9">
      <c r="A1253" s="2" t="s">
        <v>2230</v>
      </c>
      <c r="B1253" s="2" t="s">
        <v>2640</v>
      </c>
      <c r="C1253" s="2" t="s">
        <v>2747</v>
      </c>
      <c r="D1253" t="s">
        <v>4919</v>
      </c>
      <c r="E1253" t="s">
        <v>2751</v>
      </c>
      <c r="F1253" t="s">
        <v>2749</v>
      </c>
      <c r="G1253" t="s">
        <v>2749</v>
      </c>
      <c r="H1253" t="s">
        <v>2750</v>
      </c>
      <c r="I1253" t="str">
        <f t="shared" si="19"/>
        <v>47.51Z : Commerce de détail de textiles en magasin spécialisé</v>
      </c>
    </row>
    <row r="1254" spans="1:9" hidden="1">
      <c r="A1254" s="2" t="s">
        <v>2230</v>
      </c>
      <c r="B1254" s="2" t="s">
        <v>2640</v>
      </c>
      <c r="C1254" s="2" t="s">
        <v>2747</v>
      </c>
      <c r="D1254" t="s">
        <v>4920</v>
      </c>
      <c r="E1254" t="s">
        <v>33</v>
      </c>
      <c r="F1254" t="s">
        <v>33</v>
      </c>
      <c r="G1254" t="s">
        <v>33</v>
      </c>
      <c r="H1254" t="s">
        <v>33</v>
      </c>
      <c r="I1254" t="str">
        <f t="shared" si="19"/>
        <v/>
      </c>
    </row>
    <row r="1255" spans="1:9">
      <c r="A1255" s="2" t="s">
        <v>2230</v>
      </c>
      <c r="B1255" s="2" t="s">
        <v>2640</v>
      </c>
      <c r="C1255" s="2" t="s">
        <v>2747</v>
      </c>
      <c r="D1255" t="s">
        <v>4920</v>
      </c>
      <c r="E1255" t="s">
        <v>2757</v>
      </c>
      <c r="F1255" t="s">
        <v>4921</v>
      </c>
      <c r="G1255" t="s">
        <v>2759</v>
      </c>
      <c r="H1255" t="s">
        <v>2760</v>
      </c>
      <c r="I1255" t="str">
        <f t="shared" si="19"/>
        <v>47.52A : Commerce de détail de quincaillerie, peintures et verres en petites surfaces (moins de 400 m2)</v>
      </c>
    </row>
    <row r="1256" spans="1:9">
      <c r="A1256" s="2" t="s">
        <v>2230</v>
      </c>
      <c r="B1256" s="2" t="s">
        <v>2640</v>
      </c>
      <c r="C1256" s="2" t="s">
        <v>2747</v>
      </c>
      <c r="D1256" t="s">
        <v>4920</v>
      </c>
      <c r="E1256" t="s">
        <v>2761</v>
      </c>
      <c r="F1256" t="s">
        <v>4922</v>
      </c>
      <c r="G1256" t="s">
        <v>2763</v>
      </c>
      <c r="H1256" t="s">
        <v>2764</v>
      </c>
      <c r="I1256" t="str">
        <f t="shared" si="19"/>
        <v>47.52B : Commerce de détail de quincaillerie, peintures et verres en grandes surfaces (400 m2et plus)</v>
      </c>
    </row>
    <row r="1257" spans="1:9" hidden="1">
      <c r="A1257" s="2" t="s">
        <v>2230</v>
      </c>
      <c r="B1257" s="2" t="s">
        <v>2640</v>
      </c>
      <c r="C1257" s="2" t="s">
        <v>2747</v>
      </c>
      <c r="D1257" t="s">
        <v>4923</v>
      </c>
      <c r="E1257" t="s">
        <v>33</v>
      </c>
      <c r="F1257" t="s">
        <v>33</v>
      </c>
      <c r="G1257" t="s">
        <v>33</v>
      </c>
      <c r="H1257" t="s">
        <v>33</v>
      </c>
      <c r="I1257" t="str">
        <f t="shared" si="19"/>
        <v/>
      </c>
    </row>
    <row r="1258" spans="1:9">
      <c r="A1258" s="2" t="s">
        <v>2230</v>
      </c>
      <c r="B1258" s="2" t="s">
        <v>2640</v>
      </c>
      <c r="C1258" s="2" t="s">
        <v>2747</v>
      </c>
      <c r="D1258" t="s">
        <v>4923</v>
      </c>
      <c r="E1258" t="s">
        <v>2769</v>
      </c>
      <c r="F1258" t="s">
        <v>2766</v>
      </c>
      <c r="G1258" t="s">
        <v>2767</v>
      </c>
      <c r="H1258" t="s">
        <v>2768</v>
      </c>
      <c r="I1258" t="str">
        <f t="shared" si="19"/>
        <v>47.53Z : Commerce de détail de tapis, moquettes et revêtements de murs et de sols en magasin spécialisé</v>
      </c>
    </row>
    <row r="1259" spans="1:9" hidden="1">
      <c r="A1259" s="2" t="s">
        <v>2230</v>
      </c>
      <c r="B1259" s="2" t="s">
        <v>2640</v>
      </c>
      <c r="C1259" s="2" t="s">
        <v>2747</v>
      </c>
      <c r="D1259" t="s">
        <v>4924</v>
      </c>
      <c r="E1259" t="s">
        <v>33</v>
      </c>
      <c r="F1259" t="s">
        <v>33</v>
      </c>
      <c r="G1259" t="s">
        <v>33</v>
      </c>
      <c r="H1259" t="s">
        <v>33</v>
      </c>
      <c r="I1259" t="str">
        <f t="shared" si="19"/>
        <v/>
      </c>
    </row>
    <row r="1260" spans="1:9">
      <c r="A1260" s="2" t="s">
        <v>2230</v>
      </c>
      <c r="B1260" s="2" t="s">
        <v>2640</v>
      </c>
      <c r="C1260" s="2" t="s">
        <v>2747</v>
      </c>
      <c r="D1260" t="s">
        <v>4924</v>
      </c>
      <c r="E1260" t="s">
        <v>2775</v>
      </c>
      <c r="F1260" t="s">
        <v>2772</v>
      </c>
      <c r="G1260" t="s">
        <v>2773</v>
      </c>
      <c r="H1260" t="s">
        <v>2774</v>
      </c>
      <c r="I1260" t="str">
        <f t="shared" si="19"/>
        <v>47.54Z : Commerce de détail d'appareils électroménagers en magasin spécialisé</v>
      </c>
    </row>
    <row r="1261" spans="1:9" hidden="1">
      <c r="A1261" s="2" t="s">
        <v>2230</v>
      </c>
      <c r="B1261" s="2" t="s">
        <v>2640</v>
      </c>
      <c r="C1261" s="2" t="s">
        <v>2747</v>
      </c>
      <c r="D1261" t="s">
        <v>4925</v>
      </c>
      <c r="E1261" t="s">
        <v>33</v>
      </c>
      <c r="F1261" t="s">
        <v>33</v>
      </c>
      <c r="G1261" t="s">
        <v>33</v>
      </c>
      <c r="H1261" t="s">
        <v>33</v>
      </c>
      <c r="I1261" t="str">
        <f t="shared" si="19"/>
        <v/>
      </c>
    </row>
    <row r="1262" spans="1:9">
      <c r="A1262" s="2" t="s">
        <v>2230</v>
      </c>
      <c r="B1262" s="2" t="s">
        <v>2640</v>
      </c>
      <c r="C1262" s="2" t="s">
        <v>2747</v>
      </c>
      <c r="D1262" t="s">
        <v>4925</v>
      </c>
      <c r="E1262" t="s">
        <v>2781</v>
      </c>
      <c r="F1262" t="s">
        <v>2782</v>
      </c>
      <c r="G1262" t="s">
        <v>2782</v>
      </c>
      <c r="H1262" t="s">
        <v>2782</v>
      </c>
      <c r="I1262" t="str">
        <f t="shared" si="19"/>
        <v>47.59A : Commerce de détail de meubles</v>
      </c>
    </row>
    <row r="1263" spans="1:9">
      <c r="A1263" s="2" t="s">
        <v>2230</v>
      </c>
      <c r="B1263" s="2" t="s">
        <v>2640</v>
      </c>
      <c r="C1263" s="2" t="s">
        <v>2747</v>
      </c>
      <c r="D1263" t="s">
        <v>4925</v>
      </c>
      <c r="E1263" t="s">
        <v>2783</v>
      </c>
      <c r="F1263" t="s">
        <v>2784</v>
      </c>
      <c r="G1263" t="s">
        <v>2784</v>
      </c>
      <c r="H1263" t="s">
        <v>2785</v>
      </c>
      <c r="I1263" t="str">
        <f t="shared" si="19"/>
        <v>47.59B : Commerce de détail d'autres équipements du foyer</v>
      </c>
    </row>
    <row r="1264" spans="1:9" hidden="1">
      <c r="A1264" s="2" t="s">
        <v>2230</v>
      </c>
      <c r="B1264" s="2" t="s">
        <v>2640</v>
      </c>
      <c r="C1264" s="2" t="s">
        <v>2747</v>
      </c>
      <c r="D1264" t="s">
        <v>4925</v>
      </c>
      <c r="E1264" t="s">
        <v>33</v>
      </c>
      <c r="F1264" t="s">
        <v>33</v>
      </c>
      <c r="G1264" t="s">
        <v>33</v>
      </c>
      <c r="H1264" t="s">
        <v>33</v>
      </c>
      <c r="I1264" t="str">
        <f t="shared" si="19"/>
        <v/>
      </c>
    </row>
    <row r="1265" spans="1:9" hidden="1">
      <c r="A1265" s="2" t="s">
        <v>2230</v>
      </c>
      <c r="B1265" s="2" t="s">
        <v>2640</v>
      </c>
      <c r="C1265" s="2" t="s">
        <v>2790</v>
      </c>
      <c r="D1265" t="s">
        <v>4925</v>
      </c>
      <c r="E1265" t="s">
        <v>33</v>
      </c>
      <c r="F1265" t="s">
        <v>33</v>
      </c>
      <c r="G1265" t="s">
        <v>33</v>
      </c>
      <c r="H1265" t="s">
        <v>33</v>
      </c>
      <c r="I1265" t="str">
        <f t="shared" si="19"/>
        <v/>
      </c>
    </row>
    <row r="1266" spans="1:9" hidden="1">
      <c r="A1266" s="2" t="s">
        <v>2230</v>
      </c>
      <c r="B1266" s="2" t="s">
        <v>2640</v>
      </c>
      <c r="C1266" s="2" t="s">
        <v>2790</v>
      </c>
      <c r="D1266" t="s">
        <v>4926</v>
      </c>
      <c r="E1266" t="s">
        <v>33</v>
      </c>
      <c r="F1266" t="s">
        <v>33</v>
      </c>
      <c r="G1266" t="s">
        <v>33</v>
      </c>
      <c r="H1266" t="s">
        <v>33</v>
      </c>
      <c r="I1266" t="str">
        <f t="shared" si="19"/>
        <v/>
      </c>
    </row>
    <row r="1267" spans="1:9">
      <c r="A1267" s="2" t="s">
        <v>2230</v>
      </c>
      <c r="B1267" s="2" t="s">
        <v>2640</v>
      </c>
      <c r="C1267" s="2" t="s">
        <v>2790</v>
      </c>
      <c r="D1267" t="s">
        <v>4926</v>
      </c>
      <c r="E1267" t="s">
        <v>2794</v>
      </c>
      <c r="F1267" t="s">
        <v>2792</v>
      </c>
      <c r="G1267" t="s">
        <v>2792</v>
      </c>
      <c r="H1267" t="s">
        <v>2793</v>
      </c>
      <c r="I1267" t="str">
        <f t="shared" si="19"/>
        <v>47.61Z : Commerce de détail de livres en magasin spécialisé</v>
      </c>
    </row>
    <row r="1268" spans="1:9" hidden="1">
      <c r="A1268" s="2" t="s">
        <v>2230</v>
      </c>
      <c r="B1268" s="2" t="s">
        <v>2640</v>
      </c>
      <c r="C1268" s="2" t="s">
        <v>2790</v>
      </c>
      <c r="D1268" t="s">
        <v>4927</v>
      </c>
      <c r="E1268" t="s">
        <v>33</v>
      </c>
      <c r="F1268" t="s">
        <v>33</v>
      </c>
      <c r="G1268" t="s">
        <v>33</v>
      </c>
      <c r="H1268" t="s">
        <v>33</v>
      </c>
      <c r="I1268" t="str">
        <f t="shared" si="19"/>
        <v/>
      </c>
    </row>
    <row r="1269" spans="1:9">
      <c r="A1269" s="2" t="s">
        <v>2230</v>
      </c>
      <c r="B1269" s="2" t="s">
        <v>2640</v>
      </c>
      <c r="C1269" s="2" t="s">
        <v>2790</v>
      </c>
      <c r="D1269" t="s">
        <v>4927</v>
      </c>
      <c r="E1269" t="s">
        <v>2799</v>
      </c>
      <c r="F1269" t="s">
        <v>2797</v>
      </c>
      <c r="G1269" t="s">
        <v>2797</v>
      </c>
      <c r="H1269" t="s">
        <v>2798</v>
      </c>
      <c r="I1269" t="str">
        <f t="shared" si="19"/>
        <v>47.62Z : Commerce de détail de journaux et papeterie en magasin spécialisé</v>
      </c>
    </row>
    <row r="1270" spans="1:9" hidden="1">
      <c r="A1270" s="2" t="s">
        <v>2230</v>
      </c>
      <c r="B1270" s="2" t="s">
        <v>2640</v>
      </c>
      <c r="C1270" s="2" t="s">
        <v>2790</v>
      </c>
      <c r="D1270" t="s">
        <v>4928</v>
      </c>
      <c r="E1270" t="s">
        <v>33</v>
      </c>
      <c r="F1270" t="s">
        <v>33</v>
      </c>
      <c r="G1270" t="s">
        <v>33</v>
      </c>
      <c r="H1270" t="s">
        <v>33</v>
      </c>
      <c r="I1270" t="str">
        <f t="shared" si="19"/>
        <v/>
      </c>
    </row>
    <row r="1271" spans="1:9">
      <c r="A1271" s="2" t="s">
        <v>2230</v>
      </c>
      <c r="B1271" s="2" t="s">
        <v>2640</v>
      </c>
      <c r="C1271" s="2" t="s">
        <v>2790</v>
      </c>
      <c r="D1271" t="s">
        <v>4928</v>
      </c>
      <c r="E1271" t="s">
        <v>2805</v>
      </c>
      <c r="F1271" t="s">
        <v>2802</v>
      </c>
      <c r="G1271" t="s">
        <v>2803</v>
      </c>
      <c r="H1271" t="s">
        <v>2806</v>
      </c>
      <c r="I1271" t="str">
        <f t="shared" si="19"/>
        <v>47.63Z : Commerce de détail d'enregistrements musicaux et vidéo en magasin spécialisé</v>
      </c>
    </row>
    <row r="1272" spans="1:9" hidden="1">
      <c r="A1272" s="2" t="s">
        <v>2230</v>
      </c>
      <c r="B1272" s="2" t="s">
        <v>2640</v>
      </c>
      <c r="C1272" s="2" t="s">
        <v>2790</v>
      </c>
      <c r="D1272" t="s">
        <v>4929</v>
      </c>
      <c r="E1272" t="s">
        <v>33</v>
      </c>
      <c r="F1272" t="s">
        <v>33</v>
      </c>
      <c r="G1272" t="s">
        <v>33</v>
      </c>
      <c r="H1272" t="s">
        <v>33</v>
      </c>
      <c r="I1272" t="str">
        <f t="shared" si="19"/>
        <v/>
      </c>
    </row>
    <row r="1273" spans="1:9">
      <c r="A1273" s="2" t="s">
        <v>2230</v>
      </c>
      <c r="B1273" s="2" t="s">
        <v>2640</v>
      </c>
      <c r="C1273" s="2" t="s">
        <v>2790</v>
      </c>
      <c r="D1273" t="s">
        <v>4929</v>
      </c>
      <c r="E1273" t="s">
        <v>2811</v>
      </c>
      <c r="F1273" t="s">
        <v>2809</v>
      </c>
      <c r="G1273" t="s">
        <v>2809</v>
      </c>
      <c r="H1273" t="s">
        <v>2810</v>
      </c>
      <c r="I1273" t="str">
        <f t="shared" si="19"/>
        <v>47.64Z : Commerce de détail d'articles de sport en magasin spécialisé</v>
      </c>
    </row>
    <row r="1274" spans="1:9" hidden="1">
      <c r="A1274" s="2" t="s">
        <v>2230</v>
      </c>
      <c r="B1274" s="2" t="s">
        <v>2640</v>
      </c>
      <c r="C1274" s="2" t="s">
        <v>2790</v>
      </c>
      <c r="D1274" t="s">
        <v>4930</v>
      </c>
      <c r="E1274" t="s">
        <v>33</v>
      </c>
      <c r="F1274" t="s">
        <v>33</v>
      </c>
      <c r="G1274" t="s">
        <v>33</v>
      </c>
      <c r="H1274" t="s">
        <v>33</v>
      </c>
      <c r="I1274" t="str">
        <f t="shared" si="19"/>
        <v/>
      </c>
    </row>
    <row r="1275" spans="1:9">
      <c r="A1275" s="2" t="s">
        <v>2230</v>
      </c>
      <c r="B1275" s="2" t="s">
        <v>2640</v>
      </c>
      <c r="C1275" s="2" t="s">
        <v>2790</v>
      </c>
      <c r="D1275" t="s">
        <v>4930</v>
      </c>
      <c r="E1275" t="s">
        <v>2816</v>
      </c>
      <c r="F1275" t="s">
        <v>2814</v>
      </c>
      <c r="G1275" t="s">
        <v>2814</v>
      </c>
      <c r="H1275" t="s">
        <v>2815</v>
      </c>
      <c r="I1275" t="str">
        <f t="shared" si="19"/>
        <v>47.65Z : Commerce de détail de jeux et jouets en magasin spécialisé</v>
      </c>
    </row>
    <row r="1276" spans="1:9" hidden="1">
      <c r="A1276" s="2" t="s">
        <v>2230</v>
      </c>
      <c r="B1276" s="2" t="s">
        <v>2640</v>
      </c>
      <c r="C1276" s="2" t="s">
        <v>2790</v>
      </c>
      <c r="D1276" t="s">
        <v>4930</v>
      </c>
      <c r="E1276" t="s">
        <v>33</v>
      </c>
      <c r="F1276" t="s">
        <v>33</v>
      </c>
      <c r="G1276" t="s">
        <v>33</v>
      </c>
      <c r="H1276" t="s">
        <v>33</v>
      </c>
      <c r="I1276" t="str">
        <f t="shared" si="19"/>
        <v/>
      </c>
    </row>
    <row r="1277" spans="1:9" hidden="1">
      <c r="A1277" s="2" t="s">
        <v>2230</v>
      </c>
      <c r="B1277" s="2" t="s">
        <v>2640</v>
      </c>
      <c r="C1277" s="2" t="s">
        <v>2821</v>
      </c>
      <c r="D1277" t="s">
        <v>4930</v>
      </c>
      <c r="E1277" t="s">
        <v>33</v>
      </c>
      <c r="F1277" t="s">
        <v>33</v>
      </c>
      <c r="G1277" t="s">
        <v>33</v>
      </c>
      <c r="H1277" t="s">
        <v>33</v>
      </c>
      <c r="I1277" t="str">
        <f t="shared" si="19"/>
        <v/>
      </c>
    </row>
    <row r="1278" spans="1:9" hidden="1">
      <c r="A1278" s="2" t="s">
        <v>2230</v>
      </c>
      <c r="B1278" s="2" t="s">
        <v>2640</v>
      </c>
      <c r="C1278" s="2" t="s">
        <v>2821</v>
      </c>
      <c r="D1278" t="s">
        <v>4931</v>
      </c>
      <c r="E1278" t="s">
        <v>33</v>
      </c>
      <c r="F1278" t="s">
        <v>33</v>
      </c>
      <c r="G1278" t="s">
        <v>33</v>
      </c>
      <c r="H1278" t="s">
        <v>33</v>
      </c>
      <c r="I1278" t="str">
        <f t="shared" si="19"/>
        <v/>
      </c>
    </row>
    <row r="1279" spans="1:9">
      <c r="A1279" s="2" t="s">
        <v>2230</v>
      </c>
      <c r="B1279" s="2" t="s">
        <v>2640</v>
      </c>
      <c r="C1279" s="2" t="s">
        <v>2821</v>
      </c>
      <c r="D1279" t="s">
        <v>4931</v>
      </c>
      <c r="E1279" t="s">
        <v>2825</v>
      </c>
      <c r="F1279" t="s">
        <v>2823</v>
      </c>
      <c r="G1279" t="s">
        <v>2823</v>
      </c>
      <c r="H1279" t="s">
        <v>2824</v>
      </c>
      <c r="I1279" t="str">
        <f t="shared" si="19"/>
        <v>47.71Z : Commerce de détail d'habillement en magasin spécialisé</v>
      </c>
    </row>
    <row r="1280" spans="1:9" hidden="1">
      <c r="A1280" s="2" t="s">
        <v>2230</v>
      </c>
      <c r="B1280" s="2" t="s">
        <v>2640</v>
      </c>
      <c r="C1280" s="2" t="s">
        <v>2821</v>
      </c>
      <c r="D1280" t="s">
        <v>4932</v>
      </c>
      <c r="E1280" t="s">
        <v>33</v>
      </c>
      <c r="F1280" t="s">
        <v>33</v>
      </c>
      <c r="G1280" t="s">
        <v>33</v>
      </c>
      <c r="H1280" t="s">
        <v>33</v>
      </c>
      <c r="I1280" t="str">
        <f t="shared" si="19"/>
        <v/>
      </c>
    </row>
    <row r="1281" spans="1:9">
      <c r="A1281" s="2" t="s">
        <v>2230</v>
      </c>
      <c r="B1281" s="2" t="s">
        <v>2640</v>
      </c>
      <c r="C1281" s="2" t="s">
        <v>2821</v>
      </c>
      <c r="D1281" t="s">
        <v>4932</v>
      </c>
      <c r="E1281" t="s">
        <v>2831</v>
      </c>
      <c r="F1281" t="s">
        <v>2832</v>
      </c>
      <c r="G1281" t="s">
        <v>2832</v>
      </c>
      <c r="H1281" t="s">
        <v>2832</v>
      </c>
      <c r="I1281" t="str">
        <f t="shared" si="19"/>
        <v>47.72A : Commerce de détail de la chaussure</v>
      </c>
    </row>
    <row r="1282" spans="1:9">
      <c r="A1282" s="2" t="s">
        <v>2230</v>
      </c>
      <c r="B1282" s="2" t="s">
        <v>2640</v>
      </c>
      <c r="C1282" s="2" t="s">
        <v>2821</v>
      </c>
      <c r="D1282" t="s">
        <v>4932</v>
      </c>
      <c r="E1282" t="s">
        <v>2833</v>
      </c>
      <c r="F1282" t="s">
        <v>2834</v>
      </c>
      <c r="G1282" t="s">
        <v>2834</v>
      </c>
      <c r="H1282" t="s">
        <v>2835</v>
      </c>
      <c r="I1282" t="str">
        <f t="shared" si="19"/>
        <v>47.72B : Commerce de détail de maroquinerie et d'articles de voyage</v>
      </c>
    </row>
    <row r="1283" spans="1:9" hidden="1">
      <c r="A1283" s="2" t="s">
        <v>2230</v>
      </c>
      <c r="B1283" s="2" t="s">
        <v>2640</v>
      </c>
      <c r="C1283" s="2" t="s">
        <v>2821</v>
      </c>
      <c r="D1283" t="s">
        <v>4933</v>
      </c>
      <c r="E1283" t="s">
        <v>33</v>
      </c>
      <c r="F1283" t="s">
        <v>33</v>
      </c>
      <c r="G1283" t="s">
        <v>33</v>
      </c>
      <c r="H1283" t="s">
        <v>33</v>
      </c>
      <c r="I1283" t="str">
        <f t="shared" si="19"/>
        <v/>
      </c>
    </row>
    <row r="1284" spans="1:9">
      <c r="A1284" s="2" t="s">
        <v>2230</v>
      </c>
      <c r="B1284" s="2" t="s">
        <v>2640</v>
      </c>
      <c r="C1284" s="2" t="s">
        <v>2821</v>
      </c>
      <c r="D1284" t="s">
        <v>4933</v>
      </c>
      <c r="E1284" t="s">
        <v>2840</v>
      </c>
      <c r="F1284" t="s">
        <v>2837</v>
      </c>
      <c r="G1284" t="s">
        <v>2838</v>
      </c>
      <c r="H1284" t="s">
        <v>2839</v>
      </c>
      <c r="I1284" t="str">
        <f t="shared" ref="I1284:I1347" si="20">IF(E1284="","",E1284&amp;" : "&amp;F1284)</f>
        <v>47.73Z : Commerce de détail de produits pharmaceutiques en magasin spécialisé</v>
      </c>
    </row>
    <row r="1285" spans="1:9" hidden="1">
      <c r="A1285" s="2" t="s">
        <v>2230</v>
      </c>
      <c r="B1285" s="2" t="s">
        <v>2640</v>
      </c>
      <c r="C1285" s="2" t="s">
        <v>2821</v>
      </c>
      <c r="D1285" t="s">
        <v>4934</v>
      </c>
      <c r="E1285" t="s">
        <v>33</v>
      </c>
      <c r="F1285" t="s">
        <v>33</v>
      </c>
      <c r="G1285" t="s">
        <v>33</v>
      </c>
      <c r="H1285" t="s">
        <v>33</v>
      </c>
      <c r="I1285" t="str">
        <f t="shared" si="20"/>
        <v/>
      </c>
    </row>
    <row r="1286" spans="1:9">
      <c r="A1286" s="2" t="s">
        <v>2230</v>
      </c>
      <c r="B1286" s="2" t="s">
        <v>2640</v>
      </c>
      <c r="C1286" s="2" t="s">
        <v>2821</v>
      </c>
      <c r="D1286" t="s">
        <v>4934</v>
      </c>
      <c r="E1286" t="s">
        <v>2846</v>
      </c>
      <c r="F1286" t="s">
        <v>2843</v>
      </c>
      <c r="G1286" t="s">
        <v>2844</v>
      </c>
      <c r="H1286" t="s">
        <v>2845</v>
      </c>
      <c r="I1286" t="str">
        <f t="shared" si="20"/>
        <v>47.74Z : Commerce de détail d'articles médicaux et orthopédiques en magasin spécialisé</v>
      </c>
    </row>
    <row r="1287" spans="1:9" hidden="1">
      <c r="A1287" s="2" t="s">
        <v>2230</v>
      </c>
      <c r="B1287" s="2" t="s">
        <v>2640</v>
      </c>
      <c r="C1287" s="2" t="s">
        <v>2821</v>
      </c>
      <c r="D1287" t="s">
        <v>4935</v>
      </c>
      <c r="E1287" t="s">
        <v>33</v>
      </c>
      <c r="F1287" t="s">
        <v>33</v>
      </c>
      <c r="G1287" t="s">
        <v>33</v>
      </c>
      <c r="H1287" t="s">
        <v>33</v>
      </c>
      <c r="I1287" t="str">
        <f t="shared" si="20"/>
        <v/>
      </c>
    </row>
    <row r="1288" spans="1:9">
      <c r="A1288" s="2" t="s">
        <v>2230</v>
      </c>
      <c r="B1288" s="2" t="s">
        <v>2640</v>
      </c>
      <c r="C1288" s="2" t="s">
        <v>2821</v>
      </c>
      <c r="D1288" t="s">
        <v>4935</v>
      </c>
      <c r="E1288" t="s">
        <v>2852</v>
      </c>
      <c r="F1288" t="s">
        <v>2849</v>
      </c>
      <c r="G1288" t="s">
        <v>2850</v>
      </c>
      <c r="H1288" t="s">
        <v>2851</v>
      </c>
      <c r="I1288" t="str">
        <f t="shared" si="20"/>
        <v>47.75Z : Commerce de détail de parfumerie et de produits de beauté en magasin spécialisé</v>
      </c>
    </row>
    <row r="1289" spans="1:9" hidden="1">
      <c r="A1289" s="2" t="s">
        <v>2230</v>
      </c>
      <c r="B1289" s="2" t="s">
        <v>2640</v>
      </c>
      <c r="C1289" s="2" t="s">
        <v>2821</v>
      </c>
      <c r="D1289" t="s">
        <v>4936</v>
      </c>
      <c r="E1289" t="s">
        <v>33</v>
      </c>
      <c r="F1289" t="s">
        <v>33</v>
      </c>
      <c r="G1289" t="s">
        <v>33</v>
      </c>
      <c r="H1289" t="s">
        <v>33</v>
      </c>
      <c r="I1289" t="str">
        <f t="shared" si="20"/>
        <v/>
      </c>
    </row>
    <row r="1290" spans="1:9">
      <c r="A1290" s="2" t="s">
        <v>2230</v>
      </c>
      <c r="B1290" s="2" t="s">
        <v>2640</v>
      </c>
      <c r="C1290" s="2" t="s">
        <v>2821</v>
      </c>
      <c r="D1290" t="s">
        <v>4936</v>
      </c>
      <c r="E1290" t="s">
        <v>2858</v>
      </c>
      <c r="F1290" t="s">
        <v>2855</v>
      </c>
      <c r="G1290" t="s">
        <v>2856</v>
      </c>
      <c r="H1290" t="s">
        <v>2857</v>
      </c>
      <c r="I1290" t="str">
        <f t="shared" si="20"/>
        <v>47.76Z : Commerce de détail de fleurs, plantes, graines, engrais, animaux de compagnie et aliments pour ces animaux en magasin spécialisé</v>
      </c>
    </row>
    <row r="1291" spans="1:9" hidden="1">
      <c r="A1291" s="2" t="s">
        <v>2230</v>
      </c>
      <c r="B1291" s="2" t="s">
        <v>2640</v>
      </c>
      <c r="C1291" s="2" t="s">
        <v>2821</v>
      </c>
      <c r="D1291" t="s">
        <v>4937</v>
      </c>
      <c r="E1291" t="s">
        <v>33</v>
      </c>
      <c r="F1291" t="s">
        <v>33</v>
      </c>
      <c r="G1291" t="s">
        <v>33</v>
      </c>
      <c r="H1291" t="s">
        <v>33</v>
      </c>
      <c r="I1291" t="str">
        <f t="shared" si="20"/>
        <v/>
      </c>
    </row>
    <row r="1292" spans="1:9">
      <c r="A1292" s="2" t="s">
        <v>2230</v>
      </c>
      <c r="B1292" s="2" t="s">
        <v>2640</v>
      </c>
      <c r="C1292" s="2" t="s">
        <v>2821</v>
      </c>
      <c r="D1292" t="s">
        <v>4937</v>
      </c>
      <c r="E1292" t="s">
        <v>2864</v>
      </c>
      <c r="F1292" t="s">
        <v>2861</v>
      </c>
      <c r="G1292" t="s">
        <v>2862</v>
      </c>
      <c r="H1292" t="s">
        <v>2863</v>
      </c>
      <c r="I1292" t="str">
        <f t="shared" si="20"/>
        <v>47.77Z : Commerce de détail d'articles d'horlogerie et de bijouterie en magasin spécialisé</v>
      </c>
    </row>
    <row r="1293" spans="1:9" hidden="1">
      <c r="A1293" s="2" t="s">
        <v>2230</v>
      </c>
      <c r="B1293" s="2" t="s">
        <v>2640</v>
      </c>
      <c r="C1293" s="2" t="s">
        <v>2821</v>
      </c>
      <c r="D1293" t="s">
        <v>4938</v>
      </c>
      <c r="E1293" t="s">
        <v>33</v>
      </c>
      <c r="F1293" t="s">
        <v>33</v>
      </c>
      <c r="G1293" t="s">
        <v>33</v>
      </c>
      <c r="H1293" t="s">
        <v>33</v>
      </c>
      <c r="I1293" t="str">
        <f t="shared" si="20"/>
        <v/>
      </c>
    </row>
    <row r="1294" spans="1:9">
      <c r="A1294" s="2" t="s">
        <v>2230</v>
      </c>
      <c r="B1294" s="2" t="s">
        <v>2640</v>
      </c>
      <c r="C1294" s="2" t="s">
        <v>2821</v>
      </c>
      <c r="D1294" t="s">
        <v>4938</v>
      </c>
      <c r="E1294" t="s">
        <v>2869</v>
      </c>
      <c r="F1294" t="s">
        <v>2870</v>
      </c>
      <c r="G1294" t="s">
        <v>2870</v>
      </c>
      <c r="H1294" t="s">
        <v>2870</v>
      </c>
      <c r="I1294" t="str">
        <f t="shared" si="20"/>
        <v>47.78A : Commerces de détail d'optique</v>
      </c>
    </row>
    <row r="1295" spans="1:9">
      <c r="A1295" s="2" t="s">
        <v>2230</v>
      </c>
      <c r="B1295" s="2" t="s">
        <v>2640</v>
      </c>
      <c r="C1295" s="2" t="s">
        <v>2821</v>
      </c>
      <c r="D1295" t="s">
        <v>4938</v>
      </c>
      <c r="E1295" t="s">
        <v>2871</v>
      </c>
      <c r="F1295" t="s">
        <v>2872</v>
      </c>
      <c r="G1295" t="s">
        <v>2872</v>
      </c>
      <c r="H1295" t="s">
        <v>2873</v>
      </c>
      <c r="I1295" t="str">
        <f t="shared" si="20"/>
        <v>47.78B : Commerces de détail de charbons et combustibles</v>
      </c>
    </row>
    <row r="1296" spans="1:9">
      <c r="A1296" s="2" t="s">
        <v>2230</v>
      </c>
      <c r="B1296" s="2" t="s">
        <v>2640</v>
      </c>
      <c r="C1296" s="2" t="s">
        <v>2821</v>
      </c>
      <c r="D1296" t="s">
        <v>4938</v>
      </c>
      <c r="E1296" t="s">
        <v>2874</v>
      </c>
      <c r="F1296" t="s">
        <v>2875</v>
      </c>
      <c r="G1296" t="s">
        <v>2875</v>
      </c>
      <c r="H1296" t="s">
        <v>2876</v>
      </c>
      <c r="I1296" t="str">
        <f t="shared" si="20"/>
        <v>47.78C : Autres commerces de détail spécialisés divers</v>
      </c>
    </row>
    <row r="1297" spans="1:9" hidden="1">
      <c r="A1297" s="2" t="s">
        <v>2230</v>
      </c>
      <c r="B1297" s="2" t="s">
        <v>2640</v>
      </c>
      <c r="C1297" s="2" t="s">
        <v>2821</v>
      </c>
      <c r="D1297" t="s">
        <v>4939</v>
      </c>
      <c r="E1297" t="s">
        <v>33</v>
      </c>
      <c r="F1297" t="s">
        <v>33</v>
      </c>
      <c r="G1297" t="s">
        <v>33</v>
      </c>
      <c r="H1297" t="s">
        <v>33</v>
      </c>
      <c r="I1297" t="str">
        <f t="shared" si="20"/>
        <v/>
      </c>
    </row>
    <row r="1298" spans="1:9">
      <c r="A1298" s="2" t="s">
        <v>2230</v>
      </c>
      <c r="B1298" s="2" t="s">
        <v>2640</v>
      </c>
      <c r="C1298" s="2" t="s">
        <v>2821</v>
      </c>
      <c r="D1298" t="s">
        <v>4939</v>
      </c>
      <c r="E1298" t="s">
        <v>2880</v>
      </c>
      <c r="F1298" t="s">
        <v>2878</v>
      </c>
      <c r="G1298" t="s">
        <v>2878</v>
      </c>
      <c r="H1298" t="s">
        <v>2879</v>
      </c>
      <c r="I1298" t="str">
        <f t="shared" si="20"/>
        <v>47.79Z : Commerce de détail de biens d'occasion en magasin</v>
      </c>
    </row>
    <row r="1299" spans="1:9" hidden="1">
      <c r="A1299" s="2" t="s">
        <v>2230</v>
      </c>
      <c r="B1299" s="2" t="s">
        <v>2640</v>
      </c>
      <c r="C1299" s="2" t="s">
        <v>2821</v>
      </c>
      <c r="D1299" t="s">
        <v>4939</v>
      </c>
      <c r="E1299" t="s">
        <v>33</v>
      </c>
      <c r="F1299" t="s">
        <v>33</v>
      </c>
      <c r="G1299" t="s">
        <v>33</v>
      </c>
      <c r="H1299" t="s">
        <v>33</v>
      </c>
      <c r="I1299" t="str">
        <f t="shared" si="20"/>
        <v/>
      </c>
    </row>
    <row r="1300" spans="1:9" hidden="1">
      <c r="A1300" s="2" t="s">
        <v>2230</v>
      </c>
      <c r="B1300" s="2" t="s">
        <v>2640</v>
      </c>
      <c r="C1300" s="2" t="s">
        <v>2885</v>
      </c>
      <c r="D1300" t="s">
        <v>4939</v>
      </c>
      <c r="E1300" t="s">
        <v>33</v>
      </c>
      <c r="F1300" t="s">
        <v>33</v>
      </c>
      <c r="G1300" t="s">
        <v>33</v>
      </c>
      <c r="H1300" t="s">
        <v>33</v>
      </c>
      <c r="I1300" t="str">
        <f t="shared" si="20"/>
        <v/>
      </c>
    </row>
    <row r="1301" spans="1:9" hidden="1">
      <c r="A1301" s="2" t="s">
        <v>2230</v>
      </c>
      <c r="B1301" s="2" t="s">
        <v>2640</v>
      </c>
      <c r="C1301" s="2" t="s">
        <v>2885</v>
      </c>
      <c r="D1301" t="s">
        <v>4940</v>
      </c>
      <c r="E1301" t="s">
        <v>33</v>
      </c>
      <c r="F1301" t="s">
        <v>33</v>
      </c>
      <c r="G1301" t="s">
        <v>33</v>
      </c>
      <c r="H1301" t="s">
        <v>33</v>
      </c>
      <c r="I1301" t="str">
        <f t="shared" si="20"/>
        <v/>
      </c>
    </row>
    <row r="1302" spans="1:9">
      <c r="A1302" s="2" t="s">
        <v>2230</v>
      </c>
      <c r="B1302" s="2" t="s">
        <v>2640</v>
      </c>
      <c r="C1302" s="2" t="s">
        <v>2885</v>
      </c>
      <c r="D1302" t="s">
        <v>4940</v>
      </c>
      <c r="E1302" t="s">
        <v>2889</v>
      </c>
      <c r="F1302" t="s">
        <v>2887</v>
      </c>
      <c r="G1302" t="s">
        <v>2887</v>
      </c>
      <c r="H1302" t="s">
        <v>2888</v>
      </c>
      <c r="I1302" t="str">
        <f t="shared" si="20"/>
        <v>47.81Z : Commerce de détail alimentaire sur éventaires et marchés</v>
      </c>
    </row>
    <row r="1303" spans="1:9" hidden="1">
      <c r="A1303" s="2" t="s">
        <v>2230</v>
      </c>
      <c r="B1303" s="2" t="s">
        <v>2640</v>
      </c>
      <c r="C1303" s="2" t="s">
        <v>2885</v>
      </c>
      <c r="D1303" t="s">
        <v>4941</v>
      </c>
      <c r="E1303" t="s">
        <v>33</v>
      </c>
      <c r="F1303" t="s">
        <v>33</v>
      </c>
      <c r="G1303" t="s">
        <v>33</v>
      </c>
      <c r="H1303" t="s">
        <v>33</v>
      </c>
      <c r="I1303" t="str">
        <f t="shared" si="20"/>
        <v/>
      </c>
    </row>
    <row r="1304" spans="1:9">
      <c r="A1304" s="2" t="s">
        <v>2230</v>
      </c>
      <c r="B1304" s="2" t="s">
        <v>2640</v>
      </c>
      <c r="C1304" s="2" t="s">
        <v>2885</v>
      </c>
      <c r="D1304" t="s">
        <v>4941</v>
      </c>
      <c r="E1304" t="s">
        <v>2895</v>
      </c>
      <c r="F1304" t="s">
        <v>2892</v>
      </c>
      <c r="G1304" t="s">
        <v>2893</v>
      </c>
      <c r="H1304" t="s">
        <v>2894</v>
      </c>
      <c r="I1304" t="str">
        <f t="shared" si="20"/>
        <v>47.82Z : Commerce de détail de textiles, d'habillement et de chaussures sur éventaires et marchés</v>
      </c>
    </row>
    <row r="1305" spans="1:9" hidden="1">
      <c r="A1305" s="2" t="s">
        <v>2230</v>
      </c>
      <c r="B1305" s="2" t="s">
        <v>2640</v>
      </c>
      <c r="C1305" s="2" t="s">
        <v>2885</v>
      </c>
      <c r="D1305" t="s">
        <v>4942</v>
      </c>
      <c r="E1305" t="s">
        <v>33</v>
      </c>
      <c r="F1305" t="s">
        <v>33</v>
      </c>
      <c r="G1305" t="s">
        <v>33</v>
      </c>
      <c r="H1305" t="s">
        <v>33</v>
      </c>
      <c r="I1305" t="str">
        <f t="shared" si="20"/>
        <v/>
      </c>
    </row>
    <row r="1306" spans="1:9">
      <c r="A1306" s="2" t="s">
        <v>2230</v>
      </c>
      <c r="B1306" s="2" t="s">
        <v>2640</v>
      </c>
      <c r="C1306" s="2" t="s">
        <v>2885</v>
      </c>
      <c r="D1306" t="s">
        <v>4942</v>
      </c>
      <c r="E1306" t="s">
        <v>2900</v>
      </c>
      <c r="F1306" t="s">
        <v>2898</v>
      </c>
      <c r="G1306" t="s">
        <v>2898</v>
      </c>
      <c r="H1306" t="s">
        <v>2899</v>
      </c>
      <c r="I1306" t="str">
        <f t="shared" si="20"/>
        <v>47.89Z : Autres commerces de détail sur éventaires et marchés</v>
      </c>
    </row>
    <row r="1307" spans="1:9" hidden="1">
      <c r="A1307" s="2" t="s">
        <v>2230</v>
      </c>
      <c r="B1307" s="2" t="s">
        <v>2640</v>
      </c>
      <c r="C1307" s="2" t="s">
        <v>2885</v>
      </c>
      <c r="D1307" t="s">
        <v>4942</v>
      </c>
      <c r="E1307" t="s">
        <v>33</v>
      </c>
      <c r="F1307" t="s">
        <v>33</v>
      </c>
      <c r="G1307" t="s">
        <v>33</v>
      </c>
      <c r="H1307" t="s">
        <v>33</v>
      </c>
      <c r="I1307" t="str">
        <f t="shared" si="20"/>
        <v/>
      </c>
    </row>
    <row r="1308" spans="1:9" hidden="1">
      <c r="A1308" s="2" t="s">
        <v>2230</v>
      </c>
      <c r="B1308" s="2" t="s">
        <v>2640</v>
      </c>
      <c r="C1308" s="2" t="s">
        <v>2905</v>
      </c>
      <c r="D1308" t="s">
        <v>4942</v>
      </c>
      <c r="E1308" t="s">
        <v>33</v>
      </c>
      <c r="F1308" t="s">
        <v>33</v>
      </c>
      <c r="G1308" t="s">
        <v>33</v>
      </c>
      <c r="H1308" t="s">
        <v>33</v>
      </c>
      <c r="I1308" t="str">
        <f t="shared" si="20"/>
        <v/>
      </c>
    </row>
    <row r="1309" spans="1:9" hidden="1">
      <c r="A1309" s="2" t="s">
        <v>2230</v>
      </c>
      <c r="B1309" s="2" t="s">
        <v>2640</v>
      </c>
      <c r="C1309" s="2" t="s">
        <v>2905</v>
      </c>
      <c r="D1309" t="s">
        <v>4943</v>
      </c>
      <c r="E1309" t="s">
        <v>33</v>
      </c>
      <c r="F1309" t="s">
        <v>33</v>
      </c>
      <c r="G1309" t="s">
        <v>33</v>
      </c>
      <c r="H1309" t="s">
        <v>33</v>
      </c>
      <c r="I1309" t="str">
        <f t="shared" si="20"/>
        <v/>
      </c>
    </row>
    <row r="1310" spans="1:9">
      <c r="A1310" s="2" t="s">
        <v>2230</v>
      </c>
      <c r="B1310" s="2" t="s">
        <v>2640</v>
      </c>
      <c r="C1310" s="2" t="s">
        <v>2905</v>
      </c>
      <c r="D1310" t="s">
        <v>4943</v>
      </c>
      <c r="E1310" t="s">
        <v>2908</v>
      </c>
      <c r="F1310" t="s">
        <v>2909</v>
      </c>
      <c r="G1310" t="s">
        <v>2909</v>
      </c>
      <c r="H1310" t="s">
        <v>2909</v>
      </c>
      <c r="I1310" t="str">
        <f t="shared" si="20"/>
        <v>47.91A : Vente à distance sur catalogue général</v>
      </c>
    </row>
    <row r="1311" spans="1:9">
      <c r="A1311" s="2" t="s">
        <v>2230</v>
      </c>
      <c r="B1311" s="2" t="s">
        <v>2640</v>
      </c>
      <c r="C1311" s="2" t="s">
        <v>2905</v>
      </c>
      <c r="D1311" t="s">
        <v>4943</v>
      </c>
      <c r="E1311" t="s">
        <v>2910</v>
      </c>
      <c r="F1311" t="s">
        <v>2911</v>
      </c>
      <c r="G1311" t="s">
        <v>2911</v>
      </c>
      <c r="H1311" t="s">
        <v>2912</v>
      </c>
      <c r="I1311" t="str">
        <f t="shared" si="20"/>
        <v>47.91B : Vente à distance sur catalogue spécialisé</v>
      </c>
    </row>
    <row r="1312" spans="1:9" hidden="1">
      <c r="A1312" s="2" t="s">
        <v>2230</v>
      </c>
      <c r="B1312" s="2" t="s">
        <v>2640</v>
      </c>
      <c r="C1312" s="2" t="s">
        <v>2905</v>
      </c>
      <c r="D1312" t="s">
        <v>4944</v>
      </c>
      <c r="E1312" t="s">
        <v>33</v>
      </c>
      <c r="F1312" t="s">
        <v>33</v>
      </c>
      <c r="G1312" t="s">
        <v>33</v>
      </c>
      <c r="H1312" t="s">
        <v>33</v>
      </c>
      <c r="I1312" t="str">
        <f t="shared" si="20"/>
        <v/>
      </c>
    </row>
    <row r="1313" spans="1:9">
      <c r="A1313" s="2" t="s">
        <v>2230</v>
      </c>
      <c r="B1313" s="2" t="s">
        <v>2640</v>
      </c>
      <c r="C1313" s="2" t="s">
        <v>2905</v>
      </c>
      <c r="D1313" t="s">
        <v>4944</v>
      </c>
      <c r="E1313" t="s">
        <v>2916</v>
      </c>
      <c r="F1313" t="s">
        <v>2917</v>
      </c>
      <c r="G1313" t="s">
        <v>2917</v>
      </c>
      <c r="H1313" t="s">
        <v>2917</v>
      </c>
      <c r="I1313" t="str">
        <f t="shared" si="20"/>
        <v>47.99A : Vente à domicile</v>
      </c>
    </row>
    <row r="1314" spans="1:9">
      <c r="A1314" s="2" t="s">
        <v>2230</v>
      </c>
      <c r="B1314" s="2" t="s">
        <v>2640</v>
      </c>
      <c r="C1314" s="2" t="s">
        <v>2905</v>
      </c>
      <c r="D1314" t="s">
        <v>4944</v>
      </c>
      <c r="E1314" t="s">
        <v>2918</v>
      </c>
      <c r="F1314" t="s">
        <v>2919</v>
      </c>
      <c r="G1314" t="s">
        <v>2920</v>
      </c>
      <c r="H1314" t="s">
        <v>2921</v>
      </c>
      <c r="I1314" t="str">
        <f t="shared" si="20"/>
        <v>47.99B : Vente par automates et autres commerces de détail hors magasin, éventaires ou marchés n.c.a.</v>
      </c>
    </row>
    <row r="1315" spans="1:9" hidden="1">
      <c r="A1315" s="2" t="s">
        <v>2230</v>
      </c>
      <c r="B1315" s="2" t="s">
        <v>2640</v>
      </c>
      <c r="C1315" s="2" t="s">
        <v>2905</v>
      </c>
      <c r="D1315" t="s">
        <v>4944</v>
      </c>
      <c r="E1315" t="s">
        <v>33</v>
      </c>
      <c r="F1315" t="s">
        <v>33</v>
      </c>
      <c r="G1315" t="s">
        <v>33</v>
      </c>
      <c r="H1315" t="s">
        <v>33</v>
      </c>
      <c r="I1315" t="str">
        <f t="shared" si="20"/>
        <v/>
      </c>
    </row>
    <row r="1316" spans="1:9" hidden="1">
      <c r="A1316" s="2" t="s">
        <v>2924</v>
      </c>
      <c r="B1316" s="2" t="s">
        <v>2640</v>
      </c>
      <c r="C1316" s="2" t="s">
        <v>2905</v>
      </c>
      <c r="D1316" t="s">
        <v>4944</v>
      </c>
      <c r="E1316" t="s">
        <v>33</v>
      </c>
      <c r="F1316" t="s">
        <v>33</v>
      </c>
      <c r="G1316" t="s">
        <v>33</v>
      </c>
      <c r="H1316" t="s">
        <v>33</v>
      </c>
      <c r="I1316" t="str">
        <f t="shared" si="20"/>
        <v/>
      </c>
    </row>
    <row r="1317" spans="1:9" hidden="1">
      <c r="A1317" s="2" t="s">
        <v>2924</v>
      </c>
      <c r="B1317" s="2" t="s">
        <v>2640</v>
      </c>
      <c r="C1317" s="2" t="s">
        <v>2905</v>
      </c>
      <c r="D1317" t="s">
        <v>4944</v>
      </c>
      <c r="E1317" t="s">
        <v>33</v>
      </c>
      <c r="F1317" t="s">
        <v>33</v>
      </c>
      <c r="G1317" t="s">
        <v>33</v>
      </c>
      <c r="H1317" t="s">
        <v>33</v>
      </c>
      <c r="I1317" t="str">
        <f t="shared" si="20"/>
        <v/>
      </c>
    </row>
    <row r="1318" spans="1:9" hidden="1">
      <c r="A1318" s="2" t="s">
        <v>2924</v>
      </c>
      <c r="B1318" s="2" t="s">
        <v>2928</v>
      </c>
      <c r="C1318" s="2" t="s">
        <v>2905</v>
      </c>
      <c r="D1318" t="s">
        <v>4944</v>
      </c>
      <c r="E1318" t="s">
        <v>33</v>
      </c>
      <c r="F1318" t="s">
        <v>33</v>
      </c>
      <c r="G1318" t="s">
        <v>33</v>
      </c>
      <c r="H1318" t="s">
        <v>33</v>
      </c>
      <c r="I1318" t="str">
        <f t="shared" si="20"/>
        <v/>
      </c>
    </row>
    <row r="1319" spans="1:9" hidden="1">
      <c r="A1319" s="2" t="s">
        <v>2924</v>
      </c>
      <c r="B1319" s="2" t="s">
        <v>2928</v>
      </c>
      <c r="C1319" s="2" t="s">
        <v>2905</v>
      </c>
      <c r="D1319" t="s">
        <v>4944</v>
      </c>
      <c r="E1319" t="s">
        <v>33</v>
      </c>
      <c r="F1319" t="s">
        <v>33</v>
      </c>
      <c r="G1319" t="s">
        <v>33</v>
      </c>
      <c r="H1319" t="s">
        <v>33</v>
      </c>
      <c r="I1319" t="str">
        <f t="shared" si="20"/>
        <v/>
      </c>
    </row>
    <row r="1320" spans="1:9" hidden="1">
      <c r="A1320" s="2" t="s">
        <v>2924</v>
      </c>
      <c r="B1320" s="2" t="s">
        <v>2928</v>
      </c>
      <c r="C1320" s="2" t="s">
        <v>2932</v>
      </c>
      <c r="D1320" t="s">
        <v>4944</v>
      </c>
      <c r="E1320" t="s">
        <v>33</v>
      </c>
      <c r="F1320" t="s">
        <v>33</v>
      </c>
      <c r="G1320" t="s">
        <v>33</v>
      </c>
      <c r="H1320" t="s">
        <v>33</v>
      </c>
      <c r="I1320" t="str">
        <f t="shared" si="20"/>
        <v/>
      </c>
    </row>
    <row r="1321" spans="1:9" hidden="1">
      <c r="A1321" s="2" t="s">
        <v>2924</v>
      </c>
      <c r="B1321" s="2" t="s">
        <v>2928</v>
      </c>
      <c r="C1321" s="2" t="s">
        <v>2932</v>
      </c>
      <c r="D1321" t="s">
        <v>4945</v>
      </c>
      <c r="E1321" t="s">
        <v>33</v>
      </c>
      <c r="F1321" t="s">
        <v>33</v>
      </c>
      <c r="G1321" t="s">
        <v>33</v>
      </c>
      <c r="H1321" t="s">
        <v>33</v>
      </c>
      <c r="I1321" t="str">
        <f t="shared" si="20"/>
        <v/>
      </c>
    </row>
    <row r="1322" spans="1:9">
      <c r="A1322" s="2" t="s">
        <v>2924</v>
      </c>
      <c r="B1322" s="2" t="s">
        <v>2928</v>
      </c>
      <c r="C1322" s="2" t="s">
        <v>2932</v>
      </c>
      <c r="D1322" t="s">
        <v>4945</v>
      </c>
      <c r="E1322" t="s">
        <v>2934</v>
      </c>
      <c r="F1322" t="s">
        <v>2930</v>
      </c>
      <c r="G1322" t="s">
        <v>2930</v>
      </c>
      <c r="H1322" t="s">
        <v>2931</v>
      </c>
      <c r="I1322" t="str">
        <f t="shared" si="20"/>
        <v>49.10Z : Transport ferroviaire interurbain de voyageurs</v>
      </c>
    </row>
    <row r="1323" spans="1:9" hidden="1">
      <c r="A1323" s="2" t="s">
        <v>2924</v>
      </c>
      <c r="B1323" s="2" t="s">
        <v>2928</v>
      </c>
      <c r="C1323" s="2" t="s">
        <v>2932</v>
      </c>
      <c r="D1323" t="s">
        <v>4945</v>
      </c>
      <c r="E1323" t="s">
        <v>33</v>
      </c>
      <c r="F1323" t="s">
        <v>33</v>
      </c>
      <c r="G1323" t="s">
        <v>33</v>
      </c>
      <c r="H1323" t="s">
        <v>33</v>
      </c>
      <c r="I1323" t="str">
        <f t="shared" si="20"/>
        <v/>
      </c>
    </row>
    <row r="1324" spans="1:9" hidden="1">
      <c r="A1324" s="2" t="s">
        <v>2924</v>
      </c>
      <c r="B1324" s="2" t="s">
        <v>2928</v>
      </c>
      <c r="C1324" s="2" t="s">
        <v>2938</v>
      </c>
      <c r="D1324" t="s">
        <v>4945</v>
      </c>
      <c r="E1324" t="s">
        <v>33</v>
      </c>
      <c r="F1324" t="s">
        <v>33</v>
      </c>
      <c r="G1324" t="s">
        <v>33</v>
      </c>
      <c r="H1324" t="s">
        <v>33</v>
      </c>
      <c r="I1324" t="str">
        <f t="shared" si="20"/>
        <v/>
      </c>
    </row>
    <row r="1325" spans="1:9" hidden="1">
      <c r="A1325" s="2" t="s">
        <v>2924</v>
      </c>
      <c r="B1325" s="2" t="s">
        <v>2928</v>
      </c>
      <c r="C1325" s="2" t="s">
        <v>2938</v>
      </c>
      <c r="D1325" t="s">
        <v>4946</v>
      </c>
      <c r="E1325" t="s">
        <v>33</v>
      </c>
      <c r="F1325" t="s">
        <v>33</v>
      </c>
      <c r="G1325" t="s">
        <v>33</v>
      </c>
      <c r="H1325" t="s">
        <v>33</v>
      </c>
      <c r="I1325" t="str">
        <f t="shared" si="20"/>
        <v/>
      </c>
    </row>
    <row r="1326" spans="1:9">
      <c r="A1326" s="2" t="s">
        <v>2924</v>
      </c>
      <c r="B1326" s="2" t="s">
        <v>2928</v>
      </c>
      <c r="C1326" s="2" t="s">
        <v>2938</v>
      </c>
      <c r="D1326" t="s">
        <v>4946</v>
      </c>
      <c r="E1326" t="s">
        <v>2941</v>
      </c>
      <c r="F1326" t="s">
        <v>2940</v>
      </c>
      <c r="G1326" t="s">
        <v>2937</v>
      </c>
      <c r="H1326" t="s">
        <v>2937</v>
      </c>
      <c r="I1326" t="str">
        <f t="shared" si="20"/>
        <v xml:space="preserve">49.20Z : Transports ferroviaires de fret </v>
      </c>
    </row>
    <row r="1327" spans="1:9" hidden="1">
      <c r="A1327" s="2" t="s">
        <v>2924</v>
      </c>
      <c r="B1327" s="2" t="s">
        <v>2928</v>
      </c>
      <c r="C1327" s="2" t="s">
        <v>2938</v>
      </c>
      <c r="D1327" t="s">
        <v>4946</v>
      </c>
      <c r="E1327" t="s">
        <v>33</v>
      </c>
      <c r="F1327" t="s">
        <v>33</v>
      </c>
      <c r="G1327" t="s">
        <v>33</v>
      </c>
      <c r="H1327" t="s">
        <v>33</v>
      </c>
      <c r="I1327" t="str">
        <f t="shared" si="20"/>
        <v/>
      </c>
    </row>
    <row r="1328" spans="1:9" hidden="1">
      <c r="A1328" s="2" t="s">
        <v>2924</v>
      </c>
      <c r="B1328" s="2" t="s">
        <v>2928</v>
      </c>
      <c r="C1328" s="2" t="s">
        <v>2946</v>
      </c>
      <c r="D1328" t="s">
        <v>4946</v>
      </c>
      <c r="E1328" t="s">
        <v>33</v>
      </c>
      <c r="F1328" t="s">
        <v>33</v>
      </c>
      <c r="G1328" t="s">
        <v>33</v>
      </c>
      <c r="H1328" t="s">
        <v>33</v>
      </c>
      <c r="I1328" t="str">
        <f t="shared" si="20"/>
        <v/>
      </c>
    </row>
    <row r="1329" spans="1:9" hidden="1">
      <c r="A1329" s="2" t="s">
        <v>2924</v>
      </c>
      <c r="B1329" s="2" t="s">
        <v>2928</v>
      </c>
      <c r="C1329" s="2" t="s">
        <v>2946</v>
      </c>
      <c r="D1329" t="s">
        <v>4947</v>
      </c>
      <c r="E1329" t="s">
        <v>33</v>
      </c>
      <c r="F1329" t="s">
        <v>33</v>
      </c>
      <c r="G1329" t="s">
        <v>33</v>
      </c>
      <c r="H1329" t="s">
        <v>33</v>
      </c>
      <c r="I1329" t="str">
        <f t="shared" si="20"/>
        <v/>
      </c>
    </row>
    <row r="1330" spans="1:9">
      <c r="A1330" s="2" t="s">
        <v>2924</v>
      </c>
      <c r="B1330" s="2" t="s">
        <v>2928</v>
      </c>
      <c r="C1330" s="2" t="s">
        <v>2946</v>
      </c>
      <c r="D1330" t="s">
        <v>4947</v>
      </c>
      <c r="E1330" t="s">
        <v>2950</v>
      </c>
      <c r="F1330" t="s">
        <v>2948</v>
      </c>
      <c r="G1330" t="s">
        <v>2948</v>
      </c>
      <c r="H1330" t="s">
        <v>2949</v>
      </c>
      <c r="I1330" t="str">
        <f t="shared" si="20"/>
        <v>49.31Z : Transports urbains et suburbains de voyageurs</v>
      </c>
    </row>
    <row r="1331" spans="1:9" hidden="1">
      <c r="A1331" s="2" t="s">
        <v>2924</v>
      </c>
      <c r="B1331" s="2" t="s">
        <v>2928</v>
      </c>
      <c r="C1331" s="2" t="s">
        <v>2946</v>
      </c>
      <c r="D1331" t="s">
        <v>4948</v>
      </c>
      <c r="E1331" t="s">
        <v>33</v>
      </c>
      <c r="F1331" t="s">
        <v>33</v>
      </c>
      <c r="G1331" t="s">
        <v>33</v>
      </c>
      <c r="H1331" t="s">
        <v>33</v>
      </c>
      <c r="I1331" t="str">
        <f t="shared" si="20"/>
        <v/>
      </c>
    </row>
    <row r="1332" spans="1:9">
      <c r="A1332" s="2" t="s">
        <v>2924</v>
      </c>
      <c r="B1332" s="2" t="s">
        <v>2928</v>
      </c>
      <c r="C1332" s="2" t="s">
        <v>2946</v>
      </c>
      <c r="D1332" t="s">
        <v>4948</v>
      </c>
      <c r="E1332" t="s">
        <v>2954</v>
      </c>
      <c r="F1332" t="s">
        <v>2953</v>
      </c>
      <c r="G1332" t="s">
        <v>2953</v>
      </c>
      <c r="H1332" t="s">
        <v>2953</v>
      </c>
      <c r="I1332" t="str">
        <f t="shared" si="20"/>
        <v>49.32Z : Transports de voyageurs par taxis</v>
      </c>
    </row>
    <row r="1333" spans="1:9" hidden="1">
      <c r="A1333" s="2" t="s">
        <v>2924</v>
      </c>
      <c r="B1333" s="2" t="s">
        <v>2928</v>
      </c>
      <c r="C1333" s="2" t="s">
        <v>2946</v>
      </c>
      <c r="D1333" t="s">
        <v>4949</v>
      </c>
      <c r="E1333" t="s">
        <v>33</v>
      </c>
      <c r="F1333" t="s">
        <v>33</v>
      </c>
      <c r="G1333" t="s">
        <v>33</v>
      </c>
      <c r="H1333" t="s">
        <v>33</v>
      </c>
      <c r="I1333" t="str">
        <f t="shared" si="20"/>
        <v/>
      </c>
    </row>
    <row r="1334" spans="1:9">
      <c r="A1334" s="2" t="s">
        <v>2924</v>
      </c>
      <c r="B1334" s="2" t="s">
        <v>2928</v>
      </c>
      <c r="C1334" s="2" t="s">
        <v>2946</v>
      </c>
      <c r="D1334" t="s">
        <v>4949</v>
      </c>
      <c r="E1334" t="s">
        <v>2959</v>
      </c>
      <c r="F1334" t="s">
        <v>2960</v>
      </c>
      <c r="G1334" t="s">
        <v>2960</v>
      </c>
      <c r="H1334" t="s">
        <v>2961</v>
      </c>
      <c r="I1334" t="str">
        <f t="shared" si="20"/>
        <v>49.39A : Transports routiers réguliers de voyageurs</v>
      </c>
    </row>
    <row r="1335" spans="1:9">
      <c r="A1335" s="2" t="s">
        <v>2924</v>
      </c>
      <c r="B1335" s="2" t="s">
        <v>2928</v>
      </c>
      <c r="C1335" s="2" t="s">
        <v>2946</v>
      </c>
      <c r="D1335" t="s">
        <v>4949</v>
      </c>
      <c r="E1335" t="s">
        <v>2962</v>
      </c>
      <c r="F1335" t="s">
        <v>2963</v>
      </c>
      <c r="G1335" t="s">
        <v>2964</v>
      </c>
      <c r="H1335" t="s">
        <v>2964</v>
      </c>
      <c r="I1335" t="str">
        <f t="shared" si="20"/>
        <v xml:space="preserve">49.39B : Autres transports routiers de voyageurs </v>
      </c>
    </row>
    <row r="1336" spans="1:9">
      <c r="A1336" s="2" t="s">
        <v>2924</v>
      </c>
      <c r="B1336" s="2" t="s">
        <v>2928</v>
      </c>
      <c r="C1336" s="2" t="s">
        <v>2946</v>
      </c>
      <c r="D1336" t="s">
        <v>4949</v>
      </c>
      <c r="E1336" t="s">
        <v>2965</v>
      </c>
      <c r="F1336" t="s">
        <v>2966</v>
      </c>
      <c r="G1336" t="s">
        <v>2966</v>
      </c>
      <c r="H1336" t="s">
        <v>2966</v>
      </c>
      <c r="I1336" t="str">
        <f t="shared" si="20"/>
        <v>49.39C : Téléphériques et remontées mécaniques</v>
      </c>
    </row>
    <row r="1337" spans="1:9" hidden="1">
      <c r="A1337" s="2" t="s">
        <v>2924</v>
      </c>
      <c r="B1337" s="2" t="s">
        <v>2928</v>
      </c>
      <c r="C1337" s="2" t="s">
        <v>2946</v>
      </c>
      <c r="D1337" t="s">
        <v>4949</v>
      </c>
      <c r="E1337" t="s">
        <v>33</v>
      </c>
      <c r="F1337" t="s">
        <v>33</v>
      </c>
      <c r="G1337" t="s">
        <v>33</v>
      </c>
      <c r="H1337" t="s">
        <v>33</v>
      </c>
      <c r="I1337" t="str">
        <f t="shared" si="20"/>
        <v/>
      </c>
    </row>
    <row r="1338" spans="1:9" hidden="1">
      <c r="A1338" s="2" t="s">
        <v>2924</v>
      </c>
      <c r="B1338" s="2" t="s">
        <v>2928</v>
      </c>
      <c r="C1338" s="2" t="s">
        <v>2970</v>
      </c>
      <c r="D1338" t="s">
        <v>4949</v>
      </c>
      <c r="E1338" t="s">
        <v>33</v>
      </c>
      <c r="F1338" t="s">
        <v>33</v>
      </c>
      <c r="G1338" t="s">
        <v>33</v>
      </c>
      <c r="H1338" t="s">
        <v>33</v>
      </c>
      <c r="I1338" t="str">
        <f t="shared" si="20"/>
        <v/>
      </c>
    </row>
    <row r="1339" spans="1:9" hidden="1">
      <c r="A1339" s="2" t="s">
        <v>2924</v>
      </c>
      <c r="B1339" s="2" t="s">
        <v>2928</v>
      </c>
      <c r="C1339" s="2" t="s">
        <v>2970</v>
      </c>
      <c r="D1339" t="s">
        <v>4950</v>
      </c>
      <c r="E1339" t="s">
        <v>33</v>
      </c>
      <c r="F1339" t="s">
        <v>33</v>
      </c>
      <c r="G1339" t="s">
        <v>33</v>
      </c>
      <c r="H1339" t="s">
        <v>33</v>
      </c>
      <c r="I1339" t="str">
        <f t="shared" si="20"/>
        <v/>
      </c>
    </row>
    <row r="1340" spans="1:9">
      <c r="A1340" s="2" t="s">
        <v>2924</v>
      </c>
      <c r="B1340" s="2" t="s">
        <v>2928</v>
      </c>
      <c r="C1340" s="2" t="s">
        <v>2970</v>
      </c>
      <c r="D1340" t="s">
        <v>4950</v>
      </c>
      <c r="E1340" t="s">
        <v>2973</v>
      </c>
      <c r="F1340" t="s">
        <v>2974</v>
      </c>
      <c r="G1340" t="s">
        <v>2974</v>
      </c>
      <c r="H1340" t="s">
        <v>2974</v>
      </c>
      <c r="I1340" t="str">
        <f t="shared" si="20"/>
        <v>49.41A : Transports routiers de fret interurbains</v>
      </c>
    </row>
    <row r="1341" spans="1:9">
      <c r="A1341" s="2" t="s">
        <v>2924</v>
      </c>
      <c r="B1341" s="2" t="s">
        <v>2928</v>
      </c>
      <c r="C1341" s="2" t="s">
        <v>2970</v>
      </c>
      <c r="D1341" t="s">
        <v>4950</v>
      </c>
      <c r="E1341" t="s">
        <v>2975</v>
      </c>
      <c r="F1341" t="s">
        <v>2976</v>
      </c>
      <c r="G1341" t="s">
        <v>2976</v>
      </c>
      <c r="H1341" t="s">
        <v>2976</v>
      </c>
      <c r="I1341" t="str">
        <f t="shared" si="20"/>
        <v>49.41B : Transports routiers de fret de proximité</v>
      </c>
    </row>
    <row r="1342" spans="1:9">
      <c r="A1342" s="2" t="s">
        <v>2924</v>
      </c>
      <c r="B1342" s="2" t="s">
        <v>2928</v>
      </c>
      <c r="C1342" s="2" t="s">
        <v>2970</v>
      </c>
      <c r="D1342" t="s">
        <v>4950</v>
      </c>
      <c r="E1342" t="s">
        <v>2977</v>
      </c>
      <c r="F1342" t="s">
        <v>2978</v>
      </c>
      <c r="G1342" t="s">
        <v>2978</v>
      </c>
      <c r="H1342" t="s">
        <v>2978</v>
      </c>
      <c r="I1342" t="str">
        <f t="shared" si="20"/>
        <v>49.41C : Location de camions avec chauffeur</v>
      </c>
    </row>
    <row r="1343" spans="1:9" hidden="1">
      <c r="A1343" s="2" t="s">
        <v>2924</v>
      </c>
      <c r="B1343" s="2" t="s">
        <v>2928</v>
      </c>
      <c r="C1343" s="2" t="s">
        <v>2970</v>
      </c>
      <c r="D1343" t="s">
        <v>4951</v>
      </c>
      <c r="E1343" t="s">
        <v>33</v>
      </c>
      <c r="F1343" t="s">
        <v>33</v>
      </c>
      <c r="G1343" t="s">
        <v>33</v>
      </c>
      <c r="H1343" t="s">
        <v>33</v>
      </c>
      <c r="I1343" t="str">
        <f t="shared" si="20"/>
        <v/>
      </c>
    </row>
    <row r="1344" spans="1:9">
      <c r="A1344" s="2" t="s">
        <v>2924</v>
      </c>
      <c r="B1344" s="2" t="s">
        <v>2928</v>
      </c>
      <c r="C1344" s="2" t="s">
        <v>2970</v>
      </c>
      <c r="D1344" t="s">
        <v>4951</v>
      </c>
      <c r="E1344" t="s">
        <v>2981</v>
      </c>
      <c r="F1344" t="s">
        <v>2980</v>
      </c>
      <c r="G1344" t="s">
        <v>2980</v>
      </c>
      <c r="H1344" t="s">
        <v>2980</v>
      </c>
      <c r="I1344" t="str">
        <f t="shared" si="20"/>
        <v>49.42Z : Services de déménagement</v>
      </c>
    </row>
    <row r="1345" spans="1:9" hidden="1">
      <c r="A1345" s="2" t="s">
        <v>2924</v>
      </c>
      <c r="B1345" s="2" t="s">
        <v>2928</v>
      </c>
      <c r="C1345" s="2" t="s">
        <v>2970</v>
      </c>
      <c r="D1345" t="s">
        <v>4951</v>
      </c>
      <c r="E1345" t="s">
        <v>33</v>
      </c>
      <c r="F1345" t="s">
        <v>33</v>
      </c>
      <c r="G1345" t="s">
        <v>33</v>
      </c>
      <c r="H1345" t="s">
        <v>33</v>
      </c>
      <c r="I1345" t="str">
        <f t="shared" si="20"/>
        <v/>
      </c>
    </row>
    <row r="1346" spans="1:9" hidden="1">
      <c r="A1346" s="2" t="s">
        <v>2924</v>
      </c>
      <c r="B1346" s="2" t="s">
        <v>2928</v>
      </c>
      <c r="C1346" s="2" t="s">
        <v>2985</v>
      </c>
      <c r="D1346" t="s">
        <v>4951</v>
      </c>
      <c r="E1346" t="s">
        <v>33</v>
      </c>
      <c r="F1346" t="s">
        <v>33</v>
      </c>
      <c r="G1346" t="s">
        <v>33</v>
      </c>
      <c r="H1346" t="s">
        <v>33</v>
      </c>
      <c r="I1346" t="str">
        <f t="shared" si="20"/>
        <v/>
      </c>
    </row>
    <row r="1347" spans="1:9" hidden="1">
      <c r="A1347" s="2" t="s">
        <v>2924</v>
      </c>
      <c r="B1347" s="2" t="s">
        <v>2928</v>
      </c>
      <c r="C1347" s="2" t="s">
        <v>2985</v>
      </c>
      <c r="D1347" t="s">
        <v>4952</v>
      </c>
      <c r="E1347" t="s">
        <v>33</v>
      </c>
      <c r="F1347" t="s">
        <v>33</v>
      </c>
      <c r="G1347" t="s">
        <v>33</v>
      </c>
      <c r="H1347" t="s">
        <v>33</v>
      </c>
      <c r="I1347" t="str">
        <f t="shared" si="20"/>
        <v/>
      </c>
    </row>
    <row r="1348" spans="1:9">
      <c r="A1348" s="2" t="s">
        <v>2924</v>
      </c>
      <c r="B1348" s="2" t="s">
        <v>2928</v>
      </c>
      <c r="C1348" s="2" t="s">
        <v>2985</v>
      </c>
      <c r="D1348" t="s">
        <v>4952</v>
      </c>
      <c r="E1348" t="s">
        <v>2987</v>
      </c>
      <c r="F1348" t="s">
        <v>2984</v>
      </c>
      <c r="G1348" t="s">
        <v>2984</v>
      </c>
      <c r="H1348" t="s">
        <v>2984</v>
      </c>
      <c r="I1348" t="str">
        <f t="shared" ref="I1348:I1411" si="21">IF(E1348="","",E1348&amp;" : "&amp;F1348)</f>
        <v>49.50Z : Transports par conduites</v>
      </c>
    </row>
    <row r="1349" spans="1:9" hidden="1">
      <c r="A1349" s="2" t="s">
        <v>2924</v>
      </c>
      <c r="B1349" s="2" t="s">
        <v>2928</v>
      </c>
      <c r="C1349" s="2" t="s">
        <v>2985</v>
      </c>
      <c r="D1349" t="s">
        <v>4952</v>
      </c>
      <c r="E1349" t="s">
        <v>33</v>
      </c>
      <c r="F1349" t="s">
        <v>33</v>
      </c>
      <c r="G1349" t="s">
        <v>33</v>
      </c>
      <c r="H1349" t="s">
        <v>33</v>
      </c>
      <c r="I1349" t="str">
        <f t="shared" si="21"/>
        <v/>
      </c>
    </row>
    <row r="1350" spans="1:9" hidden="1">
      <c r="A1350" s="2" t="s">
        <v>2924</v>
      </c>
      <c r="B1350" s="2" t="s">
        <v>2991</v>
      </c>
      <c r="C1350" s="2" t="s">
        <v>2985</v>
      </c>
      <c r="D1350" t="s">
        <v>4952</v>
      </c>
      <c r="E1350" t="s">
        <v>33</v>
      </c>
      <c r="F1350" t="s">
        <v>33</v>
      </c>
      <c r="G1350" t="s">
        <v>33</v>
      </c>
      <c r="H1350" t="s">
        <v>33</v>
      </c>
      <c r="I1350" t="str">
        <f t="shared" si="21"/>
        <v/>
      </c>
    </row>
    <row r="1351" spans="1:9" hidden="1">
      <c r="A1351" s="2" t="s">
        <v>2924</v>
      </c>
      <c r="B1351" s="2" t="s">
        <v>2991</v>
      </c>
      <c r="C1351" s="2" t="s">
        <v>2985</v>
      </c>
      <c r="D1351" t="s">
        <v>4952</v>
      </c>
      <c r="E1351" t="s">
        <v>33</v>
      </c>
      <c r="F1351" t="s">
        <v>33</v>
      </c>
      <c r="G1351" t="s">
        <v>33</v>
      </c>
      <c r="H1351" t="s">
        <v>33</v>
      </c>
      <c r="I1351" t="str">
        <f t="shared" si="21"/>
        <v/>
      </c>
    </row>
    <row r="1352" spans="1:9" hidden="1">
      <c r="A1352" s="2" t="s">
        <v>2924</v>
      </c>
      <c r="B1352" s="2" t="s">
        <v>2991</v>
      </c>
      <c r="C1352" s="2" t="s">
        <v>2995</v>
      </c>
      <c r="D1352" t="s">
        <v>4952</v>
      </c>
      <c r="E1352" t="s">
        <v>33</v>
      </c>
      <c r="F1352" t="s">
        <v>33</v>
      </c>
      <c r="G1352" t="s">
        <v>33</v>
      </c>
      <c r="H1352" t="s">
        <v>33</v>
      </c>
      <c r="I1352" t="str">
        <f t="shared" si="21"/>
        <v/>
      </c>
    </row>
    <row r="1353" spans="1:9" hidden="1">
      <c r="A1353" s="2" t="s">
        <v>2924</v>
      </c>
      <c r="B1353" s="2" t="s">
        <v>2991</v>
      </c>
      <c r="C1353" s="2" t="s">
        <v>2995</v>
      </c>
      <c r="D1353" t="s">
        <v>4953</v>
      </c>
      <c r="E1353" t="s">
        <v>33</v>
      </c>
      <c r="F1353" t="s">
        <v>33</v>
      </c>
      <c r="G1353" t="s">
        <v>33</v>
      </c>
      <c r="H1353" t="s">
        <v>33</v>
      </c>
      <c r="I1353" t="str">
        <f t="shared" si="21"/>
        <v/>
      </c>
    </row>
    <row r="1354" spans="1:9">
      <c r="A1354" s="2" t="s">
        <v>2924</v>
      </c>
      <c r="B1354" s="2" t="s">
        <v>2991</v>
      </c>
      <c r="C1354" s="2" t="s">
        <v>2995</v>
      </c>
      <c r="D1354" t="s">
        <v>4953</v>
      </c>
      <c r="E1354" t="s">
        <v>2997</v>
      </c>
      <c r="F1354" t="s">
        <v>2993</v>
      </c>
      <c r="G1354" t="s">
        <v>2993</v>
      </c>
      <c r="H1354" t="s">
        <v>2994</v>
      </c>
      <c r="I1354" t="str">
        <f t="shared" si="21"/>
        <v>50.10Z : Transports maritimes et côtiers de passagers</v>
      </c>
    </row>
    <row r="1355" spans="1:9" hidden="1">
      <c r="A1355" s="2" t="s">
        <v>2924</v>
      </c>
      <c r="B1355" s="2" t="s">
        <v>2991</v>
      </c>
      <c r="C1355" s="2" t="s">
        <v>2995</v>
      </c>
      <c r="D1355" t="s">
        <v>4953</v>
      </c>
      <c r="E1355" t="s">
        <v>33</v>
      </c>
      <c r="F1355" t="s">
        <v>33</v>
      </c>
      <c r="G1355" t="s">
        <v>33</v>
      </c>
      <c r="H1355" t="s">
        <v>33</v>
      </c>
      <c r="I1355" t="str">
        <f t="shared" si="21"/>
        <v/>
      </c>
    </row>
    <row r="1356" spans="1:9" hidden="1">
      <c r="A1356" s="2" t="s">
        <v>2924</v>
      </c>
      <c r="B1356" s="2" t="s">
        <v>2991</v>
      </c>
      <c r="C1356" s="2" t="s">
        <v>3001</v>
      </c>
      <c r="D1356" t="s">
        <v>4953</v>
      </c>
      <c r="E1356" t="s">
        <v>33</v>
      </c>
      <c r="F1356" t="s">
        <v>33</v>
      </c>
      <c r="G1356" t="s">
        <v>33</v>
      </c>
      <c r="H1356" t="s">
        <v>33</v>
      </c>
      <c r="I1356" t="str">
        <f t="shared" si="21"/>
        <v/>
      </c>
    </row>
    <row r="1357" spans="1:9" hidden="1">
      <c r="A1357" s="2" t="s">
        <v>2924</v>
      </c>
      <c r="B1357" s="2" t="s">
        <v>2991</v>
      </c>
      <c r="C1357" s="2" t="s">
        <v>3001</v>
      </c>
      <c r="D1357" t="s">
        <v>4954</v>
      </c>
      <c r="E1357" t="s">
        <v>33</v>
      </c>
      <c r="F1357" t="s">
        <v>33</v>
      </c>
      <c r="G1357" t="s">
        <v>33</v>
      </c>
      <c r="H1357" t="s">
        <v>33</v>
      </c>
      <c r="I1357" t="str">
        <f t="shared" si="21"/>
        <v/>
      </c>
    </row>
    <row r="1358" spans="1:9">
      <c r="A1358" s="2" t="s">
        <v>2924</v>
      </c>
      <c r="B1358" s="2" t="s">
        <v>2991</v>
      </c>
      <c r="C1358" s="2" t="s">
        <v>3001</v>
      </c>
      <c r="D1358" t="s">
        <v>4954</v>
      </c>
      <c r="E1358" t="s">
        <v>3003</v>
      </c>
      <c r="F1358" t="s">
        <v>3000</v>
      </c>
      <c r="G1358" t="s">
        <v>3000</v>
      </c>
      <c r="H1358" t="s">
        <v>3000</v>
      </c>
      <c r="I1358" t="str">
        <f t="shared" si="21"/>
        <v>50.20Z : Transports maritimes et côtiers de fret</v>
      </c>
    </row>
    <row r="1359" spans="1:9" hidden="1">
      <c r="A1359" s="2" t="s">
        <v>2924</v>
      </c>
      <c r="B1359" s="2" t="s">
        <v>2991</v>
      </c>
      <c r="C1359" s="2" t="s">
        <v>3001</v>
      </c>
      <c r="D1359" t="s">
        <v>4954</v>
      </c>
      <c r="E1359" t="s">
        <v>33</v>
      </c>
      <c r="F1359" t="s">
        <v>33</v>
      </c>
      <c r="G1359" t="s">
        <v>33</v>
      </c>
      <c r="H1359" t="s">
        <v>33</v>
      </c>
      <c r="I1359" t="str">
        <f t="shared" si="21"/>
        <v/>
      </c>
    </row>
    <row r="1360" spans="1:9" hidden="1">
      <c r="A1360" s="2" t="s">
        <v>2924</v>
      </c>
      <c r="B1360" s="2" t="s">
        <v>2991</v>
      </c>
      <c r="C1360" s="2" t="s">
        <v>3007</v>
      </c>
      <c r="D1360" t="s">
        <v>4954</v>
      </c>
      <c r="E1360" t="s">
        <v>33</v>
      </c>
      <c r="F1360" t="s">
        <v>33</v>
      </c>
      <c r="G1360" t="s">
        <v>33</v>
      </c>
      <c r="H1360" t="s">
        <v>33</v>
      </c>
      <c r="I1360" t="str">
        <f t="shared" si="21"/>
        <v/>
      </c>
    </row>
    <row r="1361" spans="1:9" hidden="1">
      <c r="A1361" s="2" t="s">
        <v>2924</v>
      </c>
      <c r="B1361" s="2" t="s">
        <v>2991</v>
      </c>
      <c r="C1361" s="2" t="s">
        <v>3007</v>
      </c>
      <c r="D1361" t="s">
        <v>4955</v>
      </c>
      <c r="E1361" t="s">
        <v>33</v>
      </c>
      <c r="F1361" t="s">
        <v>33</v>
      </c>
      <c r="G1361" t="s">
        <v>33</v>
      </c>
      <c r="H1361" t="s">
        <v>33</v>
      </c>
      <c r="I1361" t="str">
        <f t="shared" si="21"/>
        <v/>
      </c>
    </row>
    <row r="1362" spans="1:9">
      <c r="A1362" s="2" t="s">
        <v>2924</v>
      </c>
      <c r="B1362" s="2" t="s">
        <v>2991</v>
      </c>
      <c r="C1362" s="2" t="s">
        <v>3007</v>
      </c>
      <c r="D1362" t="s">
        <v>4955</v>
      </c>
      <c r="E1362" t="s">
        <v>3009</v>
      </c>
      <c r="F1362" t="s">
        <v>3006</v>
      </c>
      <c r="G1362" t="s">
        <v>3006</v>
      </c>
      <c r="H1362" t="s">
        <v>3006</v>
      </c>
      <c r="I1362" t="str">
        <f t="shared" si="21"/>
        <v>50.30Z : Transports fluviaux de passagers</v>
      </c>
    </row>
    <row r="1363" spans="1:9" hidden="1">
      <c r="A1363" s="2" t="s">
        <v>2924</v>
      </c>
      <c r="B1363" s="2" t="s">
        <v>2991</v>
      </c>
      <c r="C1363" s="2" t="s">
        <v>3007</v>
      </c>
      <c r="D1363" t="s">
        <v>4955</v>
      </c>
      <c r="E1363" t="s">
        <v>33</v>
      </c>
      <c r="F1363" t="s">
        <v>33</v>
      </c>
      <c r="G1363" t="s">
        <v>33</v>
      </c>
      <c r="H1363" t="s">
        <v>33</v>
      </c>
      <c r="I1363" t="str">
        <f t="shared" si="21"/>
        <v/>
      </c>
    </row>
    <row r="1364" spans="1:9" hidden="1">
      <c r="A1364" s="2" t="s">
        <v>2924</v>
      </c>
      <c r="B1364" s="2" t="s">
        <v>2991</v>
      </c>
      <c r="C1364" s="2" t="s">
        <v>3013</v>
      </c>
      <c r="D1364" t="s">
        <v>4955</v>
      </c>
      <c r="E1364" t="s">
        <v>33</v>
      </c>
      <c r="F1364" t="s">
        <v>33</v>
      </c>
      <c r="G1364" t="s">
        <v>33</v>
      </c>
      <c r="H1364" t="s">
        <v>33</v>
      </c>
      <c r="I1364" t="str">
        <f t="shared" si="21"/>
        <v/>
      </c>
    </row>
    <row r="1365" spans="1:9" hidden="1">
      <c r="A1365" s="2" t="s">
        <v>2924</v>
      </c>
      <c r="B1365" s="2" t="s">
        <v>2991</v>
      </c>
      <c r="C1365" s="2" t="s">
        <v>3013</v>
      </c>
      <c r="D1365" t="s">
        <v>4956</v>
      </c>
      <c r="E1365" t="s">
        <v>33</v>
      </c>
      <c r="F1365" t="s">
        <v>33</v>
      </c>
      <c r="G1365" t="s">
        <v>33</v>
      </c>
      <c r="H1365" t="s">
        <v>33</v>
      </c>
      <c r="I1365" t="str">
        <f t="shared" si="21"/>
        <v/>
      </c>
    </row>
    <row r="1366" spans="1:9">
      <c r="A1366" s="2" t="s">
        <v>2924</v>
      </c>
      <c r="B1366" s="2" t="s">
        <v>2991</v>
      </c>
      <c r="C1366" s="2" t="s">
        <v>3013</v>
      </c>
      <c r="D1366" t="s">
        <v>4956</v>
      </c>
      <c r="E1366" t="s">
        <v>3016</v>
      </c>
      <c r="F1366" t="s">
        <v>3015</v>
      </c>
      <c r="G1366" t="s">
        <v>3012</v>
      </c>
      <c r="H1366" t="s">
        <v>3012</v>
      </c>
      <c r="I1366" t="str">
        <f t="shared" si="21"/>
        <v xml:space="preserve">50.40Z : Transports fluviaux de fret </v>
      </c>
    </row>
    <row r="1367" spans="1:9" hidden="1">
      <c r="A1367" s="2" t="s">
        <v>2924</v>
      </c>
      <c r="B1367" s="2" t="s">
        <v>2991</v>
      </c>
      <c r="C1367" s="2" t="s">
        <v>3013</v>
      </c>
      <c r="D1367" t="s">
        <v>4956</v>
      </c>
      <c r="E1367" t="s">
        <v>33</v>
      </c>
      <c r="F1367" t="s">
        <v>33</v>
      </c>
      <c r="G1367" t="s">
        <v>33</v>
      </c>
      <c r="H1367" t="s">
        <v>33</v>
      </c>
      <c r="I1367" t="str">
        <f t="shared" si="21"/>
        <v/>
      </c>
    </row>
    <row r="1368" spans="1:9" hidden="1">
      <c r="A1368" s="2" t="s">
        <v>2924</v>
      </c>
      <c r="B1368" s="2" t="s">
        <v>3020</v>
      </c>
      <c r="C1368" s="2" t="s">
        <v>3013</v>
      </c>
      <c r="D1368" t="s">
        <v>4956</v>
      </c>
      <c r="E1368" t="s">
        <v>33</v>
      </c>
      <c r="F1368" t="s">
        <v>33</v>
      </c>
      <c r="G1368" t="s">
        <v>33</v>
      </c>
      <c r="H1368" t="s">
        <v>33</v>
      </c>
      <c r="I1368" t="str">
        <f t="shared" si="21"/>
        <v/>
      </c>
    </row>
    <row r="1369" spans="1:9" hidden="1">
      <c r="A1369" s="2" t="s">
        <v>2924</v>
      </c>
      <c r="B1369" s="2" t="s">
        <v>3020</v>
      </c>
      <c r="C1369" s="2" t="s">
        <v>3013</v>
      </c>
      <c r="D1369" t="s">
        <v>4956</v>
      </c>
      <c r="E1369" t="s">
        <v>33</v>
      </c>
      <c r="F1369" t="s">
        <v>33</v>
      </c>
      <c r="G1369" t="s">
        <v>33</v>
      </c>
      <c r="H1369" t="s">
        <v>33</v>
      </c>
      <c r="I1369" t="str">
        <f t="shared" si="21"/>
        <v/>
      </c>
    </row>
    <row r="1370" spans="1:9" hidden="1">
      <c r="A1370" s="2" t="s">
        <v>2924</v>
      </c>
      <c r="B1370" s="2" t="s">
        <v>3020</v>
      </c>
      <c r="C1370" s="2" t="s">
        <v>3023</v>
      </c>
      <c r="D1370" t="s">
        <v>4956</v>
      </c>
      <c r="E1370" t="s">
        <v>33</v>
      </c>
      <c r="F1370" t="s">
        <v>33</v>
      </c>
      <c r="G1370" t="s">
        <v>33</v>
      </c>
      <c r="H1370" t="s">
        <v>33</v>
      </c>
      <c r="I1370" t="str">
        <f t="shared" si="21"/>
        <v/>
      </c>
    </row>
    <row r="1371" spans="1:9" hidden="1">
      <c r="A1371" s="2" t="s">
        <v>2924</v>
      </c>
      <c r="B1371" s="2" t="s">
        <v>3020</v>
      </c>
      <c r="C1371" s="2" t="s">
        <v>3023</v>
      </c>
      <c r="D1371" t="s">
        <v>4957</v>
      </c>
      <c r="E1371" t="s">
        <v>33</v>
      </c>
      <c r="F1371" t="s">
        <v>33</v>
      </c>
      <c r="G1371" t="s">
        <v>33</v>
      </c>
      <c r="H1371" t="s">
        <v>33</v>
      </c>
      <c r="I1371" t="str">
        <f t="shared" si="21"/>
        <v/>
      </c>
    </row>
    <row r="1372" spans="1:9">
      <c r="A1372" s="2" t="s">
        <v>2924</v>
      </c>
      <c r="B1372" s="2" t="s">
        <v>3020</v>
      </c>
      <c r="C1372" s="2" t="s">
        <v>3023</v>
      </c>
      <c r="D1372" t="s">
        <v>4957</v>
      </c>
      <c r="E1372" t="s">
        <v>3025</v>
      </c>
      <c r="F1372" t="s">
        <v>3022</v>
      </c>
      <c r="G1372" t="s">
        <v>3022</v>
      </c>
      <c r="H1372" t="s">
        <v>3022</v>
      </c>
      <c r="I1372" t="str">
        <f t="shared" si="21"/>
        <v>51.10Z : Transports aériens de passagers</v>
      </c>
    </row>
    <row r="1373" spans="1:9" hidden="1">
      <c r="A1373" s="2" t="s">
        <v>2924</v>
      </c>
      <c r="B1373" s="2" t="s">
        <v>3020</v>
      </c>
      <c r="C1373" s="2" t="s">
        <v>3023</v>
      </c>
      <c r="D1373" t="s">
        <v>4957</v>
      </c>
      <c r="E1373" t="s">
        <v>33</v>
      </c>
      <c r="F1373" t="s">
        <v>33</v>
      </c>
      <c r="G1373" t="s">
        <v>33</v>
      </c>
      <c r="H1373" t="s">
        <v>33</v>
      </c>
      <c r="I1373" t="str">
        <f t="shared" si="21"/>
        <v/>
      </c>
    </row>
    <row r="1374" spans="1:9" hidden="1">
      <c r="A1374" s="2" t="s">
        <v>2924</v>
      </c>
      <c r="B1374" s="2" t="s">
        <v>3020</v>
      </c>
      <c r="C1374" s="2" t="s">
        <v>3030</v>
      </c>
      <c r="D1374" t="s">
        <v>4957</v>
      </c>
      <c r="E1374" t="s">
        <v>33</v>
      </c>
      <c r="F1374" t="s">
        <v>33</v>
      </c>
      <c r="G1374" t="s">
        <v>33</v>
      </c>
      <c r="H1374" t="s">
        <v>33</v>
      </c>
      <c r="I1374" t="str">
        <f t="shared" si="21"/>
        <v/>
      </c>
    </row>
    <row r="1375" spans="1:9" hidden="1">
      <c r="A1375" s="2" t="s">
        <v>2924</v>
      </c>
      <c r="B1375" s="2" t="s">
        <v>3020</v>
      </c>
      <c r="C1375" s="2" t="s">
        <v>3030</v>
      </c>
      <c r="D1375" t="s">
        <v>4958</v>
      </c>
      <c r="E1375" t="s">
        <v>33</v>
      </c>
      <c r="F1375" t="s">
        <v>33</v>
      </c>
      <c r="G1375" t="s">
        <v>33</v>
      </c>
      <c r="H1375" t="s">
        <v>33</v>
      </c>
      <c r="I1375" t="str">
        <f t="shared" si="21"/>
        <v/>
      </c>
    </row>
    <row r="1376" spans="1:9">
      <c r="A1376" s="2" t="s">
        <v>2924</v>
      </c>
      <c r="B1376" s="2" t="s">
        <v>3020</v>
      </c>
      <c r="C1376" s="2" t="s">
        <v>3030</v>
      </c>
      <c r="D1376" t="s">
        <v>4958</v>
      </c>
      <c r="E1376" t="s">
        <v>3033</v>
      </c>
      <c r="F1376" t="s">
        <v>3032</v>
      </c>
      <c r="G1376" t="s">
        <v>3032</v>
      </c>
      <c r="H1376" t="s">
        <v>3032</v>
      </c>
      <c r="I1376" t="str">
        <f t="shared" si="21"/>
        <v>51.21Z : Transports aériens de fret</v>
      </c>
    </row>
    <row r="1377" spans="1:9" hidden="1">
      <c r="A1377" s="2" t="s">
        <v>2924</v>
      </c>
      <c r="B1377" s="2" t="s">
        <v>3020</v>
      </c>
      <c r="C1377" s="2" t="s">
        <v>3030</v>
      </c>
      <c r="D1377" t="s">
        <v>4959</v>
      </c>
      <c r="E1377" t="s">
        <v>33</v>
      </c>
      <c r="F1377" t="s">
        <v>33</v>
      </c>
      <c r="G1377" t="s">
        <v>33</v>
      </c>
      <c r="H1377" t="s">
        <v>33</v>
      </c>
      <c r="I1377" t="str">
        <f t="shared" si="21"/>
        <v/>
      </c>
    </row>
    <row r="1378" spans="1:9">
      <c r="A1378" s="2" t="s">
        <v>2924</v>
      </c>
      <c r="B1378" s="2" t="s">
        <v>3020</v>
      </c>
      <c r="C1378" s="2" t="s">
        <v>3030</v>
      </c>
      <c r="D1378" t="s">
        <v>4959</v>
      </c>
      <c r="E1378" t="s">
        <v>3037</v>
      </c>
      <c r="F1378" t="s">
        <v>3036</v>
      </c>
      <c r="G1378" t="s">
        <v>3036</v>
      </c>
      <c r="H1378" t="s">
        <v>3036</v>
      </c>
      <c r="I1378" t="str">
        <f t="shared" si="21"/>
        <v>51.22Z : Transports spatiaux</v>
      </c>
    </row>
    <row r="1379" spans="1:9" hidden="1">
      <c r="A1379" s="2" t="s">
        <v>2924</v>
      </c>
      <c r="B1379" s="2" t="s">
        <v>3020</v>
      </c>
      <c r="C1379" s="2" t="s">
        <v>3030</v>
      </c>
      <c r="D1379" t="s">
        <v>4959</v>
      </c>
      <c r="E1379" t="s">
        <v>33</v>
      </c>
      <c r="F1379" t="s">
        <v>33</v>
      </c>
      <c r="G1379" t="s">
        <v>33</v>
      </c>
      <c r="H1379" t="s">
        <v>33</v>
      </c>
      <c r="I1379" t="str">
        <f t="shared" si="21"/>
        <v/>
      </c>
    </row>
    <row r="1380" spans="1:9" hidden="1">
      <c r="A1380" s="2" t="s">
        <v>2924</v>
      </c>
      <c r="B1380" s="2" t="s">
        <v>3042</v>
      </c>
      <c r="C1380" s="2" t="s">
        <v>3030</v>
      </c>
      <c r="D1380" t="s">
        <v>4959</v>
      </c>
      <c r="E1380" t="s">
        <v>33</v>
      </c>
      <c r="F1380" t="s">
        <v>33</v>
      </c>
      <c r="G1380" t="s">
        <v>33</v>
      </c>
      <c r="H1380" t="s">
        <v>33</v>
      </c>
      <c r="I1380" t="str">
        <f t="shared" si="21"/>
        <v/>
      </c>
    </row>
    <row r="1381" spans="1:9" hidden="1">
      <c r="A1381" s="2" t="s">
        <v>2924</v>
      </c>
      <c r="B1381" s="2" t="s">
        <v>3042</v>
      </c>
      <c r="C1381" s="2" t="s">
        <v>3030</v>
      </c>
      <c r="D1381" t="s">
        <v>4959</v>
      </c>
      <c r="E1381" t="s">
        <v>33</v>
      </c>
      <c r="F1381" t="s">
        <v>33</v>
      </c>
      <c r="G1381" t="s">
        <v>33</v>
      </c>
      <c r="H1381" t="s">
        <v>33</v>
      </c>
      <c r="I1381" t="str">
        <f t="shared" si="21"/>
        <v/>
      </c>
    </row>
    <row r="1382" spans="1:9" hidden="1">
      <c r="A1382" s="2" t="s">
        <v>2924</v>
      </c>
      <c r="B1382" s="2" t="s">
        <v>3042</v>
      </c>
      <c r="C1382" s="2" t="s">
        <v>3045</v>
      </c>
      <c r="D1382" t="s">
        <v>4959</v>
      </c>
      <c r="E1382" t="s">
        <v>33</v>
      </c>
      <c r="F1382" t="s">
        <v>33</v>
      </c>
      <c r="G1382" t="s">
        <v>33</v>
      </c>
      <c r="H1382" t="s">
        <v>33</v>
      </c>
      <c r="I1382" t="str">
        <f t="shared" si="21"/>
        <v/>
      </c>
    </row>
    <row r="1383" spans="1:9" hidden="1">
      <c r="A1383" s="2" t="s">
        <v>2924</v>
      </c>
      <c r="B1383" s="2" t="s">
        <v>3042</v>
      </c>
      <c r="C1383" s="2" t="s">
        <v>3045</v>
      </c>
      <c r="D1383" t="s">
        <v>4960</v>
      </c>
      <c r="E1383" t="s">
        <v>33</v>
      </c>
      <c r="F1383" t="s">
        <v>33</v>
      </c>
      <c r="G1383" t="s">
        <v>33</v>
      </c>
      <c r="H1383" t="s">
        <v>33</v>
      </c>
      <c r="I1383" t="str">
        <f t="shared" si="21"/>
        <v/>
      </c>
    </row>
    <row r="1384" spans="1:9">
      <c r="A1384" s="2" t="s">
        <v>2924</v>
      </c>
      <c r="B1384" s="2" t="s">
        <v>3042</v>
      </c>
      <c r="C1384" s="2" t="s">
        <v>3045</v>
      </c>
      <c r="D1384" t="s">
        <v>4960</v>
      </c>
      <c r="E1384" t="s">
        <v>3047</v>
      </c>
      <c r="F1384" t="s">
        <v>3048</v>
      </c>
      <c r="G1384" t="s">
        <v>3048</v>
      </c>
      <c r="H1384" t="s">
        <v>3048</v>
      </c>
      <c r="I1384" t="str">
        <f t="shared" si="21"/>
        <v>52.10A : Entreposage et stockage frigorifique</v>
      </c>
    </row>
    <row r="1385" spans="1:9">
      <c r="A1385" s="2" t="s">
        <v>2924</v>
      </c>
      <c r="B1385" s="2" t="s">
        <v>3042</v>
      </c>
      <c r="C1385" s="2" t="s">
        <v>3045</v>
      </c>
      <c r="D1385" t="s">
        <v>4960</v>
      </c>
      <c r="E1385" t="s">
        <v>3049</v>
      </c>
      <c r="F1385" t="s">
        <v>3050</v>
      </c>
      <c r="G1385" t="s">
        <v>3050</v>
      </c>
      <c r="H1385" t="s">
        <v>3050</v>
      </c>
      <c r="I1385" t="str">
        <f t="shared" si="21"/>
        <v>52.10B : Entreposage et stockage non frigorifique</v>
      </c>
    </row>
    <row r="1386" spans="1:9" hidden="1">
      <c r="A1386" s="2" t="s">
        <v>2924</v>
      </c>
      <c r="B1386" s="2" t="s">
        <v>3042</v>
      </c>
      <c r="C1386" s="2" t="s">
        <v>3045</v>
      </c>
      <c r="D1386" t="s">
        <v>4960</v>
      </c>
      <c r="E1386" t="s">
        <v>33</v>
      </c>
      <c r="F1386" t="s">
        <v>33</v>
      </c>
      <c r="G1386" t="s">
        <v>33</v>
      </c>
      <c r="H1386" t="s">
        <v>33</v>
      </c>
      <c r="I1386" t="str">
        <f t="shared" si="21"/>
        <v/>
      </c>
    </row>
    <row r="1387" spans="1:9" hidden="1">
      <c r="A1387" s="2" t="s">
        <v>2924</v>
      </c>
      <c r="B1387" s="2" t="s">
        <v>3042</v>
      </c>
      <c r="C1387" s="2" t="s">
        <v>3053</v>
      </c>
      <c r="D1387" t="s">
        <v>4960</v>
      </c>
      <c r="E1387" t="s">
        <v>33</v>
      </c>
      <c r="F1387" t="s">
        <v>33</v>
      </c>
      <c r="G1387" t="s">
        <v>33</v>
      </c>
      <c r="H1387" t="s">
        <v>33</v>
      </c>
      <c r="I1387" t="str">
        <f t="shared" si="21"/>
        <v/>
      </c>
    </row>
    <row r="1388" spans="1:9" hidden="1">
      <c r="A1388" s="2" t="s">
        <v>2924</v>
      </c>
      <c r="B1388" s="2" t="s">
        <v>3042</v>
      </c>
      <c r="C1388" s="2" t="s">
        <v>3053</v>
      </c>
      <c r="D1388" t="s">
        <v>4961</v>
      </c>
      <c r="E1388" t="s">
        <v>33</v>
      </c>
      <c r="F1388" t="s">
        <v>33</v>
      </c>
      <c r="G1388" t="s">
        <v>33</v>
      </c>
      <c r="H1388" t="s">
        <v>33</v>
      </c>
      <c r="I1388" t="str">
        <f t="shared" si="21"/>
        <v/>
      </c>
    </row>
    <row r="1389" spans="1:9">
      <c r="A1389" s="2" t="s">
        <v>2924</v>
      </c>
      <c r="B1389" s="2" t="s">
        <v>3042</v>
      </c>
      <c r="C1389" s="2" t="s">
        <v>3053</v>
      </c>
      <c r="D1389" t="s">
        <v>4961</v>
      </c>
      <c r="E1389" t="s">
        <v>3057</v>
      </c>
      <c r="F1389" t="s">
        <v>3055</v>
      </c>
      <c r="G1389" t="s">
        <v>3055</v>
      </c>
      <c r="H1389" t="s">
        <v>3056</v>
      </c>
      <c r="I1389" t="str">
        <f t="shared" si="21"/>
        <v>52.21Z : Services auxiliaires des transports terrestres</v>
      </c>
    </row>
    <row r="1390" spans="1:9" hidden="1">
      <c r="A1390" s="2" t="s">
        <v>2924</v>
      </c>
      <c r="B1390" s="2" t="s">
        <v>3042</v>
      </c>
      <c r="C1390" s="2" t="s">
        <v>3053</v>
      </c>
      <c r="D1390" t="s">
        <v>4962</v>
      </c>
      <c r="E1390" t="s">
        <v>33</v>
      </c>
      <c r="F1390" t="s">
        <v>33</v>
      </c>
      <c r="G1390" t="s">
        <v>33</v>
      </c>
      <c r="H1390" t="s">
        <v>33</v>
      </c>
      <c r="I1390" t="str">
        <f t="shared" si="21"/>
        <v/>
      </c>
    </row>
    <row r="1391" spans="1:9">
      <c r="A1391" s="2" t="s">
        <v>2924</v>
      </c>
      <c r="B1391" s="2" t="s">
        <v>3042</v>
      </c>
      <c r="C1391" s="2" t="s">
        <v>3053</v>
      </c>
      <c r="D1391" t="s">
        <v>4962</v>
      </c>
      <c r="E1391" t="s">
        <v>3062</v>
      </c>
      <c r="F1391" t="s">
        <v>3060</v>
      </c>
      <c r="G1391" t="s">
        <v>3060</v>
      </c>
      <c r="H1391" t="s">
        <v>3061</v>
      </c>
      <c r="I1391" t="str">
        <f t="shared" si="21"/>
        <v>52.22Z : Services auxiliaires des transports par eau</v>
      </c>
    </row>
    <row r="1392" spans="1:9" hidden="1">
      <c r="A1392" s="2" t="s">
        <v>2924</v>
      </c>
      <c r="B1392" s="2" t="s">
        <v>3042</v>
      </c>
      <c r="C1392" s="2" t="s">
        <v>3053</v>
      </c>
      <c r="D1392" t="s">
        <v>4963</v>
      </c>
      <c r="E1392" t="s">
        <v>33</v>
      </c>
      <c r="F1392" t="s">
        <v>33</v>
      </c>
      <c r="G1392" t="s">
        <v>33</v>
      </c>
      <c r="H1392" t="s">
        <v>33</v>
      </c>
      <c r="I1392" t="str">
        <f t="shared" si="21"/>
        <v/>
      </c>
    </row>
    <row r="1393" spans="1:9">
      <c r="A1393" s="2" t="s">
        <v>2924</v>
      </c>
      <c r="B1393" s="2" t="s">
        <v>3042</v>
      </c>
      <c r="C1393" s="2" t="s">
        <v>3053</v>
      </c>
      <c r="D1393" t="s">
        <v>4963</v>
      </c>
      <c r="E1393" t="s">
        <v>3067</v>
      </c>
      <c r="F1393" t="s">
        <v>3065</v>
      </c>
      <c r="G1393" t="s">
        <v>3065</v>
      </c>
      <c r="H1393" t="s">
        <v>3066</v>
      </c>
      <c r="I1393" t="str">
        <f t="shared" si="21"/>
        <v>52.23Z : Services auxiliaires des transports aériens</v>
      </c>
    </row>
    <row r="1394" spans="1:9" hidden="1">
      <c r="A1394" s="2" t="s">
        <v>2924</v>
      </c>
      <c r="B1394" s="2" t="s">
        <v>3042</v>
      </c>
      <c r="C1394" s="2" t="s">
        <v>3053</v>
      </c>
      <c r="D1394" t="s">
        <v>4964</v>
      </c>
      <c r="E1394" t="s">
        <v>33</v>
      </c>
      <c r="F1394" t="s">
        <v>33</v>
      </c>
      <c r="G1394" t="s">
        <v>33</v>
      </c>
      <c r="H1394" t="s">
        <v>33</v>
      </c>
      <c r="I1394" t="str">
        <f t="shared" si="21"/>
        <v/>
      </c>
    </row>
    <row r="1395" spans="1:9">
      <c r="A1395" s="2" t="s">
        <v>2924</v>
      </c>
      <c r="B1395" s="2" t="s">
        <v>3042</v>
      </c>
      <c r="C1395" s="2" t="s">
        <v>3053</v>
      </c>
      <c r="D1395" t="s">
        <v>4964</v>
      </c>
      <c r="E1395" t="s">
        <v>3071</v>
      </c>
      <c r="F1395" t="s">
        <v>3072</v>
      </c>
      <c r="G1395" t="s">
        <v>3072</v>
      </c>
      <c r="H1395" t="s">
        <v>3072</v>
      </c>
      <c r="I1395" t="str">
        <f t="shared" si="21"/>
        <v>52.24A : Manutention portuaire</v>
      </c>
    </row>
    <row r="1396" spans="1:9">
      <c r="A1396" s="2" t="s">
        <v>2924</v>
      </c>
      <c r="B1396" s="2" t="s">
        <v>3042</v>
      </c>
      <c r="C1396" s="2" t="s">
        <v>3053</v>
      </c>
      <c r="D1396" t="s">
        <v>4964</v>
      </c>
      <c r="E1396" t="s">
        <v>3073</v>
      </c>
      <c r="F1396" t="s">
        <v>3074</v>
      </c>
      <c r="G1396" t="s">
        <v>3074</v>
      </c>
      <c r="H1396" t="s">
        <v>3074</v>
      </c>
      <c r="I1396" t="str">
        <f t="shared" si="21"/>
        <v>52.24B : Manutention non portuaire</v>
      </c>
    </row>
    <row r="1397" spans="1:9" hidden="1">
      <c r="A1397" s="2" t="s">
        <v>2924</v>
      </c>
      <c r="B1397" s="2" t="s">
        <v>3042</v>
      </c>
      <c r="C1397" s="2" t="s">
        <v>3053</v>
      </c>
      <c r="D1397" t="s">
        <v>4965</v>
      </c>
      <c r="E1397" t="s">
        <v>33</v>
      </c>
      <c r="F1397" t="s">
        <v>33</v>
      </c>
      <c r="G1397" t="s">
        <v>33</v>
      </c>
      <c r="H1397" t="s">
        <v>33</v>
      </c>
      <c r="I1397" t="str">
        <f t="shared" si="21"/>
        <v/>
      </c>
    </row>
    <row r="1398" spans="1:9">
      <c r="A1398" s="2" t="s">
        <v>2924</v>
      </c>
      <c r="B1398" s="2" t="s">
        <v>3042</v>
      </c>
      <c r="C1398" s="2" t="s">
        <v>3053</v>
      </c>
      <c r="D1398" t="s">
        <v>4965</v>
      </c>
      <c r="E1398" t="s">
        <v>3079</v>
      </c>
      <c r="F1398" t="s">
        <v>3080</v>
      </c>
      <c r="G1398" t="s">
        <v>3080</v>
      </c>
      <c r="H1398" t="s">
        <v>3080</v>
      </c>
      <c r="I1398" t="str">
        <f t="shared" si="21"/>
        <v>52.29A : Messagerie, fret express</v>
      </c>
    </row>
    <row r="1399" spans="1:9">
      <c r="A1399" s="2" t="s">
        <v>2924</v>
      </c>
      <c r="B1399" s="2" t="s">
        <v>3042</v>
      </c>
      <c r="C1399" s="2" t="s">
        <v>3053</v>
      </c>
      <c r="D1399" t="s">
        <v>4965</v>
      </c>
      <c r="E1399" t="s">
        <v>3081</v>
      </c>
      <c r="F1399" t="s">
        <v>3082</v>
      </c>
      <c r="G1399" t="s">
        <v>3083</v>
      </c>
      <c r="H1399" t="s">
        <v>3084</v>
      </c>
      <c r="I1399" t="str">
        <f t="shared" si="21"/>
        <v xml:space="preserve">52.29B : Affrètement et organisation des transports </v>
      </c>
    </row>
    <row r="1400" spans="1:9" hidden="1">
      <c r="A1400" s="2" t="s">
        <v>2924</v>
      </c>
      <c r="B1400" s="2" t="s">
        <v>3042</v>
      </c>
      <c r="C1400" s="2" t="s">
        <v>3053</v>
      </c>
      <c r="D1400" t="s">
        <v>4965</v>
      </c>
      <c r="E1400" t="s">
        <v>33</v>
      </c>
      <c r="F1400" t="s">
        <v>33</v>
      </c>
      <c r="G1400" t="s">
        <v>33</v>
      </c>
      <c r="H1400" t="s">
        <v>33</v>
      </c>
      <c r="I1400" t="str">
        <f t="shared" si="21"/>
        <v/>
      </c>
    </row>
    <row r="1401" spans="1:9" hidden="1">
      <c r="A1401" s="2" t="s">
        <v>2924</v>
      </c>
      <c r="B1401" s="2" t="s">
        <v>3087</v>
      </c>
      <c r="C1401" s="2" t="s">
        <v>3053</v>
      </c>
      <c r="D1401" t="s">
        <v>4965</v>
      </c>
      <c r="E1401" t="s">
        <v>33</v>
      </c>
      <c r="F1401" t="s">
        <v>33</v>
      </c>
      <c r="G1401" t="s">
        <v>33</v>
      </c>
      <c r="H1401" t="s">
        <v>33</v>
      </c>
      <c r="I1401" t="str">
        <f t="shared" si="21"/>
        <v/>
      </c>
    </row>
    <row r="1402" spans="1:9" hidden="1">
      <c r="A1402" s="2" t="s">
        <v>2924</v>
      </c>
      <c r="B1402" s="2" t="s">
        <v>3087</v>
      </c>
      <c r="C1402" s="2" t="s">
        <v>3053</v>
      </c>
      <c r="D1402" t="s">
        <v>4965</v>
      </c>
      <c r="E1402" t="s">
        <v>33</v>
      </c>
      <c r="F1402" t="s">
        <v>33</v>
      </c>
      <c r="G1402" t="s">
        <v>33</v>
      </c>
      <c r="H1402" t="s">
        <v>33</v>
      </c>
      <c r="I1402" t="str">
        <f t="shared" si="21"/>
        <v/>
      </c>
    </row>
    <row r="1403" spans="1:9" hidden="1">
      <c r="A1403" s="2" t="s">
        <v>2924</v>
      </c>
      <c r="B1403" s="2" t="s">
        <v>3087</v>
      </c>
      <c r="C1403" s="2" t="s">
        <v>3092</v>
      </c>
      <c r="D1403" t="s">
        <v>4965</v>
      </c>
      <c r="E1403" t="s">
        <v>33</v>
      </c>
      <c r="F1403" t="s">
        <v>33</v>
      </c>
      <c r="G1403" t="s">
        <v>33</v>
      </c>
      <c r="H1403" t="s">
        <v>33</v>
      </c>
      <c r="I1403" t="str">
        <f t="shared" si="21"/>
        <v/>
      </c>
    </row>
    <row r="1404" spans="1:9" hidden="1">
      <c r="A1404" s="2" t="s">
        <v>2924</v>
      </c>
      <c r="B1404" s="2" t="s">
        <v>3087</v>
      </c>
      <c r="C1404" s="2" t="s">
        <v>3092</v>
      </c>
      <c r="D1404" t="s">
        <v>4966</v>
      </c>
      <c r="E1404" t="s">
        <v>33</v>
      </c>
      <c r="F1404" t="s">
        <v>33</v>
      </c>
      <c r="G1404" t="s">
        <v>33</v>
      </c>
      <c r="H1404" t="s">
        <v>33</v>
      </c>
      <c r="I1404" t="str">
        <f t="shared" si="21"/>
        <v/>
      </c>
    </row>
    <row r="1405" spans="1:9">
      <c r="A1405" s="2" t="s">
        <v>2924</v>
      </c>
      <c r="B1405" s="2" t="s">
        <v>3087</v>
      </c>
      <c r="C1405" s="2" t="s">
        <v>3092</v>
      </c>
      <c r="D1405" t="s">
        <v>4966</v>
      </c>
      <c r="E1405" t="s">
        <v>3095</v>
      </c>
      <c r="F1405" t="s">
        <v>3094</v>
      </c>
      <c r="G1405" t="s">
        <v>3090</v>
      </c>
      <c r="H1405" t="s">
        <v>3091</v>
      </c>
      <c r="I1405" t="str">
        <f t="shared" si="21"/>
        <v xml:space="preserve">53.10Z : Activités de poste dans le cadre d'une obligation de service universel </v>
      </c>
    </row>
    <row r="1406" spans="1:9" hidden="1">
      <c r="A1406" s="2" t="s">
        <v>2924</v>
      </c>
      <c r="B1406" s="2" t="s">
        <v>3087</v>
      </c>
      <c r="C1406" s="2" t="s">
        <v>3092</v>
      </c>
      <c r="D1406" t="s">
        <v>4966</v>
      </c>
      <c r="E1406" t="s">
        <v>33</v>
      </c>
      <c r="F1406" t="s">
        <v>33</v>
      </c>
      <c r="G1406" t="s">
        <v>33</v>
      </c>
      <c r="H1406" t="s">
        <v>33</v>
      </c>
      <c r="I1406" t="str">
        <f t="shared" si="21"/>
        <v/>
      </c>
    </row>
    <row r="1407" spans="1:9" hidden="1">
      <c r="A1407" s="2" t="s">
        <v>2924</v>
      </c>
      <c r="B1407" s="2" t="s">
        <v>3087</v>
      </c>
      <c r="C1407" s="2" t="s">
        <v>3099</v>
      </c>
      <c r="D1407" t="s">
        <v>4966</v>
      </c>
      <c r="E1407" t="s">
        <v>33</v>
      </c>
      <c r="F1407" t="s">
        <v>33</v>
      </c>
      <c r="G1407" t="s">
        <v>33</v>
      </c>
      <c r="H1407" t="s">
        <v>33</v>
      </c>
      <c r="I1407" t="str">
        <f t="shared" si="21"/>
        <v/>
      </c>
    </row>
    <row r="1408" spans="1:9" hidden="1">
      <c r="A1408" s="2" t="s">
        <v>2924</v>
      </c>
      <c r="B1408" s="2" t="s">
        <v>3087</v>
      </c>
      <c r="C1408" s="2" t="s">
        <v>3099</v>
      </c>
      <c r="D1408" t="s">
        <v>4967</v>
      </c>
      <c r="E1408" t="s">
        <v>33</v>
      </c>
      <c r="F1408" t="s">
        <v>33</v>
      </c>
      <c r="G1408" t="s">
        <v>33</v>
      </c>
      <c r="H1408" t="s">
        <v>33</v>
      </c>
      <c r="I1408" t="str">
        <f t="shared" si="21"/>
        <v/>
      </c>
    </row>
    <row r="1409" spans="1:9">
      <c r="A1409" s="2" t="s">
        <v>2924</v>
      </c>
      <c r="B1409" s="2" t="s">
        <v>3087</v>
      </c>
      <c r="C1409" s="2" t="s">
        <v>3099</v>
      </c>
      <c r="D1409" t="s">
        <v>4967</v>
      </c>
      <c r="E1409" t="s">
        <v>3101</v>
      </c>
      <c r="F1409" t="s">
        <v>3098</v>
      </c>
      <c r="G1409" t="s">
        <v>3098</v>
      </c>
      <c r="H1409" t="s">
        <v>3098</v>
      </c>
      <c r="I1409" t="str">
        <f t="shared" si="21"/>
        <v>53.20Z : Autres activités de poste et de courrier</v>
      </c>
    </row>
    <row r="1410" spans="1:9" hidden="1">
      <c r="A1410" s="2" t="s">
        <v>2924</v>
      </c>
      <c r="B1410" s="2" t="s">
        <v>3087</v>
      </c>
      <c r="C1410" s="2" t="s">
        <v>3099</v>
      </c>
      <c r="D1410" t="s">
        <v>4967</v>
      </c>
      <c r="E1410" t="s">
        <v>33</v>
      </c>
      <c r="F1410" t="s">
        <v>33</v>
      </c>
      <c r="G1410" t="s">
        <v>33</v>
      </c>
      <c r="H1410" t="s">
        <v>33</v>
      </c>
      <c r="I1410" t="str">
        <f t="shared" si="21"/>
        <v/>
      </c>
    </row>
    <row r="1411" spans="1:9" hidden="1">
      <c r="A1411" s="2" t="s">
        <v>3105</v>
      </c>
      <c r="B1411" s="2" t="s">
        <v>3087</v>
      </c>
      <c r="C1411" s="2" t="s">
        <v>3099</v>
      </c>
      <c r="D1411" t="s">
        <v>4967</v>
      </c>
      <c r="E1411" t="s">
        <v>33</v>
      </c>
      <c r="F1411" t="s">
        <v>33</v>
      </c>
      <c r="G1411" t="s">
        <v>33</v>
      </c>
      <c r="H1411" t="s">
        <v>33</v>
      </c>
      <c r="I1411" t="str">
        <f t="shared" si="21"/>
        <v/>
      </c>
    </row>
    <row r="1412" spans="1:9" hidden="1">
      <c r="A1412" s="2" t="s">
        <v>3105</v>
      </c>
      <c r="B1412" s="2" t="s">
        <v>3087</v>
      </c>
      <c r="C1412" s="2" t="s">
        <v>3099</v>
      </c>
      <c r="D1412" t="s">
        <v>4967</v>
      </c>
      <c r="E1412" t="s">
        <v>33</v>
      </c>
      <c r="F1412" t="s">
        <v>33</v>
      </c>
      <c r="G1412" t="s">
        <v>33</v>
      </c>
      <c r="H1412" t="s">
        <v>33</v>
      </c>
      <c r="I1412" t="str">
        <f t="shared" ref="I1412:I1475" si="22">IF(E1412="","",E1412&amp;" : "&amp;F1412)</f>
        <v/>
      </c>
    </row>
    <row r="1413" spans="1:9" hidden="1">
      <c r="A1413" s="2" t="s">
        <v>3105</v>
      </c>
      <c r="B1413" s="2" t="s">
        <v>3108</v>
      </c>
      <c r="C1413" s="2" t="s">
        <v>3099</v>
      </c>
      <c r="D1413" t="s">
        <v>4967</v>
      </c>
      <c r="E1413" t="s">
        <v>33</v>
      </c>
      <c r="F1413" t="s">
        <v>33</v>
      </c>
      <c r="G1413" t="s">
        <v>33</v>
      </c>
      <c r="H1413" t="s">
        <v>33</v>
      </c>
      <c r="I1413" t="str">
        <f t="shared" si="22"/>
        <v/>
      </c>
    </row>
    <row r="1414" spans="1:9" hidden="1">
      <c r="A1414" s="2" t="s">
        <v>3105</v>
      </c>
      <c r="B1414" s="2" t="s">
        <v>3108</v>
      </c>
      <c r="C1414" s="2" t="s">
        <v>3099</v>
      </c>
      <c r="D1414" t="s">
        <v>4967</v>
      </c>
      <c r="E1414" t="s">
        <v>33</v>
      </c>
      <c r="F1414" t="s">
        <v>33</v>
      </c>
      <c r="G1414" t="s">
        <v>33</v>
      </c>
      <c r="H1414" t="s">
        <v>33</v>
      </c>
      <c r="I1414" t="str">
        <f t="shared" si="22"/>
        <v/>
      </c>
    </row>
    <row r="1415" spans="1:9" hidden="1">
      <c r="A1415" s="2" t="s">
        <v>3105</v>
      </c>
      <c r="B1415" s="2" t="s">
        <v>3108</v>
      </c>
      <c r="C1415" s="2" t="s">
        <v>3111</v>
      </c>
      <c r="D1415" t="s">
        <v>4967</v>
      </c>
      <c r="E1415" t="s">
        <v>33</v>
      </c>
      <c r="F1415" t="s">
        <v>33</v>
      </c>
      <c r="G1415" t="s">
        <v>33</v>
      </c>
      <c r="H1415" t="s">
        <v>33</v>
      </c>
      <c r="I1415" t="str">
        <f t="shared" si="22"/>
        <v/>
      </c>
    </row>
    <row r="1416" spans="1:9" hidden="1">
      <c r="A1416" s="2" t="s">
        <v>3105</v>
      </c>
      <c r="B1416" s="2" t="s">
        <v>3108</v>
      </c>
      <c r="C1416" s="2" t="s">
        <v>3111</v>
      </c>
      <c r="D1416" t="s">
        <v>4968</v>
      </c>
      <c r="E1416" t="s">
        <v>33</v>
      </c>
      <c r="F1416" t="s">
        <v>33</v>
      </c>
      <c r="G1416" t="s">
        <v>33</v>
      </c>
      <c r="H1416" t="s">
        <v>33</v>
      </c>
      <c r="I1416" t="str">
        <f t="shared" si="22"/>
        <v/>
      </c>
    </row>
    <row r="1417" spans="1:9">
      <c r="A1417" s="2" t="s">
        <v>3105</v>
      </c>
      <c r="B1417" s="2" t="s">
        <v>3108</v>
      </c>
      <c r="C1417" s="2" t="s">
        <v>3111</v>
      </c>
      <c r="D1417" t="s">
        <v>4968</v>
      </c>
      <c r="E1417" t="s">
        <v>3114</v>
      </c>
      <c r="F1417" t="s">
        <v>3113</v>
      </c>
      <c r="G1417" t="s">
        <v>3110</v>
      </c>
      <c r="H1417" t="s">
        <v>3110</v>
      </c>
      <c r="I1417" t="str">
        <f t="shared" si="22"/>
        <v xml:space="preserve">55.10Z : Hôtels et hébergement similaire </v>
      </c>
    </row>
    <row r="1418" spans="1:9" hidden="1">
      <c r="A1418" s="2" t="s">
        <v>3105</v>
      </c>
      <c r="B1418" s="2" t="s">
        <v>3108</v>
      </c>
      <c r="C1418" s="2" t="s">
        <v>3111</v>
      </c>
      <c r="D1418" t="s">
        <v>4968</v>
      </c>
      <c r="E1418" t="s">
        <v>33</v>
      </c>
      <c r="F1418" t="s">
        <v>33</v>
      </c>
      <c r="G1418" t="s">
        <v>33</v>
      </c>
      <c r="H1418" t="s">
        <v>33</v>
      </c>
      <c r="I1418" t="str">
        <f t="shared" si="22"/>
        <v/>
      </c>
    </row>
    <row r="1419" spans="1:9" hidden="1">
      <c r="A1419" s="2" t="s">
        <v>3105</v>
      </c>
      <c r="B1419" s="2" t="s">
        <v>3108</v>
      </c>
      <c r="C1419" s="2" t="s">
        <v>3120</v>
      </c>
      <c r="D1419" t="s">
        <v>4968</v>
      </c>
      <c r="E1419" t="s">
        <v>33</v>
      </c>
      <c r="F1419" t="s">
        <v>33</v>
      </c>
      <c r="G1419" t="s">
        <v>33</v>
      </c>
      <c r="H1419" t="s">
        <v>33</v>
      </c>
      <c r="I1419" t="str">
        <f t="shared" si="22"/>
        <v/>
      </c>
    </row>
    <row r="1420" spans="1:9" hidden="1">
      <c r="A1420" s="2" t="s">
        <v>3105</v>
      </c>
      <c r="B1420" s="2" t="s">
        <v>3108</v>
      </c>
      <c r="C1420" s="2" t="s">
        <v>3120</v>
      </c>
      <c r="D1420" t="s">
        <v>4969</v>
      </c>
      <c r="E1420" t="s">
        <v>33</v>
      </c>
      <c r="F1420" t="s">
        <v>33</v>
      </c>
      <c r="G1420" t="s">
        <v>33</v>
      </c>
      <c r="H1420" t="s">
        <v>33</v>
      </c>
      <c r="I1420" t="str">
        <f t="shared" si="22"/>
        <v/>
      </c>
    </row>
    <row r="1421" spans="1:9">
      <c r="A1421" s="2" t="s">
        <v>3105</v>
      </c>
      <c r="B1421" s="2" t="s">
        <v>3108</v>
      </c>
      <c r="C1421" s="2" t="s">
        <v>3120</v>
      </c>
      <c r="D1421" t="s">
        <v>4969</v>
      </c>
      <c r="E1421" t="s">
        <v>3122</v>
      </c>
      <c r="F1421" t="s">
        <v>3117</v>
      </c>
      <c r="G1421" t="s">
        <v>3118</v>
      </c>
      <c r="H1421" t="s">
        <v>3119</v>
      </c>
      <c r="I1421" t="str">
        <f t="shared" si="22"/>
        <v xml:space="preserve">55.20Z : Hébergement touristique et autre hébergement de courte durée </v>
      </c>
    </row>
    <row r="1422" spans="1:9" hidden="1">
      <c r="A1422" s="2" t="s">
        <v>3105</v>
      </c>
      <c r="B1422" s="2" t="s">
        <v>3108</v>
      </c>
      <c r="C1422" s="2" t="s">
        <v>3120</v>
      </c>
      <c r="D1422" t="s">
        <v>4969</v>
      </c>
      <c r="E1422" t="s">
        <v>33</v>
      </c>
      <c r="F1422" t="s">
        <v>33</v>
      </c>
      <c r="G1422" t="s">
        <v>33</v>
      </c>
      <c r="H1422" t="s">
        <v>33</v>
      </c>
      <c r="I1422" t="str">
        <f t="shared" si="22"/>
        <v/>
      </c>
    </row>
    <row r="1423" spans="1:9" hidden="1">
      <c r="A1423" s="2" t="s">
        <v>3105</v>
      </c>
      <c r="B1423" s="2" t="s">
        <v>3108</v>
      </c>
      <c r="C1423" s="2" t="s">
        <v>3128</v>
      </c>
      <c r="D1423" t="s">
        <v>4969</v>
      </c>
      <c r="E1423" t="s">
        <v>33</v>
      </c>
      <c r="F1423" t="s">
        <v>33</v>
      </c>
      <c r="G1423" t="s">
        <v>33</v>
      </c>
      <c r="H1423" t="s">
        <v>33</v>
      </c>
      <c r="I1423" t="str">
        <f t="shared" si="22"/>
        <v/>
      </c>
    </row>
    <row r="1424" spans="1:9" hidden="1">
      <c r="A1424" s="2" t="s">
        <v>3105</v>
      </c>
      <c r="B1424" s="2" t="s">
        <v>3108</v>
      </c>
      <c r="C1424" s="2" t="s">
        <v>3128</v>
      </c>
      <c r="D1424" t="s">
        <v>4970</v>
      </c>
      <c r="E1424" t="s">
        <v>33</v>
      </c>
      <c r="F1424" t="s">
        <v>33</v>
      </c>
      <c r="G1424" t="s">
        <v>33</v>
      </c>
      <c r="H1424" t="s">
        <v>33</v>
      </c>
      <c r="I1424" t="str">
        <f t="shared" si="22"/>
        <v/>
      </c>
    </row>
    <row r="1425" spans="1:9">
      <c r="A1425" s="2" t="s">
        <v>3105</v>
      </c>
      <c r="B1425" s="2" t="s">
        <v>3108</v>
      </c>
      <c r="C1425" s="2" t="s">
        <v>3128</v>
      </c>
      <c r="D1425" t="s">
        <v>4970</v>
      </c>
      <c r="E1425" t="s">
        <v>3131</v>
      </c>
      <c r="F1425" t="s">
        <v>3125</v>
      </c>
      <c r="G1425" t="s">
        <v>3130</v>
      </c>
      <c r="H1425" t="s">
        <v>3127</v>
      </c>
      <c r="I1425" t="str">
        <f t="shared" si="22"/>
        <v>55.30Z : Terrains de camping et parcs pour caravanes ou véhicules de loisirs</v>
      </c>
    </row>
    <row r="1426" spans="1:9" hidden="1">
      <c r="A1426" s="2" t="s">
        <v>3105</v>
      </c>
      <c r="B1426" s="2" t="s">
        <v>3108</v>
      </c>
      <c r="C1426" s="2" t="s">
        <v>3128</v>
      </c>
      <c r="D1426" t="s">
        <v>4970</v>
      </c>
      <c r="E1426" t="s">
        <v>33</v>
      </c>
      <c r="F1426" t="s">
        <v>33</v>
      </c>
      <c r="G1426" t="s">
        <v>33</v>
      </c>
      <c r="H1426" t="s">
        <v>33</v>
      </c>
      <c r="I1426" t="str">
        <f t="shared" si="22"/>
        <v/>
      </c>
    </row>
    <row r="1427" spans="1:9" hidden="1">
      <c r="A1427" s="2" t="s">
        <v>3105</v>
      </c>
      <c r="B1427" s="2" t="s">
        <v>3108</v>
      </c>
      <c r="C1427" s="2" t="s">
        <v>3136</v>
      </c>
      <c r="D1427" t="s">
        <v>4970</v>
      </c>
      <c r="E1427" t="s">
        <v>33</v>
      </c>
      <c r="F1427" t="s">
        <v>33</v>
      </c>
      <c r="G1427" t="s">
        <v>33</v>
      </c>
      <c r="H1427" t="s">
        <v>33</v>
      </c>
      <c r="I1427" t="str">
        <f t="shared" si="22"/>
        <v/>
      </c>
    </row>
    <row r="1428" spans="1:9" hidden="1">
      <c r="A1428" s="2" t="s">
        <v>3105</v>
      </c>
      <c r="B1428" s="2" t="s">
        <v>3108</v>
      </c>
      <c r="C1428" s="2" t="s">
        <v>3136</v>
      </c>
      <c r="D1428" t="s">
        <v>4971</v>
      </c>
      <c r="E1428" t="s">
        <v>33</v>
      </c>
      <c r="F1428" t="s">
        <v>33</v>
      </c>
      <c r="G1428" t="s">
        <v>33</v>
      </c>
      <c r="H1428" t="s">
        <v>33</v>
      </c>
      <c r="I1428" t="str">
        <f t="shared" si="22"/>
        <v/>
      </c>
    </row>
    <row r="1429" spans="1:9">
      <c r="A1429" s="2" t="s">
        <v>3105</v>
      </c>
      <c r="B1429" s="2" t="s">
        <v>3108</v>
      </c>
      <c r="C1429" s="2" t="s">
        <v>3136</v>
      </c>
      <c r="D1429" t="s">
        <v>4971</v>
      </c>
      <c r="E1429" t="s">
        <v>3138</v>
      </c>
      <c r="F1429" t="s">
        <v>3134</v>
      </c>
      <c r="G1429" t="s">
        <v>3135</v>
      </c>
      <c r="H1429" t="s">
        <v>3135</v>
      </c>
      <c r="I1429" t="str">
        <f t="shared" si="22"/>
        <v xml:space="preserve">55.90Z : Autres hébergements </v>
      </c>
    </row>
    <row r="1430" spans="1:9" hidden="1">
      <c r="A1430" s="2" t="s">
        <v>3105</v>
      </c>
      <c r="B1430" s="2" t="s">
        <v>3108</v>
      </c>
      <c r="C1430" s="2" t="s">
        <v>3136</v>
      </c>
      <c r="D1430" t="s">
        <v>4971</v>
      </c>
      <c r="E1430" t="s">
        <v>33</v>
      </c>
      <c r="F1430" t="s">
        <v>33</v>
      </c>
      <c r="G1430" t="s">
        <v>33</v>
      </c>
      <c r="H1430" t="s">
        <v>33</v>
      </c>
      <c r="I1430" t="str">
        <f t="shared" si="22"/>
        <v/>
      </c>
    </row>
    <row r="1431" spans="1:9" hidden="1">
      <c r="A1431" s="2" t="s">
        <v>3105</v>
      </c>
      <c r="B1431" s="2" t="s">
        <v>3142</v>
      </c>
      <c r="C1431" s="2" t="s">
        <v>3136</v>
      </c>
      <c r="D1431" t="s">
        <v>4971</v>
      </c>
      <c r="E1431" t="s">
        <v>33</v>
      </c>
      <c r="F1431" t="s">
        <v>33</v>
      </c>
      <c r="G1431" t="s">
        <v>33</v>
      </c>
      <c r="H1431" t="s">
        <v>33</v>
      </c>
      <c r="I1431" t="str">
        <f t="shared" si="22"/>
        <v/>
      </c>
    </row>
    <row r="1432" spans="1:9" hidden="1">
      <c r="A1432" s="2" t="s">
        <v>3105</v>
      </c>
      <c r="B1432" s="2" t="s">
        <v>3142</v>
      </c>
      <c r="C1432" s="2" t="s">
        <v>3136</v>
      </c>
      <c r="D1432" t="s">
        <v>4971</v>
      </c>
      <c r="E1432" t="s">
        <v>33</v>
      </c>
      <c r="F1432" t="s">
        <v>33</v>
      </c>
      <c r="G1432" t="s">
        <v>33</v>
      </c>
      <c r="H1432" t="s">
        <v>33</v>
      </c>
      <c r="I1432" t="str">
        <f t="shared" si="22"/>
        <v/>
      </c>
    </row>
    <row r="1433" spans="1:9" hidden="1">
      <c r="A1433" s="2" t="s">
        <v>3105</v>
      </c>
      <c r="B1433" s="2" t="s">
        <v>3142</v>
      </c>
      <c r="C1433" s="2" t="s">
        <v>3146</v>
      </c>
      <c r="D1433" t="s">
        <v>4971</v>
      </c>
      <c r="E1433" t="s">
        <v>33</v>
      </c>
      <c r="F1433" t="s">
        <v>33</v>
      </c>
      <c r="G1433" t="s">
        <v>33</v>
      </c>
      <c r="H1433" t="s">
        <v>33</v>
      </c>
      <c r="I1433" t="str">
        <f t="shared" si="22"/>
        <v/>
      </c>
    </row>
    <row r="1434" spans="1:9" hidden="1">
      <c r="A1434" s="2" t="s">
        <v>3105</v>
      </c>
      <c r="B1434" s="2" t="s">
        <v>3142</v>
      </c>
      <c r="C1434" s="2" t="s">
        <v>3146</v>
      </c>
      <c r="D1434" t="s">
        <v>4972</v>
      </c>
      <c r="E1434" t="s">
        <v>33</v>
      </c>
      <c r="F1434" t="s">
        <v>33</v>
      </c>
      <c r="G1434" t="s">
        <v>33</v>
      </c>
      <c r="H1434" t="s">
        <v>33</v>
      </c>
      <c r="I1434" t="str">
        <f t="shared" si="22"/>
        <v/>
      </c>
    </row>
    <row r="1435" spans="1:9">
      <c r="A1435" s="2" t="s">
        <v>3105</v>
      </c>
      <c r="B1435" s="2" t="s">
        <v>3142</v>
      </c>
      <c r="C1435" s="2" t="s">
        <v>3146</v>
      </c>
      <c r="D1435" t="s">
        <v>4972</v>
      </c>
      <c r="E1435" t="s">
        <v>3148</v>
      </c>
      <c r="F1435" t="s">
        <v>3149</v>
      </c>
      <c r="G1435" t="s">
        <v>3149</v>
      </c>
      <c r="H1435" t="s">
        <v>3149</v>
      </c>
      <c r="I1435" t="str">
        <f t="shared" si="22"/>
        <v>56.10A : Restauration traditionnelle</v>
      </c>
    </row>
    <row r="1436" spans="1:9">
      <c r="A1436" s="2" t="s">
        <v>3105</v>
      </c>
      <c r="B1436" s="2" t="s">
        <v>3142</v>
      </c>
      <c r="C1436" s="2" t="s">
        <v>3146</v>
      </c>
      <c r="D1436" t="s">
        <v>4972</v>
      </c>
      <c r="E1436" t="s">
        <v>3150</v>
      </c>
      <c r="F1436" t="s">
        <v>3151</v>
      </c>
      <c r="G1436" t="s">
        <v>3151</v>
      </c>
      <c r="H1436" t="s">
        <v>3151</v>
      </c>
      <c r="I1436" t="str">
        <f t="shared" si="22"/>
        <v>56.10B : Cafétérias et autres libres-services</v>
      </c>
    </row>
    <row r="1437" spans="1:9">
      <c r="A1437" s="2" t="s">
        <v>3105</v>
      </c>
      <c r="B1437" s="2" t="s">
        <v>3142</v>
      </c>
      <c r="C1437" s="2" t="s">
        <v>3146</v>
      </c>
      <c r="D1437" t="s">
        <v>4972</v>
      </c>
      <c r="E1437" t="s">
        <v>3152</v>
      </c>
      <c r="F1437" t="s">
        <v>3153</v>
      </c>
      <c r="G1437" t="s">
        <v>3153</v>
      </c>
      <c r="H1437" t="s">
        <v>3153</v>
      </c>
      <c r="I1437" t="str">
        <f t="shared" si="22"/>
        <v>56.10C : Restauration de type rapide</v>
      </c>
    </row>
    <row r="1438" spans="1:9" hidden="1">
      <c r="A1438" s="2" t="s">
        <v>3105</v>
      </c>
      <c r="B1438" s="2" t="s">
        <v>3142</v>
      </c>
      <c r="C1438" s="2" t="s">
        <v>3146</v>
      </c>
      <c r="D1438" t="s">
        <v>4972</v>
      </c>
      <c r="E1438" t="s">
        <v>33</v>
      </c>
      <c r="F1438" t="s">
        <v>33</v>
      </c>
      <c r="G1438" t="s">
        <v>33</v>
      </c>
      <c r="H1438" t="s">
        <v>33</v>
      </c>
      <c r="I1438" t="str">
        <f t="shared" si="22"/>
        <v/>
      </c>
    </row>
    <row r="1439" spans="1:9" hidden="1">
      <c r="A1439" s="2" t="s">
        <v>3105</v>
      </c>
      <c r="B1439" s="2" t="s">
        <v>3142</v>
      </c>
      <c r="C1439" s="2" t="s">
        <v>3157</v>
      </c>
      <c r="D1439" t="s">
        <v>4972</v>
      </c>
      <c r="E1439" t="s">
        <v>33</v>
      </c>
      <c r="F1439" t="s">
        <v>33</v>
      </c>
      <c r="G1439" t="s">
        <v>33</v>
      </c>
      <c r="H1439" t="s">
        <v>33</v>
      </c>
      <c r="I1439" t="str">
        <f t="shared" si="22"/>
        <v/>
      </c>
    </row>
    <row r="1440" spans="1:9" hidden="1">
      <c r="A1440" s="2" t="s">
        <v>3105</v>
      </c>
      <c r="B1440" s="2" t="s">
        <v>3142</v>
      </c>
      <c r="C1440" s="2" t="s">
        <v>3157</v>
      </c>
      <c r="D1440" t="s">
        <v>4973</v>
      </c>
      <c r="E1440" t="s">
        <v>33</v>
      </c>
      <c r="F1440" t="s">
        <v>33</v>
      </c>
      <c r="G1440" t="s">
        <v>33</v>
      </c>
      <c r="H1440" t="s">
        <v>33</v>
      </c>
      <c r="I1440" t="str">
        <f t="shared" si="22"/>
        <v/>
      </c>
    </row>
    <row r="1441" spans="1:9">
      <c r="A1441" s="2" t="s">
        <v>3105</v>
      </c>
      <c r="B1441" s="2" t="s">
        <v>3142</v>
      </c>
      <c r="C1441" s="2" t="s">
        <v>3157</v>
      </c>
      <c r="D1441" t="s">
        <v>4973</v>
      </c>
      <c r="E1441" t="s">
        <v>3161</v>
      </c>
      <c r="F1441" t="s">
        <v>3159</v>
      </c>
      <c r="G1441" t="s">
        <v>3160</v>
      </c>
      <c r="H1441" t="s">
        <v>3160</v>
      </c>
      <c r="I1441" t="str">
        <f t="shared" si="22"/>
        <v xml:space="preserve">56.21Z : Services des traiteurs </v>
      </c>
    </row>
    <row r="1442" spans="1:9" hidden="1">
      <c r="A1442" s="2" t="s">
        <v>3105</v>
      </c>
      <c r="B1442" s="2" t="s">
        <v>3142</v>
      </c>
      <c r="C1442" s="2" t="s">
        <v>3157</v>
      </c>
      <c r="D1442" t="s">
        <v>4974</v>
      </c>
      <c r="E1442" t="s">
        <v>33</v>
      </c>
      <c r="F1442" t="s">
        <v>33</v>
      </c>
      <c r="G1442" t="s">
        <v>33</v>
      </c>
      <c r="H1442" t="s">
        <v>33</v>
      </c>
      <c r="I1442" t="str">
        <f t="shared" si="22"/>
        <v/>
      </c>
    </row>
    <row r="1443" spans="1:9">
      <c r="A1443" s="2" t="s">
        <v>3105</v>
      </c>
      <c r="B1443" s="2" t="s">
        <v>3142</v>
      </c>
      <c r="C1443" s="2" t="s">
        <v>3157</v>
      </c>
      <c r="D1443" t="s">
        <v>4974</v>
      </c>
      <c r="E1443" t="s">
        <v>3166</v>
      </c>
      <c r="F1443" t="s">
        <v>3167</v>
      </c>
      <c r="G1443" t="s">
        <v>3167</v>
      </c>
      <c r="H1443" t="s">
        <v>3167</v>
      </c>
      <c r="I1443" t="str">
        <f t="shared" si="22"/>
        <v>56.29A : Restauration collective sous contrat</v>
      </c>
    </row>
    <row r="1444" spans="1:9">
      <c r="A1444" s="2" t="s">
        <v>3105</v>
      </c>
      <c r="B1444" s="2" t="s">
        <v>3142</v>
      </c>
      <c r="C1444" s="2" t="s">
        <v>3157</v>
      </c>
      <c r="D1444" t="s">
        <v>4974</v>
      </c>
      <c r="E1444" t="s">
        <v>3168</v>
      </c>
      <c r="F1444" t="s">
        <v>3169</v>
      </c>
      <c r="G1444" t="s">
        <v>3169</v>
      </c>
      <c r="H1444" t="s">
        <v>3169</v>
      </c>
      <c r="I1444" t="str">
        <f t="shared" si="22"/>
        <v>56.29B : Autres services de restauration n.c.a.</v>
      </c>
    </row>
    <row r="1445" spans="1:9" hidden="1">
      <c r="A1445" s="2" t="s">
        <v>3105</v>
      </c>
      <c r="B1445" s="2" t="s">
        <v>3142</v>
      </c>
      <c r="C1445" s="2" t="s">
        <v>3157</v>
      </c>
      <c r="D1445" t="s">
        <v>4974</v>
      </c>
      <c r="E1445" t="s">
        <v>33</v>
      </c>
      <c r="F1445" t="s">
        <v>33</v>
      </c>
      <c r="G1445" t="s">
        <v>33</v>
      </c>
      <c r="H1445" t="s">
        <v>33</v>
      </c>
      <c r="I1445" t="str">
        <f t="shared" si="22"/>
        <v/>
      </c>
    </row>
    <row r="1446" spans="1:9" hidden="1">
      <c r="A1446" s="2" t="s">
        <v>3105</v>
      </c>
      <c r="B1446" s="2" t="s">
        <v>3142</v>
      </c>
      <c r="C1446" s="2" t="s">
        <v>3172</v>
      </c>
      <c r="D1446" t="s">
        <v>4974</v>
      </c>
      <c r="E1446" t="s">
        <v>33</v>
      </c>
      <c r="F1446" t="s">
        <v>33</v>
      </c>
      <c r="G1446" t="s">
        <v>33</v>
      </c>
      <c r="H1446" t="s">
        <v>33</v>
      </c>
      <c r="I1446" t="str">
        <f t="shared" si="22"/>
        <v/>
      </c>
    </row>
    <row r="1447" spans="1:9" hidden="1">
      <c r="A1447" s="2" t="s">
        <v>3105</v>
      </c>
      <c r="B1447" s="2" t="s">
        <v>3142</v>
      </c>
      <c r="C1447" s="2" t="s">
        <v>3172</v>
      </c>
      <c r="D1447" t="s">
        <v>4975</v>
      </c>
      <c r="E1447" t="s">
        <v>33</v>
      </c>
      <c r="F1447" t="s">
        <v>33</v>
      </c>
      <c r="G1447" t="s">
        <v>33</v>
      </c>
      <c r="H1447" t="s">
        <v>33</v>
      </c>
      <c r="I1447" t="str">
        <f t="shared" si="22"/>
        <v/>
      </c>
    </row>
    <row r="1448" spans="1:9">
      <c r="A1448" s="2" t="s">
        <v>3105</v>
      </c>
      <c r="B1448" s="2" t="s">
        <v>3142</v>
      </c>
      <c r="C1448" s="2" t="s">
        <v>3172</v>
      </c>
      <c r="D1448" t="s">
        <v>4975</v>
      </c>
      <c r="E1448" t="s">
        <v>3174</v>
      </c>
      <c r="F1448" t="s">
        <v>3171</v>
      </c>
      <c r="G1448" t="s">
        <v>3171</v>
      </c>
      <c r="H1448" t="s">
        <v>3171</v>
      </c>
      <c r="I1448" t="str">
        <f t="shared" si="22"/>
        <v>56.30Z : Débits de boissons</v>
      </c>
    </row>
    <row r="1449" spans="1:9" hidden="1">
      <c r="A1449" s="2" t="s">
        <v>3105</v>
      </c>
      <c r="B1449" s="2" t="s">
        <v>3142</v>
      </c>
      <c r="C1449" s="2" t="s">
        <v>3172</v>
      </c>
      <c r="D1449" t="s">
        <v>4975</v>
      </c>
      <c r="E1449" t="s">
        <v>33</v>
      </c>
      <c r="F1449" t="s">
        <v>33</v>
      </c>
      <c r="G1449" t="s">
        <v>33</v>
      </c>
      <c r="H1449" t="s">
        <v>33</v>
      </c>
      <c r="I1449" t="str">
        <f t="shared" si="22"/>
        <v/>
      </c>
    </row>
    <row r="1450" spans="1:9" hidden="1">
      <c r="A1450" s="2" t="s">
        <v>3178</v>
      </c>
      <c r="B1450" s="2" t="s">
        <v>3142</v>
      </c>
      <c r="C1450" s="2" t="s">
        <v>3172</v>
      </c>
      <c r="D1450" t="s">
        <v>4975</v>
      </c>
      <c r="E1450" t="s">
        <v>33</v>
      </c>
      <c r="F1450" t="s">
        <v>33</v>
      </c>
      <c r="G1450" t="s">
        <v>33</v>
      </c>
      <c r="H1450" t="s">
        <v>33</v>
      </c>
      <c r="I1450" t="str">
        <f t="shared" si="22"/>
        <v/>
      </c>
    </row>
    <row r="1451" spans="1:9" hidden="1">
      <c r="A1451" s="2" t="s">
        <v>3178</v>
      </c>
      <c r="B1451" s="2" t="s">
        <v>3142</v>
      </c>
      <c r="C1451" s="2" t="s">
        <v>3172</v>
      </c>
      <c r="D1451" t="s">
        <v>4975</v>
      </c>
      <c r="E1451" t="s">
        <v>33</v>
      </c>
      <c r="F1451" t="s">
        <v>33</v>
      </c>
      <c r="G1451" t="s">
        <v>33</v>
      </c>
      <c r="H1451" t="s">
        <v>33</v>
      </c>
      <c r="I1451" t="str">
        <f t="shared" si="22"/>
        <v/>
      </c>
    </row>
    <row r="1452" spans="1:9" hidden="1">
      <c r="A1452" s="2" t="s">
        <v>3178</v>
      </c>
      <c r="B1452" s="2" t="s">
        <v>3181</v>
      </c>
      <c r="C1452" s="2" t="s">
        <v>3172</v>
      </c>
      <c r="D1452" t="s">
        <v>4975</v>
      </c>
      <c r="E1452" t="s">
        <v>33</v>
      </c>
      <c r="F1452" t="s">
        <v>33</v>
      </c>
      <c r="G1452" t="s">
        <v>33</v>
      </c>
      <c r="H1452" t="s">
        <v>33</v>
      </c>
      <c r="I1452" t="str">
        <f t="shared" si="22"/>
        <v/>
      </c>
    </row>
    <row r="1453" spans="1:9" hidden="1">
      <c r="A1453" s="2" t="s">
        <v>3178</v>
      </c>
      <c r="B1453" s="2" t="s">
        <v>3181</v>
      </c>
      <c r="C1453" s="2" t="s">
        <v>3172</v>
      </c>
      <c r="D1453" t="s">
        <v>4975</v>
      </c>
      <c r="E1453" t="s">
        <v>33</v>
      </c>
      <c r="F1453" t="s">
        <v>33</v>
      </c>
      <c r="G1453" t="s">
        <v>33</v>
      </c>
      <c r="H1453" t="s">
        <v>33</v>
      </c>
      <c r="I1453" t="str">
        <f t="shared" si="22"/>
        <v/>
      </c>
    </row>
    <row r="1454" spans="1:9" hidden="1">
      <c r="A1454" s="2" t="s">
        <v>3178</v>
      </c>
      <c r="B1454" s="2" t="s">
        <v>3181</v>
      </c>
      <c r="C1454" s="2" t="s">
        <v>3186</v>
      </c>
      <c r="D1454" t="s">
        <v>4975</v>
      </c>
      <c r="E1454" t="s">
        <v>33</v>
      </c>
      <c r="F1454" t="s">
        <v>33</v>
      </c>
      <c r="G1454" t="s">
        <v>33</v>
      </c>
      <c r="H1454" t="s">
        <v>33</v>
      </c>
      <c r="I1454" t="str">
        <f t="shared" si="22"/>
        <v/>
      </c>
    </row>
    <row r="1455" spans="1:9" hidden="1">
      <c r="A1455" s="2" t="s">
        <v>3178</v>
      </c>
      <c r="B1455" s="2" t="s">
        <v>3181</v>
      </c>
      <c r="C1455" s="2" t="s">
        <v>3186</v>
      </c>
      <c r="D1455" t="s">
        <v>4976</v>
      </c>
      <c r="E1455" t="s">
        <v>33</v>
      </c>
      <c r="F1455" t="s">
        <v>33</v>
      </c>
      <c r="G1455" t="s">
        <v>33</v>
      </c>
      <c r="H1455" t="s">
        <v>33</v>
      </c>
      <c r="I1455" t="str">
        <f t="shared" si="22"/>
        <v/>
      </c>
    </row>
    <row r="1456" spans="1:9">
      <c r="A1456" s="2" t="s">
        <v>3178</v>
      </c>
      <c r="B1456" s="2" t="s">
        <v>3181</v>
      </c>
      <c r="C1456" s="2" t="s">
        <v>3186</v>
      </c>
      <c r="D1456" t="s">
        <v>4976</v>
      </c>
      <c r="E1456" t="s">
        <v>3189</v>
      </c>
      <c r="F1456" t="s">
        <v>3188</v>
      </c>
      <c r="G1456" t="s">
        <v>3188</v>
      </c>
      <c r="H1456" t="s">
        <v>3188</v>
      </c>
      <c r="I1456" t="str">
        <f t="shared" si="22"/>
        <v>58.11Z : Édition de livres</v>
      </c>
    </row>
    <row r="1457" spans="1:9" hidden="1">
      <c r="A1457" s="2" t="s">
        <v>3178</v>
      </c>
      <c r="B1457" s="2" t="s">
        <v>3181</v>
      </c>
      <c r="C1457" s="2" t="s">
        <v>3186</v>
      </c>
      <c r="D1457" t="s">
        <v>4977</v>
      </c>
      <c r="E1457" t="s">
        <v>33</v>
      </c>
      <c r="F1457" t="s">
        <v>33</v>
      </c>
      <c r="G1457" t="s">
        <v>33</v>
      </c>
      <c r="H1457" t="s">
        <v>33</v>
      </c>
      <c r="I1457" t="str">
        <f t="shared" si="22"/>
        <v/>
      </c>
    </row>
    <row r="1458" spans="1:9">
      <c r="A1458" s="2" t="s">
        <v>3178</v>
      </c>
      <c r="B1458" s="2" t="s">
        <v>3181</v>
      </c>
      <c r="C1458" s="2" t="s">
        <v>3186</v>
      </c>
      <c r="D1458" t="s">
        <v>4977</v>
      </c>
      <c r="E1458" t="s">
        <v>3194</v>
      </c>
      <c r="F1458" t="s">
        <v>3192</v>
      </c>
      <c r="G1458" t="s">
        <v>3192</v>
      </c>
      <c r="H1458" t="s">
        <v>3193</v>
      </c>
      <c r="I1458" t="str">
        <f t="shared" si="22"/>
        <v>58.12Z : Édition de répertoires et de fichiers d'adresses</v>
      </c>
    </row>
    <row r="1459" spans="1:9" hidden="1">
      <c r="A1459" s="2" t="s">
        <v>3178</v>
      </c>
      <c r="B1459" s="2" t="s">
        <v>3181</v>
      </c>
      <c r="C1459" s="2" t="s">
        <v>3186</v>
      </c>
      <c r="D1459" t="s">
        <v>4978</v>
      </c>
      <c r="E1459" t="s">
        <v>33</v>
      </c>
      <c r="F1459" t="s">
        <v>33</v>
      </c>
      <c r="G1459" t="s">
        <v>33</v>
      </c>
      <c r="H1459" t="s">
        <v>33</v>
      </c>
      <c r="I1459" t="str">
        <f t="shared" si="22"/>
        <v/>
      </c>
    </row>
    <row r="1460" spans="1:9">
      <c r="A1460" s="2" t="s">
        <v>3178</v>
      </c>
      <c r="B1460" s="2" t="s">
        <v>3181</v>
      </c>
      <c r="C1460" s="2" t="s">
        <v>3186</v>
      </c>
      <c r="D1460" t="s">
        <v>4978</v>
      </c>
      <c r="E1460" t="s">
        <v>3198</v>
      </c>
      <c r="F1460" t="s">
        <v>3197</v>
      </c>
      <c r="G1460" t="s">
        <v>3197</v>
      </c>
      <c r="H1460" t="s">
        <v>3197</v>
      </c>
      <c r="I1460" t="str">
        <f t="shared" si="22"/>
        <v>58.13Z : Édition de journaux</v>
      </c>
    </row>
    <row r="1461" spans="1:9" hidden="1">
      <c r="A1461" s="2" t="s">
        <v>3178</v>
      </c>
      <c r="B1461" s="2" t="s">
        <v>3181</v>
      </c>
      <c r="C1461" s="2" t="s">
        <v>3186</v>
      </c>
      <c r="D1461" t="s">
        <v>4979</v>
      </c>
      <c r="E1461" t="s">
        <v>33</v>
      </c>
      <c r="F1461" t="s">
        <v>33</v>
      </c>
      <c r="G1461" t="s">
        <v>33</v>
      </c>
      <c r="H1461" t="s">
        <v>33</v>
      </c>
      <c r="I1461" t="str">
        <f t="shared" si="22"/>
        <v/>
      </c>
    </row>
    <row r="1462" spans="1:9">
      <c r="A1462" s="2" t="s">
        <v>3178</v>
      </c>
      <c r="B1462" s="2" t="s">
        <v>3181</v>
      </c>
      <c r="C1462" s="2" t="s">
        <v>3186</v>
      </c>
      <c r="D1462" t="s">
        <v>4979</v>
      </c>
      <c r="E1462" t="s">
        <v>3202</v>
      </c>
      <c r="F1462" t="s">
        <v>3201</v>
      </c>
      <c r="G1462" t="s">
        <v>3201</v>
      </c>
      <c r="H1462" t="s">
        <v>3201</v>
      </c>
      <c r="I1462" t="str">
        <f t="shared" si="22"/>
        <v>58.14Z : Édition de revues et périodiques</v>
      </c>
    </row>
    <row r="1463" spans="1:9" hidden="1">
      <c r="A1463" s="2" t="s">
        <v>3178</v>
      </c>
      <c r="B1463" s="2" t="s">
        <v>3181</v>
      </c>
      <c r="C1463" s="2" t="s">
        <v>3186</v>
      </c>
      <c r="D1463" t="s">
        <v>4980</v>
      </c>
      <c r="E1463" t="s">
        <v>33</v>
      </c>
      <c r="F1463" t="s">
        <v>33</v>
      </c>
      <c r="G1463" t="s">
        <v>33</v>
      </c>
      <c r="H1463" t="s">
        <v>33</v>
      </c>
      <c r="I1463" t="str">
        <f t="shared" si="22"/>
        <v/>
      </c>
    </row>
    <row r="1464" spans="1:9">
      <c r="A1464" s="2" t="s">
        <v>3178</v>
      </c>
      <c r="B1464" s="2" t="s">
        <v>3181</v>
      </c>
      <c r="C1464" s="2" t="s">
        <v>3186</v>
      </c>
      <c r="D1464" t="s">
        <v>4980</v>
      </c>
      <c r="E1464" t="s">
        <v>3206</v>
      </c>
      <c r="F1464" t="s">
        <v>3205</v>
      </c>
      <c r="G1464" t="s">
        <v>3205</v>
      </c>
      <c r="H1464" t="s">
        <v>3205</v>
      </c>
      <c r="I1464" t="str">
        <f t="shared" si="22"/>
        <v>58.19Z : Autres activités d'édition</v>
      </c>
    </row>
    <row r="1465" spans="1:9" hidden="1">
      <c r="A1465" s="2" t="s">
        <v>3178</v>
      </c>
      <c r="B1465" s="2" t="s">
        <v>3181</v>
      </c>
      <c r="C1465" s="2" t="s">
        <v>3186</v>
      </c>
      <c r="D1465" t="s">
        <v>4980</v>
      </c>
      <c r="E1465" t="s">
        <v>33</v>
      </c>
      <c r="F1465" t="s">
        <v>33</v>
      </c>
      <c r="G1465" t="s">
        <v>33</v>
      </c>
      <c r="H1465" t="s">
        <v>33</v>
      </c>
      <c r="I1465" t="str">
        <f t="shared" si="22"/>
        <v/>
      </c>
    </row>
    <row r="1466" spans="1:9" hidden="1">
      <c r="A1466" s="2" t="s">
        <v>3178</v>
      </c>
      <c r="B1466" s="2" t="s">
        <v>3181</v>
      </c>
      <c r="C1466" s="2" t="s">
        <v>3210</v>
      </c>
      <c r="D1466" t="s">
        <v>4980</v>
      </c>
      <c r="E1466" t="s">
        <v>33</v>
      </c>
      <c r="F1466" t="s">
        <v>33</v>
      </c>
      <c r="G1466" t="s">
        <v>33</v>
      </c>
      <c r="H1466" t="s">
        <v>33</v>
      </c>
      <c r="I1466" t="str">
        <f t="shared" si="22"/>
        <v/>
      </c>
    </row>
    <row r="1467" spans="1:9" hidden="1">
      <c r="A1467" s="2" t="s">
        <v>3178</v>
      </c>
      <c r="B1467" s="2" t="s">
        <v>3181</v>
      </c>
      <c r="C1467" s="2" t="s">
        <v>3210</v>
      </c>
      <c r="D1467" t="s">
        <v>4981</v>
      </c>
      <c r="E1467" t="s">
        <v>33</v>
      </c>
      <c r="F1467" t="s">
        <v>33</v>
      </c>
      <c r="G1467" t="s">
        <v>33</v>
      </c>
      <c r="H1467" t="s">
        <v>33</v>
      </c>
      <c r="I1467" t="str">
        <f t="shared" si="22"/>
        <v/>
      </c>
    </row>
    <row r="1468" spans="1:9">
      <c r="A1468" s="2" t="s">
        <v>3178</v>
      </c>
      <c r="B1468" s="2" t="s">
        <v>3181</v>
      </c>
      <c r="C1468" s="2" t="s">
        <v>3210</v>
      </c>
      <c r="D1468" t="s">
        <v>4981</v>
      </c>
      <c r="E1468" t="s">
        <v>3213</v>
      </c>
      <c r="F1468" t="s">
        <v>3212</v>
      </c>
      <c r="G1468" t="s">
        <v>3212</v>
      </c>
      <c r="H1468" t="s">
        <v>3212</v>
      </c>
      <c r="I1468" t="str">
        <f t="shared" si="22"/>
        <v>58.21Z : Édition de jeux électroniques</v>
      </c>
    </row>
    <row r="1469" spans="1:9" hidden="1">
      <c r="A1469" s="2" t="s">
        <v>3178</v>
      </c>
      <c r="B1469" s="2" t="s">
        <v>3181</v>
      </c>
      <c r="C1469" s="2" t="s">
        <v>3210</v>
      </c>
      <c r="D1469" t="s">
        <v>4982</v>
      </c>
      <c r="E1469" t="s">
        <v>33</v>
      </c>
      <c r="F1469" t="s">
        <v>33</v>
      </c>
      <c r="G1469" t="s">
        <v>33</v>
      </c>
      <c r="H1469" t="s">
        <v>33</v>
      </c>
      <c r="I1469" t="str">
        <f t="shared" si="22"/>
        <v/>
      </c>
    </row>
    <row r="1470" spans="1:9">
      <c r="A1470" s="2" t="s">
        <v>3178</v>
      </c>
      <c r="B1470" s="2" t="s">
        <v>3181</v>
      </c>
      <c r="C1470" s="2" t="s">
        <v>3210</v>
      </c>
      <c r="D1470" t="s">
        <v>4982</v>
      </c>
      <c r="E1470" t="s">
        <v>3217</v>
      </c>
      <c r="F1470" t="s">
        <v>3218</v>
      </c>
      <c r="G1470" t="s">
        <v>3218</v>
      </c>
      <c r="H1470" t="s">
        <v>3219</v>
      </c>
      <c r="I1470" t="str">
        <f t="shared" si="22"/>
        <v>58.29A : Édition de logiciels système et de réseau</v>
      </c>
    </row>
    <row r="1471" spans="1:9">
      <c r="A1471" s="2" t="s">
        <v>3178</v>
      </c>
      <c r="B1471" s="2" t="s">
        <v>3181</v>
      </c>
      <c r="C1471" s="2" t="s">
        <v>3210</v>
      </c>
      <c r="D1471" t="s">
        <v>4982</v>
      </c>
      <c r="E1471" t="s">
        <v>3220</v>
      </c>
      <c r="F1471" t="s">
        <v>3221</v>
      </c>
      <c r="G1471" t="s">
        <v>3221</v>
      </c>
      <c r="H1471" t="s">
        <v>3222</v>
      </c>
      <c r="I1471" t="str">
        <f t="shared" si="22"/>
        <v>58.29B : Edition de logiciels outils de développement et de langages</v>
      </c>
    </row>
    <row r="1472" spans="1:9">
      <c r="A1472" s="2" t="s">
        <v>3178</v>
      </c>
      <c r="B1472" s="2" t="s">
        <v>3181</v>
      </c>
      <c r="C1472" s="2" t="s">
        <v>3210</v>
      </c>
      <c r="D1472" t="s">
        <v>4982</v>
      </c>
      <c r="E1472" t="s">
        <v>3223</v>
      </c>
      <c r="F1472" t="s">
        <v>3224</v>
      </c>
      <c r="G1472" t="s">
        <v>3224</v>
      </c>
      <c r="H1472" t="s">
        <v>3224</v>
      </c>
      <c r="I1472" t="str">
        <f t="shared" si="22"/>
        <v>58.29C : Edition de logiciels applicatifs</v>
      </c>
    </row>
    <row r="1473" spans="1:9" hidden="1">
      <c r="A1473" s="2" t="s">
        <v>3178</v>
      </c>
      <c r="B1473" s="2" t="s">
        <v>3181</v>
      </c>
      <c r="C1473" s="2" t="s">
        <v>3210</v>
      </c>
      <c r="D1473" t="s">
        <v>4982</v>
      </c>
      <c r="E1473" t="s">
        <v>33</v>
      </c>
      <c r="F1473" t="s">
        <v>33</v>
      </c>
      <c r="G1473" t="s">
        <v>33</v>
      </c>
      <c r="H1473" t="s">
        <v>33</v>
      </c>
      <c r="I1473" t="str">
        <f t="shared" si="22"/>
        <v/>
      </c>
    </row>
    <row r="1474" spans="1:9" hidden="1">
      <c r="A1474" s="2" t="s">
        <v>3178</v>
      </c>
      <c r="B1474" s="2" t="s">
        <v>3229</v>
      </c>
      <c r="C1474" s="2" t="s">
        <v>3210</v>
      </c>
      <c r="D1474" t="s">
        <v>4982</v>
      </c>
      <c r="E1474" t="s">
        <v>33</v>
      </c>
      <c r="F1474" t="s">
        <v>33</v>
      </c>
      <c r="G1474" t="s">
        <v>33</v>
      </c>
      <c r="H1474" t="s">
        <v>33</v>
      </c>
      <c r="I1474" t="str">
        <f t="shared" si="22"/>
        <v/>
      </c>
    </row>
    <row r="1475" spans="1:9" hidden="1">
      <c r="A1475" s="2" t="s">
        <v>3178</v>
      </c>
      <c r="B1475" s="2" t="s">
        <v>3229</v>
      </c>
      <c r="C1475" s="2" t="s">
        <v>3210</v>
      </c>
      <c r="D1475" t="s">
        <v>4982</v>
      </c>
      <c r="E1475" t="s">
        <v>33</v>
      </c>
      <c r="F1475" t="s">
        <v>33</v>
      </c>
      <c r="G1475" t="s">
        <v>33</v>
      </c>
      <c r="H1475" t="s">
        <v>33</v>
      </c>
      <c r="I1475" t="str">
        <f t="shared" si="22"/>
        <v/>
      </c>
    </row>
    <row r="1476" spans="1:9" hidden="1">
      <c r="A1476" s="2" t="s">
        <v>3178</v>
      </c>
      <c r="B1476" s="2" t="s">
        <v>3229</v>
      </c>
      <c r="C1476" s="2" t="s">
        <v>3233</v>
      </c>
      <c r="D1476" t="s">
        <v>4982</v>
      </c>
      <c r="E1476" t="s">
        <v>33</v>
      </c>
      <c r="F1476" t="s">
        <v>33</v>
      </c>
      <c r="G1476" t="s">
        <v>33</v>
      </c>
      <c r="H1476" t="s">
        <v>33</v>
      </c>
      <c r="I1476" t="str">
        <f t="shared" ref="I1476:I1539" si="23">IF(E1476="","",E1476&amp;" : "&amp;F1476)</f>
        <v/>
      </c>
    </row>
    <row r="1477" spans="1:9" hidden="1">
      <c r="A1477" s="2" t="s">
        <v>3178</v>
      </c>
      <c r="B1477" s="2" t="s">
        <v>3229</v>
      </c>
      <c r="C1477" s="2" t="s">
        <v>3233</v>
      </c>
      <c r="D1477" t="s">
        <v>4983</v>
      </c>
      <c r="E1477" t="s">
        <v>33</v>
      </c>
      <c r="F1477" t="s">
        <v>33</v>
      </c>
      <c r="G1477" t="s">
        <v>33</v>
      </c>
      <c r="H1477" t="s">
        <v>33</v>
      </c>
      <c r="I1477" t="str">
        <f t="shared" si="23"/>
        <v/>
      </c>
    </row>
    <row r="1478" spans="1:9">
      <c r="A1478" s="2" t="s">
        <v>3178</v>
      </c>
      <c r="B1478" s="2" t="s">
        <v>3229</v>
      </c>
      <c r="C1478" s="2" t="s">
        <v>3233</v>
      </c>
      <c r="D1478" t="s">
        <v>4983</v>
      </c>
      <c r="E1478" t="s">
        <v>3238</v>
      </c>
      <c r="F1478" t="s">
        <v>3239</v>
      </c>
      <c r="G1478" t="s">
        <v>3240</v>
      </c>
      <c r="H1478" t="s">
        <v>3241</v>
      </c>
      <c r="I1478" t="str">
        <f t="shared" si="23"/>
        <v xml:space="preserve">59.11A : Production de films et de programmes pour la télévision </v>
      </c>
    </row>
    <row r="1479" spans="1:9">
      <c r="A1479" s="2" t="s">
        <v>3178</v>
      </c>
      <c r="B1479" s="2" t="s">
        <v>3229</v>
      </c>
      <c r="C1479" s="2" t="s">
        <v>3233</v>
      </c>
      <c r="D1479" t="s">
        <v>4983</v>
      </c>
      <c r="E1479" t="s">
        <v>3242</v>
      </c>
      <c r="F1479" t="s">
        <v>3243</v>
      </c>
      <c r="G1479" t="s">
        <v>3243</v>
      </c>
      <c r="H1479" t="s">
        <v>3244</v>
      </c>
      <c r="I1479" t="str">
        <f t="shared" si="23"/>
        <v>59.11B : Production de films institutionnels et publicitaires</v>
      </c>
    </row>
    <row r="1480" spans="1:9">
      <c r="A1480" s="2" t="s">
        <v>3178</v>
      </c>
      <c r="B1480" s="2" t="s">
        <v>3229</v>
      </c>
      <c r="C1480" s="2" t="s">
        <v>3233</v>
      </c>
      <c r="D1480" t="s">
        <v>4983</v>
      </c>
      <c r="E1480" t="s">
        <v>3245</v>
      </c>
      <c r="F1480" t="s">
        <v>3246</v>
      </c>
      <c r="G1480" t="s">
        <v>3246</v>
      </c>
      <c r="H1480" t="s">
        <v>3246</v>
      </c>
      <c r="I1480" t="str">
        <f t="shared" si="23"/>
        <v>59.11C : Production de films pour le cinéma</v>
      </c>
    </row>
    <row r="1481" spans="1:9" hidden="1">
      <c r="A1481" s="2" t="s">
        <v>3178</v>
      </c>
      <c r="B1481" s="2" t="s">
        <v>3229</v>
      </c>
      <c r="C1481" s="2" t="s">
        <v>3233</v>
      </c>
      <c r="D1481" t="s">
        <v>4984</v>
      </c>
      <c r="E1481" t="s">
        <v>33</v>
      </c>
      <c r="F1481" t="s">
        <v>33</v>
      </c>
      <c r="G1481" t="s">
        <v>33</v>
      </c>
      <c r="H1481" t="s">
        <v>33</v>
      </c>
      <c r="I1481" t="str">
        <f t="shared" si="23"/>
        <v/>
      </c>
    </row>
    <row r="1482" spans="1:9">
      <c r="A1482" s="2" t="s">
        <v>3178</v>
      </c>
      <c r="B1482" s="2" t="s">
        <v>3229</v>
      </c>
      <c r="C1482" s="2" t="s">
        <v>3233</v>
      </c>
      <c r="D1482" t="s">
        <v>4984</v>
      </c>
      <c r="E1482" t="s">
        <v>3251</v>
      </c>
      <c r="F1482" t="s">
        <v>3248</v>
      </c>
      <c r="G1482" t="s">
        <v>3249</v>
      </c>
      <c r="H1482" t="s">
        <v>3250</v>
      </c>
      <c r="I1482" t="str">
        <f t="shared" si="23"/>
        <v>59.12Z : Post-production de films cinématographiques, de vidéo et de programmes de télévision</v>
      </c>
    </row>
    <row r="1483" spans="1:9" hidden="1">
      <c r="A1483" s="2" t="s">
        <v>3178</v>
      </c>
      <c r="B1483" s="2" t="s">
        <v>3229</v>
      </c>
      <c r="C1483" s="2" t="s">
        <v>3233</v>
      </c>
      <c r="D1483" t="s">
        <v>4985</v>
      </c>
      <c r="E1483" t="s">
        <v>33</v>
      </c>
      <c r="F1483" t="s">
        <v>33</v>
      </c>
      <c r="G1483" t="s">
        <v>33</v>
      </c>
      <c r="H1483" t="s">
        <v>33</v>
      </c>
      <c r="I1483" t="str">
        <f t="shared" si="23"/>
        <v/>
      </c>
    </row>
    <row r="1484" spans="1:9">
      <c r="A1484" s="2" t="s">
        <v>3178</v>
      </c>
      <c r="B1484" s="2" t="s">
        <v>3229</v>
      </c>
      <c r="C1484" s="2" t="s">
        <v>3233</v>
      </c>
      <c r="D1484" t="s">
        <v>4985</v>
      </c>
      <c r="E1484" t="s">
        <v>3257</v>
      </c>
      <c r="F1484" t="s">
        <v>3258</v>
      </c>
      <c r="G1484" t="s">
        <v>3258</v>
      </c>
      <c r="H1484" t="s">
        <v>3258</v>
      </c>
      <c r="I1484" t="str">
        <f t="shared" si="23"/>
        <v>59.13A : Distribution de films cinématographiques</v>
      </c>
    </row>
    <row r="1485" spans="1:9">
      <c r="A1485" s="2" t="s">
        <v>3178</v>
      </c>
      <c r="B1485" s="2" t="s">
        <v>3229</v>
      </c>
      <c r="C1485" s="2" t="s">
        <v>3233</v>
      </c>
      <c r="D1485" t="s">
        <v>4985</v>
      </c>
      <c r="E1485" t="s">
        <v>3259</v>
      </c>
      <c r="F1485" t="s">
        <v>3260</v>
      </c>
      <c r="G1485" t="s">
        <v>3260</v>
      </c>
      <c r="H1485" t="s">
        <v>3260</v>
      </c>
      <c r="I1485" t="str">
        <f t="shared" si="23"/>
        <v>59.13B : Edition et distribution vidéo</v>
      </c>
    </row>
    <row r="1486" spans="1:9" hidden="1">
      <c r="A1486" s="2" t="s">
        <v>3178</v>
      </c>
      <c r="B1486" s="2" t="s">
        <v>3229</v>
      </c>
      <c r="C1486" s="2" t="s">
        <v>3233</v>
      </c>
      <c r="D1486" t="s">
        <v>4986</v>
      </c>
      <c r="E1486" t="s">
        <v>33</v>
      </c>
      <c r="F1486" t="s">
        <v>33</v>
      </c>
      <c r="G1486" t="s">
        <v>33</v>
      </c>
      <c r="H1486" t="s">
        <v>33</v>
      </c>
      <c r="I1486" t="str">
        <f t="shared" si="23"/>
        <v/>
      </c>
    </row>
    <row r="1487" spans="1:9">
      <c r="A1487" s="2" t="s">
        <v>3178</v>
      </c>
      <c r="B1487" s="2" t="s">
        <v>3229</v>
      </c>
      <c r="C1487" s="2" t="s">
        <v>3233</v>
      </c>
      <c r="D1487" t="s">
        <v>4986</v>
      </c>
      <c r="E1487" t="s">
        <v>3263</v>
      </c>
      <c r="F1487" t="s">
        <v>3262</v>
      </c>
      <c r="G1487" t="s">
        <v>3262</v>
      </c>
      <c r="H1487" t="s">
        <v>3262</v>
      </c>
      <c r="I1487" t="str">
        <f t="shared" si="23"/>
        <v>59.14Z : Projection de films cinématographiques</v>
      </c>
    </row>
    <row r="1488" spans="1:9" hidden="1">
      <c r="A1488" s="2" t="s">
        <v>3178</v>
      </c>
      <c r="B1488" s="2" t="s">
        <v>3229</v>
      </c>
      <c r="C1488" s="2" t="s">
        <v>3233</v>
      </c>
      <c r="D1488" t="s">
        <v>4986</v>
      </c>
      <c r="E1488" t="s">
        <v>33</v>
      </c>
      <c r="F1488" t="s">
        <v>33</v>
      </c>
      <c r="G1488" t="s">
        <v>33</v>
      </c>
      <c r="H1488" t="s">
        <v>33</v>
      </c>
      <c r="I1488" t="str">
        <f t="shared" si="23"/>
        <v/>
      </c>
    </row>
    <row r="1489" spans="1:9" hidden="1">
      <c r="A1489" s="2" t="s">
        <v>3178</v>
      </c>
      <c r="B1489" s="2" t="s">
        <v>3229</v>
      </c>
      <c r="C1489" s="2" t="s">
        <v>3268</v>
      </c>
      <c r="D1489" t="s">
        <v>4986</v>
      </c>
      <c r="E1489" t="s">
        <v>33</v>
      </c>
      <c r="F1489" t="s">
        <v>33</v>
      </c>
      <c r="G1489" t="s">
        <v>33</v>
      </c>
      <c r="H1489" t="s">
        <v>33</v>
      </c>
      <c r="I1489" t="str">
        <f t="shared" si="23"/>
        <v/>
      </c>
    </row>
    <row r="1490" spans="1:9" hidden="1">
      <c r="A1490" s="2" t="s">
        <v>3178</v>
      </c>
      <c r="B1490" s="2" t="s">
        <v>3229</v>
      </c>
      <c r="C1490" s="2" t="s">
        <v>3268</v>
      </c>
      <c r="D1490" t="s">
        <v>4987</v>
      </c>
      <c r="E1490" t="s">
        <v>33</v>
      </c>
      <c r="F1490" t="s">
        <v>33</v>
      </c>
      <c r="G1490" t="s">
        <v>33</v>
      </c>
      <c r="H1490" t="s">
        <v>33</v>
      </c>
      <c r="I1490" t="str">
        <f t="shared" si="23"/>
        <v/>
      </c>
    </row>
    <row r="1491" spans="1:9">
      <c r="A1491" s="2" t="s">
        <v>3178</v>
      </c>
      <c r="B1491" s="2" t="s">
        <v>3229</v>
      </c>
      <c r="C1491" s="2" t="s">
        <v>3268</v>
      </c>
      <c r="D1491" t="s">
        <v>4987</v>
      </c>
      <c r="E1491" t="s">
        <v>3271</v>
      </c>
      <c r="F1491" t="s">
        <v>3270</v>
      </c>
      <c r="G1491" t="s">
        <v>3266</v>
      </c>
      <c r="H1491" t="s">
        <v>3267</v>
      </c>
      <c r="I1491" t="str">
        <f t="shared" si="23"/>
        <v xml:space="preserve">59.20Z : Enregistrement sonore et édition musicale </v>
      </c>
    </row>
    <row r="1492" spans="1:9" hidden="1">
      <c r="A1492" s="2" t="s">
        <v>3178</v>
      </c>
      <c r="B1492" s="2" t="s">
        <v>3229</v>
      </c>
      <c r="C1492" s="2" t="s">
        <v>3268</v>
      </c>
      <c r="D1492" t="s">
        <v>4987</v>
      </c>
      <c r="E1492" t="s">
        <v>33</v>
      </c>
      <c r="F1492" t="s">
        <v>33</v>
      </c>
      <c r="G1492" t="s">
        <v>33</v>
      </c>
      <c r="H1492" t="s">
        <v>33</v>
      </c>
      <c r="I1492" t="str">
        <f t="shared" si="23"/>
        <v/>
      </c>
    </row>
    <row r="1493" spans="1:9" hidden="1">
      <c r="A1493" s="2" t="s">
        <v>3178</v>
      </c>
      <c r="B1493" s="2" t="s">
        <v>3275</v>
      </c>
      <c r="C1493" s="2" t="s">
        <v>3268</v>
      </c>
      <c r="D1493" t="s">
        <v>4987</v>
      </c>
      <c r="E1493" t="s">
        <v>33</v>
      </c>
      <c r="F1493" t="s">
        <v>33</v>
      </c>
      <c r="G1493" t="s">
        <v>33</v>
      </c>
      <c r="H1493" t="s">
        <v>33</v>
      </c>
      <c r="I1493" t="str">
        <f t="shared" si="23"/>
        <v/>
      </c>
    </row>
    <row r="1494" spans="1:9" hidden="1">
      <c r="A1494" s="2" t="s">
        <v>3178</v>
      </c>
      <c r="B1494" s="2" t="s">
        <v>3275</v>
      </c>
      <c r="C1494" s="2" t="s">
        <v>3268</v>
      </c>
      <c r="D1494" t="s">
        <v>4987</v>
      </c>
      <c r="E1494" t="s">
        <v>33</v>
      </c>
      <c r="F1494" t="s">
        <v>33</v>
      </c>
      <c r="G1494" t="s">
        <v>33</v>
      </c>
      <c r="H1494" t="s">
        <v>33</v>
      </c>
      <c r="I1494" t="str">
        <f t="shared" si="23"/>
        <v/>
      </c>
    </row>
    <row r="1495" spans="1:9" hidden="1">
      <c r="A1495" s="2" t="s">
        <v>3178</v>
      </c>
      <c r="B1495" s="2" t="s">
        <v>3275</v>
      </c>
      <c r="C1495" s="2" t="s">
        <v>3278</v>
      </c>
      <c r="D1495" t="s">
        <v>4987</v>
      </c>
      <c r="E1495" t="s">
        <v>33</v>
      </c>
      <c r="F1495" t="s">
        <v>33</v>
      </c>
      <c r="G1495" t="s">
        <v>33</v>
      </c>
      <c r="H1495" t="s">
        <v>33</v>
      </c>
      <c r="I1495" t="str">
        <f t="shared" si="23"/>
        <v/>
      </c>
    </row>
    <row r="1496" spans="1:9" hidden="1">
      <c r="A1496" s="2" t="s">
        <v>3178</v>
      </c>
      <c r="B1496" s="2" t="s">
        <v>3275</v>
      </c>
      <c r="C1496" s="2" t="s">
        <v>3278</v>
      </c>
      <c r="D1496" t="s">
        <v>4988</v>
      </c>
      <c r="E1496" t="s">
        <v>33</v>
      </c>
      <c r="F1496" t="s">
        <v>33</v>
      </c>
      <c r="G1496" t="s">
        <v>33</v>
      </c>
      <c r="H1496" t="s">
        <v>33</v>
      </c>
      <c r="I1496" t="str">
        <f t="shared" si="23"/>
        <v/>
      </c>
    </row>
    <row r="1497" spans="1:9">
      <c r="A1497" s="2" t="s">
        <v>3178</v>
      </c>
      <c r="B1497" s="2" t="s">
        <v>3275</v>
      </c>
      <c r="C1497" s="2" t="s">
        <v>3278</v>
      </c>
      <c r="D1497" t="s">
        <v>4988</v>
      </c>
      <c r="E1497" t="s">
        <v>3280</v>
      </c>
      <c r="F1497" t="s">
        <v>3277</v>
      </c>
      <c r="G1497" t="s">
        <v>3277</v>
      </c>
      <c r="H1497" t="s">
        <v>3277</v>
      </c>
      <c r="I1497" t="str">
        <f t="shared" si="23"/>
        <v>60.10Z : Édition et diffusion de programmes radio</v>
      </c>
    </row>
    <row r="1498" spans="1:9" hidden="1">
      <c r="A1498" s="2" t="s">
        <v>3178</v>
      </c>
      <c r="B1498" s="2" t="s">
        <v>3275</v>
      </c>
      <c r="C1498" s="2" t="s">
        <v>3278</v>
      </c>
      <c r="D1498" t="s">
        <v>4988</v>
      </c>
      <c r="E1498" t="s">
        <v>33</v>
      </c>
      <c r="F1498" t="s">
        <v>33</v>
      </c>
      <c r="G1498" t="s">
        <v>33</v>
      </c>
      <c r="H1498" t="s">
        <v>33</v>
      </c>
      <c r="I1498" t="str">
        <f t="shared" si="23"/>
        <v/>
      </c>
    </row>
    <row r="1499" spans="1:9" hidden="1">
      <c r="A1499" s="2" t="s">
        <v>3178</v>
      </c>
      <c r="B1499" s="2" t="s">
        <v>3275</v>
      </c>
      <c r="C1499" s="2" t="s">
        <v>3285</v>
      </c>
      <c r="D1499" t="s">
        <v>4988</v>
      </c>
      <c r="E1499" t="s">
        <v>33</v>
      </c>
      <c r="F1499" t="s">
        <v>33</v>
      </c>
      <c r="G1499" t="s">
        <v>33</v>
      </c>
      <c r="H1499" t="s">
        <v>33</v>
      </c>
      <c r="I1499" t="str">
        <f t="shared" si="23"/>
        <v/>
      </c>
    </row>
    <row r="1500" spans="1:9" hidden="1">
      <c r="A1500" s="2" t="s">
        <v>3178</v>
      </c>
      <c r="B1500" s="2" t="s">
        <v>3275</v>
      </c>
      <c r="C1500" s="2" t="s">
        <v>3285</v>
      </c>
      <c r="D1500" t="s">
        <v>4989</v>
      </c>
      <c r="E1500" t="s">
        <v>33</v>
      </c>
      <c r="F1500" t="s">
        <v>33</v>
      </c>
      <c r="G1500" t="s">
        <v>33</v>
      </c>
      <c r="H1500" t="s">
        <v>33</v>
      </c>
      <c r="I1500" t="str">
        <f t="shared" si="23"/>
        <v/>
      </c>
    </row>
    <row r="1501" spans="1:9">
      <c r="A1501" s="2" t="s">
        <v>3178</v>
      </c>
      <c r="B1501" s="2" t="s">
        <v>3275</v>
      </c>
      <c r="C1501" s="2" t="s">
        <v>3285</v>
      </c>
      <c r="D1501" t="s">
        <v>4989</v>
      </c>
      <c r="E1501" t="s">
        <v>3287</v>
      </c>
      <c r="F1501" t="s">
        <v>3288</v>
      </c>
      <c r="G1501" t="s">
        <v>3288</v>
      </c>
      <c r="H1501" t="s">
        <v>3288</v>
      </c>
      <c r="I1501" t="str">
        <f t="shared" si="23"/>
        <v>60.20A : Edition de chaînes généralistes</v>
      </c>
    </row>
    <row r="1502" spans="1:9">
      <c r="A1502" s="2" t="s">
        <v>3178</v>
      </c>
      <c r="B1502" s="2" t="s">
        <v>3275</v>
      </c>
      <c r="C1502" s="2" t="s">
        <v>3285</v>
      </c>
      <c r="D1502" t="s">
        <v>4989</v>
      </c>
      <c r="E1502" t="s">
        <v>3289</v>
      </c>
      <c r="F1502" t="s">
        <v>3290</v>
      </c>
      <c r="G1502" t="s">
        <v>3290</v>
      </c>
      <c r="H1502" t="s">
        <v>3290</v>
      </c>
      <c r="I1502" t="str">
        <f t="shared" si="23"/>
        <v>60.20B : Edition de chaînes thématiques</v>
      </c>
    </row>
    <row r="1503" spans="1:9" hidden="1">
      <c r="A1503" s="2" t="s">
        <v>3178</v>
      </c>
      <c r="B1503" s="2" t="s">
        <v>3275</v>
      </c>
      <c r="C1503" s="2" t="s">
        <v>3285</v>
      </c>
      <c r="D1503" t="s">
        <v>4989</v>
      </c>
      <c r="E1503" t="s">
        <v>33</v>
      </c>
      <c r="F1503" t="s">
        <v>33</v>
      </c>
      <c r="G1503" t="s">
        <v>33</v>
      </c>
      <c r="H1503" t="s">
        <v>33</v>
      </c>
      <c r="I1503" t="str">
        <f t="shared" si="23"/>
        <v/>
      </c>
    </row>
    <row r="1504" spans="1:9" hidden="1">
      <c r="A1504" s="2" t="s">
        <v>3178</v>
      </c>
      <c r="B1504" s="2" t="s">
        <v>3293</v>
      </c>
      <c r="C1504" s="2" t="s">
        <v>3285</v>
      </c>
      <c r="D1504" t="s">
        <v>4989</v>
      </c>
      <c r="E1504" t="s">
        <v>33</v>
      </c>
      <c r="F1504" t="s">
        <v>33</v>
      </c>
      <c r="G1504" t="s">
        <v>33</v>
      </c>
      <c r="H1504" t="s">
        <v>33</v>
      </c>
      <c r="I1504" t="str">
        <f t="shared" si="23"/>
        <v/>
      </c>
    </row>
    <row r="1505" spans="1:9" hidden="1">
      <c r="A1505" s="2" t="s">
        <v>3178</v>
      </c>
      <c r="B1505" s="2" t="s">
        <v>3293</v>
      </c>
      <c r="C1505" s="2" t="s">
        <v>3285</v>
      </c>
      <c r="D1505" t="s">
        <v>4989</v>
      </c>
      <c r="E1505" t="s">
        <v>33</v>
      </c>
      <c r="F1505" t="s">
        <v>33</v>
      </c>
      <c r="G1505" t="s">
        <v>33</v>
      </c>
      <c r="H1505" t="s">
        <v>33</v>
      </c>
      <c r="I1505" t="str">
        <f t="shared" si="23"/>
        <v/>
      </c>
    </row>
    <row r="1506" spans="1:9" hidden="1">
      <c r="A1506" s="2" t="s">
        <v>3178</v>
      </c>
      <c r="B1506" s="2" t="s">
        <v>3293</v>
      </c>
      <c r="C1506" s="2" t="s">
        <v>3296</v>
      </c>
      <c r="D1506" t="s">
        <v>4989</v>
      </c>
      <c r="E1506" t="s">
        <v>33</v>
      </c>
      <c r="F1506" t="s">
        <v>33</v>
      </c>
      <c r="G1506" t="s">
        <v>33</v>
      </c>
      <c r="H1506" t="s">
        <v>33</v>
      </c>
      <c r="I1506" t="str">
        <f t="shared" si="23"/>
        <v/>
      </c>
    </row>
    <row r="1507" spans="1:9" hidden="1">
      <c r="A1507" s="2" t="s">
        <v>3178</v>
      </c>
      <c r="B1507" s="2" t="s">
        <v>3293</v>
      </c>
      <c r="C1507" s="2" t="s">
        <v>3296</v>
      </c>
      <c r="D1507" t="s">
        <v>4990</v>
      </c>
      <c r="E1507" t="s">
        <v>33</v>
      </c>
      <c r="F1507" t="s">
        <v>33</v>
      </c>
      <c r="G1507" t="s">
        <v>33</v>
      </c>
      <c r="H1507" t="s">
        <v>33</v>
      </c>
      <c r="I1507" t="str">
        <f t="shared" si="23"/>
        <v/>
      </c>
    </row>
    <row r="1508" spans="1:9">
      <c r="A1508" s="2" t="s">
        <v>3178</v>
      </c>
      <c r="B1508" s="2" t="s">
        <v>3293</v>
      </c>
      <c r="C1508" s="2" t="s">
        <v>3296</v>
      </c>
      <c r="D1508" t="s">
        <v>4990</v>
      </c>
      <c r="E1508" t="s">
        <v>3298</v>
      </c>
      <c r="F1508" t="s">
        <v>3295</v>
      </c>
      <c r="G1508" t="s">
        <v>3295</v>
      </c>
      <c r="H1508" t="s">
        <v>3295</v>
      </c>
      <c r="I1508" t="str">
        <f t="shared" si="23"/>
        <v>61.10Z : Télécommunications filaires</v>
      </c>
    </row>
    <row r="1509" spans="1:9" hidden="1">
      <c r="A1509" s="2" t="s">
        <v>3178</v>
      </c>
      <c r="B1509" s="2" t="s">
        <v>3293</v>
      </c>
      <c r="C1509" s="2" t="s">
        <v>3296</v>
      </c>
      <c r="D1509" t="s">
        <v>4990</v>
      </c>
      <c r="E1509" t="s">
        <v>33</v>
      </c>
      <c r="F1509" t="s">
        <v>33</v>
      </c>
      <c r="G1509" t="s">
        <v>33</v>
      </c>
      <c r="H1509" t="s">
        <v>33</v>
      </c>
      <c r="I1509" t="str">
        <f t="shared" si="23"/>
        <v/>
      </c>
    </row>
    <row r="1510" spans="1:9" hidden="1">
      <c r="A1510" s="2" t="s">
        <v>3178</v>
      </c>
      <c r="B1510" s="2" t="s">
        <v>3293</v>
      </c>
      <c r="C1510" s="2" t="s">
        <v>3303</v>
      </c>
      <c r="D1510" t="s">
        <v>4990</v>
      </c>
      <c r="E1510" t="s">
        <v>33</v>
      </c>
      <c r="F1510" t="s">
        <v>33</v>
      </c>
      <c r="G1510" t="s">
        <v>33</v>
      </c>
      <c r="H1510" t="s">
        <v>33</v>
      </c>
      <c r="I1510" t="str">
        <f t="shared" si="23"/>
        <v/>
      </c>
    </row>
    <row r="1511" spans="1:9" hidden="1">
      <c r="A1511" s="2" t="s">
        <v>3178</v>
      </c>
      <c r="B1511" s="2" t="s">
        <v>3293</v>
      </c>
      <c r="C1511" s="2" t="s">
        <v>3303</v>
      </c>
      <c r="D1511" t="s">
        <v>4991</v>
      </c>
      <c r="E1511" t="s">
        <v>33</v>
      </c>
      <c r="F1511" t="s">
        <v>33</v>
      </c>
      <c r="G1511" t="s">
        <v>33</v>
      </c>
      <c r="H1511" t="s">
        <v>33</v>
      </c>
      <c r="I1511" t="str">
        <f t="shared" si="23"/>
        <v/>
      </c>
    </row>
    <row r="1512" spans="1:9">
      <c r="A1512" s="2" t="s">
        <v>3178</v>
      </c>
      <c r="B1512" s="2" t="s">
        <v>3293</v>
      </c>
      <c r="C1512" s="2" t="s">
        <v>3303</v>
      </c>
      <c r="D1512" t="s">
        <v>4991</v>
      </c>
      <c r="E1512" t="s">
        <v>3305</v>
      </c>
      <c r="F1512" t="s">
        <v>3301</v>
      </c>
      <c r="G1512" t="s">
        <v>3302</v>
      </c>
      <c r="H1512" t="s">
        <v>3302</v>
      </c>
      <c r="I1512" t="str">
        <f t="shared" si="23"/>
        <v xml:space="preserve">61.20Z : Télécommunications sans fil </v>
      </c>
    </row>
    <row r="1513" spans="1:9" hidden="1">
      <c r="A1513" s="2" t="s">
        <v>3178</v>
      </c>
      <c r="B1513" s="2" t="s">
        <v>3293</v>
      </c>
      <c r="C1513" s="2" t="s">
        <v>3303</v>
      </c>
      <c r="D1513" t="s">
        <v>4991</v>
      </c>
      <c r="E1513" t="s">
        <v>33</v>
      </c>
      <c r="F1513" t="s">
        <v>33</v>
      </c>
      <c r="G1513" t="s">
        <v>33</v>
      </c>
      <c r="H1513" t="s">
        <v>33</v>
      </c>
      <c r="I1513" t="str">
        <f t="shared" si="23"/>
        <v/>
      </c>
    </row>
    <row r="1514" spans="1:9" hidden="1">
      <c r="A1514" s="2" t="s">
        <v>3178</v>
      </c>
      <c r="B1514" s="2" t="s">
        <v>3293</v>
      </c>
      <c r="C1514" s="2" t="s">
        <v>3309</v>
      </c>
      <c r="D1514" t="s">
        <v>4991</v>
      </c>
      <c r="E1514" t="s">
        <v>33</v>
      </c>
      <c r="F1514" t="s">
        <v>33</v>
      </c>
      <c r="G1514" t="s">
        <v>33</v>
      </c>
      <c r="H1514" t="s">
        <v>33</v>
      </c>
      <c r="I1514" t="str">
        <f t="shared" si="23"/>
        <v/>
      </c>
    </row>
    <row r="1515" spans="1:9" hidden="1">
      <c r="A1515" s="2" t="s">
        <v>3178</v>
      </c>
      <c r="B1515" s="2" t="s">
        <v>3293</v>
      </c>
      <c r="C1515" s="2" t="s">
        <v>3309</v>
      </c>
      <c r="D1515" t="s">
        <v>4992</v>
      </c>
      <c r="E1515" t="s">
        <v>33</v>
      </c>
      <c r="F1515" t="s">
        <v>33</v>
      </c>
      <c r="G1515" t="s">
        <v>33</v>
      </c>
      <c r="H1515" t="s">
        <v>33</v>
      </c>
      <c r="I1515" t="str">
        <f t="shared" si="23"/>
        <v/>
      </c>
    </row>
    <row r="1516" spans="1:9">
      <c r="A1516" s="2" t="s">
        <v>3178</v>
      </c>
      <c r="B1516" s="2" t="s">
        <v>3293</v>
      </c>
      <c r="C1516" s="2" t="s">
        <v>3309</v>
      </c>
      <c r="D1516" t="s">
        <v>4992</v>
      </c>
      <c r="E1516" t="s">
        <v>3311</v>
      </c>
      <c r="F1516" t="s">
        <v>3308</v>
      </c>
      <c r="G1516" t="s">
        <v>3308</v>
      </c>
      <c r="H1516" t="s">
        <v>3308</v>
      </c>
      <c r="I1516" t="str">
        <f t="shared" si="23"/>
        <v>61.30Z : Télécommunications par satellite</v>
      </c>
    </row>
    <row r="1517" spans="1:9" hidden="1">
      <c r="A1517" s="2" t="s">
        <v>3178</v>
      </c>
      <c r="B1517" s="2" t="s">
        <v>3293</v>
      </c>
      <c r="C1517" s="2" t="s">
        <v>3309</v>
      </c>
      <c r="D1517" t="s">
        <v>4992</v>
      </c>
      <c r="E1517" t="s">
        <v>33</v>
      </c>
      <c r="F1517" t="s">
        <v>33</v>
      </c>
      <c r="G1517" t="s">
        <v>33</v>
      </c>
      <c r="H1517" t="s">
        <v>33</v>
      </c>
      <c r="I1517" t="str">
        <f t="shared" si="23"/>
        <v/>
      </c>
    </row>
    <row r="1518" spans="1:9" hidden="1">
      <c r="A1518" s="2" t="s">
        <v>3178</v>
      </c>
      <c r="B1518" s="2" t="s">
        <v>3293</v>
      </c>
      <c r="C1518" s="2" t="s">
        <v>3315</v>
      </c>
      <c r="D1518" t="s">
        <v>4992</v>
      </c>
      <c r="E1518" t="s">
        <v>33</v>
      </c>
      <c r="F1518" t="s">
        <v>33</v>
      </c>
      <c r="G1518" t="s">
        <v>33</v>
      </c>
      <c r="H1518" t="s">
        <v>33</v>
      </c>
      <c r="I1518" t="str">
        <f t="shared" si="23"/>
        <v/>
      </c>
    </row>
    <row r="1519" spans="1:9" hidden="1">
      <c r="A1519" s="2" t="s">
        <v>3178</v>
      </c>
      <c r="B1519" s="2" t="s">
        <v>3293</v>
      </c>
      <c r="C1519" s="2" t="s">
        <v>3315</v>
      </c>
      <c r="D1519" t="s">
        <v>4993</v>
      </c>
      <c r="E1519" t="s">
        <v>33</v>
      </c>
      <c r="F1519" t="s">
        <v>33</v>
      </c>
      <c r="G1519" t="s">
        <v>33</v>
      </c>
      <c r="H1519" t="s">
        <v>33</v>
      </c>
      <c r="I1519" t="str">
        <f t="shared" si="23"/>
        <v/>
      </c>
    </row>
    <row r="1520" spans="1:9">
      <c r="A1520" s="2" t="s">
        <v>3178</v>
      </c>
      <c r="B1520" s="2" t="s">
        <v>3293</v>
      </c>
      <c r="C1520" s="2" t="s">
        <v>3315</v>
      </c>
      <c r="D1520" t="s">
        <v>4993</v>
      </c>
      <c r="E1520" t="s">
        <v>3318</v>
      </c>
      <c r="F1520" t="s">
        <v>3317</v>
      </c>
      <c r="G1520" t="s">
        <v>3314</v>
      </c>
      <c r="H1520" t="s">
        <v>3314</v>
      </c>
      <c r="I1520" t="str">
        <f t="shared" si="23"/>
        <v xml:space="preserve">61.90Z : Autres activités de télécommunication </v>
      </c>
    </row>
    <row r="1521" spans="1:9" hidden="1">
      <c r="A1521" s="2" t="s">
        <v>3178</v>
      </c>
      <c r="B1521" s="2" t="s">
        <v>3293</v>
      </c>
      <c r="C1521" s="2" t="s">
        <v>3315</v>
      </c>
      <c r="D1521" t="s">
        <v>4993</v>
      </c>
      <c r="E1521" t="s">
        <v>33</v>
      </c>
      <c r="F1521" t="s">
        <v>33</v>
      </c>
      <c r="G1521" t="s">
        <v>33</v>
      </c>
      <c r="H1521" t="s">
        <v>33</v>
      </c>
      <c r="I1521" t="str">
        <f t="shared" si="23"/>
        <v/>
      </c>
    </row>
    <row r="1522" spans="1:9" hidden="1">
      <c r="A1522" s="2" t="s">
        <v>3178</v>
      </c>
      <c r="B1522" s="2" t="s">
        <v>3324</v>
      </c>
      <c r="C1522" s="2" t="s">
        <v>3315</v>
      </c>
      <c r="D1522" t="s">
        <v>4993</v>
      </c>
      <c r="E1522" t="s">
        <v>33</v>
      </c>
      <c r="F1522" t="s">
        <v>33</v>
      </c>
      <c r="G1522" t="s">
        <v>33</v>
      </c>
      <c r="H1522" t="s">
        <v>33</v>
      </c>
      <c r="I1522" t="str">
        <f t="shared" si="23"/>
        <v/>
      </c>
    </row>
    <row r="1523" spans="1:9" hidden="1">
      <c r="A1523" s="2" t="s">
        <v>3178</v>
      </c>
      <c r="B1523" s="2" t="s">
        <v>3324</v>
      </c>
      <c r="C1523" s="2" t="s">
        <v>3315</v>
      </c>
      <c r="D1523" t="s">
        <v>4993</v>
      </c>
      <c r="E1523" t="s">
        <v>33</v>
      </c>
      <c r="F1523" t="s">
        <v>33</v>
      </c>
      <c r="G1523" t="s">
        <v>33</v>
      </c>
      <c r="H1523" t="s">
        <v>33</v>
      </c>
      <c r="I1523" t="str">
        <f t="shared" si="23"/>
        <v/>
      </c>
    </row>
    <row r="1524" spans="1:9" hidden="1">
      <c r="A1524" s="2" t="s">
        <v>3178</v>
      </c>
      <c r="B1524" s="2" t="s">
        <v>3324</v>
      </c>
      <c r="C1524" s="2" t="s">
        <v>3326</v>
      </c>
      <c r="D1524" t="s">
        <v>4993</v>
      </c>
      <c r="E1524" t="s">
        <v>33</v>
      </c>
      <c r="F1524" t="s">
        <v>33</v>
      </c>
      <c r="G1524" t="s">
        <v>33</v>
      </c>
      <c r="H1524" t="s">
        <v>33</v>
      </c>
      <c r="I1524" t="str">
        <f t="shared" si="23"/>
        <v/>
      </c>
    </row>
    <row r="1525" spans="1:9" hidden="1">
      <c r="A1525" s="2" t="s">
        <v>3178</v>
      </c>
      <c r="B1525" s="2" t="s">
        <v>3324</v>
      </c>
      <c r="C1525" s="2" t="s">
        <v>3326</v>
      </c>
      <c r="D1525" t="s">
        <v>4994</v>
      </c>
      <c r="E1525" t="s">
        <v>33</v>
      </c>
      <c r="F1525" t="s">
        <v>33</v>
      </c>
      <c r="G1525" t="s">
        <v>33</v>
      </c>
      <c r="H1525" t="s">
        <v>33</v>
      </c>
      <c r="I1525" t="str">
        <f t="shared" si="23"/>
        <v/>
      </c>
    </row>
    <row r="1526" spans="1:9">
      <c r="A1526" s="2" t="s">
        <v>3178</v>
      </c>
      <c r="B1526" s="2" t="s">
        <v>3324</v>
      </c>
      <c r="C1526" s="2" t="s">
        <v>3326</v>
      </c>
      <c r="D1526" t="s">
        <v>4994</v>
      </c>
      <c r="E1526" t="s">
        <v>3329</v>
      </c>
      <c r="F1526" t="s">
        <v>3328</v>
      </c>
      <c r="G1526" t="s">
        <v>3328</v>
      </c>
      <c r="H1526" t="s">
        <v>3328</v>
      </c>
      <c r="I1526" t="str">
        <f t="shared" si="23"/>
        <v>62.01Z : Programmation informatique</v>
      </c>
    </row>
    <row r="1527" spans="1:9" hidden="1">
      <c r="A1527" s="2" t="s">
        <v>3178</v>
      </c>
      <c r="B1527" s="2" t="s">
        <v>3324</v>
      </c>
      <c r="C1527" s="2" t="s">
        <v>3326</v>
      </c>
      <c r="D1527" t="s">
        <v>4995</v>
      </c>
      <c r="E1527" t="s">
        <v>33</v>
      </c>
      <c r="F1527" t="s">
        <v>33</v>
      </c>
      <c r="G1527" t="s">
        <v>33</v>
      </c>
      <c r="H1527" t="s">
        <v>33</v>
      </c>
      <c r="I1527" t="str">
        <f t="shared" si="23"/>
        <v/>
      </c>
    </row>
    <row r="1528" spans="1:9">
      <c r="A1528" s="2" t="s">
        <v>3178</v>
      </c>
      <c r="B1528" s="2" t="s">
        <v>3324</v>
      </c>
      <c r="C1528" s="2" t="s">
        <v>3326</v>
      </c>
      <c r="D1528" t="s">
        <v>4995</v>
      </c>
      <c r="E1528" t="s">
        <v>3334</v>
      </c>
      <c r="F1528" t="s">
        <v>3335</v>
      </c>
      <c r="G1528" t="s">
        <v>3335</v>
      </c>
      <c r="H1528" t="s">
        <v>3336</v>
      </c>
      <c r="I1528" t="str">
        <f t="shared" si="23"/>
        <v>62.02A : Conseil en systèmes et logiciels informatiques</v>
      </c>
    </row>
    <row r="1529" spans="1:9">
      <c r="A1529" s="2" t="s">
        <v>3178</v>
      </c>
      <c r="B1529" s="2" t="s">
        <v>3324</v>
      </c>
      <c r="C1529" s="2" t="s">
        <v>3326</v>
      </c>
      <c r="D1529" t="s">
        <v>4995</v>
      </c>
      <c r="E1529" t="s">
        <v>3337</v>
      </c>
      <c r="F1529" t="s">
        <v>3338</v>
      </c>
      <c r="G1529" t="s">
        <v>3338</v>
      </c>
      <c r="H1529" t="s">
        <v>3339</v>
      </c>
      <c r="I1529" t="str">
        <f t="shared" si="23"/>
        <v>62.02B : Tierce maintenance de systèmes et d’applications informatiques</v>
      </c>
    </row>
    <row r="1530" spans="1:9" hidden="1">
      <c r="A1530" s="2" t="s">
        <v>3178</v>
      </c>
      <c r="B1530" s="2" t="s">
        <v>3324</v>
      </c>
      <c r="C1530" s="2" t="s">
        <v>3326</v>
      </c>
      <c r="D1530" t="s">
        <v>4996</v>
      </c>
      <c r="E1530" t="s">
        <v>33</v>
      </c>
      <c r="F1530" t="s">
        <v>33</v>
      </c>
      <c r="G1530" t="s">
        <v>33</v>
      </c>
      <c r="H1530" t="s">
        <v>33</v>
      </c>
      <c r="I1530" t="str">
        <f t="shared" si="23"/>
        <v/>
      </c>
    </row>
    <row r="1531" spans="1:9">
      <c r="A1531" s="2" t="s">
        <v>3178</v>
      </c>
      <c r="B1531" s="2" t="s">
        <v>3324</v>
      </c>
      <c r="C1531" s="2" t="s">
        <v>3326</v>
      </c>
      <c r="D1531" t="s">
        <v>4996</v>
      </c>
      <c r="E1531" t="s">
        <v>3342</v>
      </c>
      <c r="F1531" t="s">
        <v>3341</v>
      </c>
      <c r="G1531" t="s">
        <v>3341</v>
      </c>
      <c r="H1531" t="s">
        <v>3341</v>
      </c>
      <c r="I1531" t="str">
        <f t="shared" si="23"/>
        <v>62.03Z : Gestion d'installations informatiques</v>
      </c>
    </row>
    <row r="1532" spans="1:9" hidden="1">
      <c r="A1532" s="2" t="s">
        <v>3178</v>
      </c>
      <c r="B1532" s="2" t="s">
        <v>3324</v>
      </c>
      <c r="C1532" s="2" t="s">
        <v>3326</v>
      </c>
      <c r="D1532" t="s">
        <v>4997</v>
      </c>
      <c r="E1532" t="s">
        <v>33</v>
      </c>
      <c r="F1532" t="s">
        <v>33</v>
      </c>
      <c r="G1532" t="s">
        <v>33</v>
      </c>
      <c r="H1532" t="s">
        <v>33</v>
      </c>
      <c r="I1532" t="str">
        <f t="shared" si="23"/>
        <v/>
      </c>
    </row>
    <row r="1533" spans="1:9">
      <c r="A1533" s="2" t="s">
        <v>3178</v>
      </c>
      <c r="B1533" s="2" t="s">
        <v>3324</v>
      </c>
      <c r="C1533" s="2" t="s">
        <v>3326</v>
      </c>
      <c r="D1533" t="s">
        <v>4997</v>
      </c>
      <c r="E1533" t="s">
        <v>3346</v>
      </c>
      <c r="F1533" t="s">
        <v>3345</v>
      </c>
      <c r="G1533" t="s">
        <v>3345</v>
      </c>
      <c r="H1533" t="s">
        <v>3345</v>
      </c>
      <c r="I1533" t="str">
        <f t="shared" si="23"/>
        <v>62.09Z : Autres activités informatiques</v>
      </c>
    </row>
    <row r="1534" spans="1:9" hidden="1">
      <c r="A1534" s="2" t="s">
        <v>3178</v>
      </c>
      <c r="B1534" s="2" t="s">
        <v>3324</v>
      </c>
      <c r="C1534" s="2" t="s">
        <v>3326</v>
      </c>
      <c r="D1534" t="s">
        <v>4997</v>
      </c>
      <c r="E1534" t="s">
        <v>33</v>
      </c>
      <c r="F1534" t="s">
        <v>33</v>
      </c>
      <c r="G1534" t="s">
        <v>33</v>
      </c>
      <c r="H1534" t="s">
        <v>33</v>
      </c>
      <c r="I1534" t="str">
        <f t="shared" si="23"/>
        <v/>
      </c>
    </row>
    <row r="1535" spans="1:9" hidden="1">
      <c r="A1535" s="2" t="s">
        <v>3178</v>
      </c>
      <c r="B1535" s="2" t="s">
        <v>3350</v>
      </c>
      <c r="C1535" s="2" t="s">
        <v>3326</v>
      </c>
      <c r="D1535" t="s">
        <v>4997</v>
      </c>
      <c r="E1535" t="s">
        <v>33</v>
      </c>
      <c r="F1535" t="s">
        <v>33</v>
      </c>
      <c r="G1535" t="s">
        <v>33</v>
      </c>
      <c r="H1535" t="s">
        <v>33</v>
      </c>
      <c r="I1535" t="str">
        <f t="shared" si="23"/>
        <v/>
      </c>
    </row>
    <row r="1536" spans="1:9" hidden="1">
      <c r="A1536" s="2" t="s">
        <v>3178</v>
      </c>
      <c r="B1536" s="2" t="s">
        <v>3350</v>
      </c>
      <c r="C1536" s="2" t="s">
        <v>3326</v>
      </c>
      <c r="D1536" t="s">
        <v>4997</v>
      </c>
      <c r="E1536" t="s">
        <v>33</v>
      </c>
      <c r="F1536" t="s">
        <v>33</v>
      </c>
      <c r="G1536" t="s">
        <v>33</v>
      </c>
      <c r="H1536" t="s">
        <v>33</v>
      </c>
      <c r="I1536" t="str">
        <f t="shared" si="23"/>
        <v/>
      </c>
    </row>
    <row r="1537" spans="1:9" hidden="1">
      <c r="A1537" s="2" t="s">
        <v>3178</v>
      </c>
      <c r="B1537" s="2" t="s">
        <v>3350</v>
      </c>
      <c r="C1537" s="2" t="s">
        <v>3355</v>
      </c>
      <c r="D1537" t="s">
        <v>4997</v>
      </c>
      <c r="E1537" t="s">
        <v>33</v>
      </c>
      <c r="F1537" t="s">
        <v>33</v>
      </c>
      <c r="G1537" t="s">
        <v>33</v>
      </c>
      <c r="H1537" t="s">
        <v>33</v>
      </c>
      <c r="I1537" t="str">
        <f t="shared" si="23"/>
        <v/>
      </c>
    </row>
    <row r="1538" spans="1:9" hidden="1">
      <c r="A1538" s="2" t="s">
        <v>3178</v>
      </c>
      <c r="B1538" s="2" t="s">
        <v>3350</v>
      </c>
      <c r="C1538" s="2" t="s">
        <v>3355</v>
      </c>
      <c r="D1538" t="s">
        <v>4998</v>
      </c>
      <c r="E1538" t="s">
        <v>33</v>
      </c>
      <c r="F1538" t="s">
        <v>33</v>
      </c>
      <c r="G1538" t="s">
        <v>33</v>
      </c>
      <c r="H1538" t="s">
        <v>33</v>
      </c>
      <c r="I1538" t="str">
        <f t="shared" si="23"/>
        <v/>
      </c>
    </row>
    <row r="1539" spans="1:9">
      <c r="A1539" s="2" t="s">
        <v>3178</v>
      </c>
      <c r="B1539" s="2" t="s">
        <v>3350</v>
      </c>
      <c r="C1539" s="2" t="s">
        <v>3355</v>
      </c>
      <c r="D1539" t="s">
        <v>4998</v>
      </c>
      <c r="E1539" t="s">
        <v>3359</v>
      </c>
      <c r="F1539" t="s">
        <v>3357</v>
      </c>
      <c r="G1539" t="s">
        <v>3357</v>
      </c>
      <c r="H1539" t="s">
        <v>3358</v>
      </c>
      <c r="I1539" t="str">
        <f t="shared" si="23"/>
        <v>63.11Z : Traitement de données, hébergement et activités connexes</v>
      </c>
    </row>
    <row r="1540" spans="1:9" hidden="1">
      <c r="A1540" s="2" t="s">
        <v>3178</v>
      </c>
      <c r="B1540" s="2" t="s">
        <v>3350</v>
      </c>
      <c r="C1540" s="2" t="s">
        <v>3355</v>
      </c>
      <c r="D1540" t="s">
        <v>4999</v>
      </c>
      <c r="E1540" t="s">
        <v>33</v>
      </c>
      <c r="F1540" t="s">
        <v>33</v>
      </c>
      <c r="G1540" t="s">
        <v>33</v>
      </c>
      <c r="H1540" t="s">
        <v>33</v>
      </c>
      <c r="I1540" t="str">
        <f t="shared" ref="I1540:I1603" si="24">IF(E1540="","",E1540&amp;" : "&amp;F1540)</f>
        <v/>
      </c>
    </row>
    <row r="1541" spans="1:9">
      <c r="A1541" s="2" t="s">
        <v>3178</v>
      </c>
      <c r="B1541" s="2" t="s">
        <v>3350</v>
      </c>
      <c r="C1541" s="2" t="s">
        <v>3355</v>
      </c>
      <c r="D1541" t="s">
        <v>4999</v>
      </c>
      <c r="E1541" t="s">
        <v>3363</v>
      </c>
      <c r="F1541" t="s">
        <v>3362</v>
      </c>
      <c r="G1541" t="s">
        <v>3362</v>
      </c>
      <c r="H1541" t="s">
        <v>3362</v>
      </c>
      <c r="I1541" t="str">
        <f t="shared" si="24"/>
        <v>63.12Z : Portails Internet</v>
      </c>
    </row>
    <row r="1542" spans="1:9" hidden="1">
      <c r="A1542" s="2" t="s">
        <v>3178</v>
      </c>
      <c r="B1542" s="2" t="s">
        <v>3350</v>
      </c>
      <c r="C1542" s="2" t="s">
        <v>3355</v>
      </c>
      <c r="D1542" t="s">
        <v>4999</v>
      </c>
      <c r="E1542" t="s">
        <v>33</v>
      </c>
      <c r="F1542" t="s">
        <v>33</v>
      </c>
      <c r="G1542" t="s">
        <v>33</v>
      </c>
      <c r="H1542" t="s">
        <v>33</v>
      </c>
      <c r="I1542" t="str">
        <f t="shared" si="24"/>
        <v/>
      </c>
    </row>
    <row r="1543" spans="1:9" hidden="1">
      <c r="A1543" s="2" t="s">
        <v>3178</v>
      </c>
      <c r="B1543" s="2" t="s">
        <v>3350</v>
      </c>
      <c r="C1543" s="2" t="s">
        <v>3367</v>
      </c>
      <c r="D1543" t="s">
        <v>4999</v>
      </c>
      <c r="E1543" t="s">
        <v>33</v>
      </c>
      <c r="F1543" t="s">
        <v>33</v>
      </c>
      <c r="G1543" t="s">
        <v>33</v>
      </c>
      <c r="H1543" t="s">
        <v>33</v>
      </c>
      <c r="I1543" t="str">
        <f t="shared" si="24"/>
        <v/>
      </c>
    </row>
    <row r="1544" spans="1:9" hidden="1">
      <c r="A1544" s="2" t="s">
        <v>3178</v>
      </c>
      <c r="B1544" s="2" t="s">
        <v>3350</v>
      </c>
      <c r="C1544" s="2" t="s">
        <v>3367</v>
      </c>
      <c r="D1544" t="s">
        <v>5000</v>
      </c>
      <c r="E1544" t="s">
        <v>33</v>
      </c>
      <c r="F1544" t="s">
        <v>33</v>
      </c>
      <c r="G1544" t="s">
        <v>33</v>
      </c>
      <c r="H1544" t="s">
        <v>33</v>
      </c>
      <c r="I1544" t="str">
        <f t="shared" si="24"/>
        <v/>
      </c>
    </row>
    <row r="1545" spans="1:9">
      <c r="A1545" s="2" t="s">
        <v>3178</v>
      </c>
      <c r="B1545" s="2" t="s">
        <v>3350</v>
      </c>
      <c r="C1545" s="2" t="s">
        <v>3367</v>
      </c>
      <c r="D1545" t="s">
        <v>5000</v>
      </c>
      <c r="E1545" t="s">
        <v>3370</v>
      </c>
      <c r="F1545" t="s">
        <v>3369</v>
      </c>
      <c r="G1545" t="s">
        <v>3369</v>
      </c>
      <c r="H1545" t="s">
        <v>3369</v>
      </c>
      <c r="I1545" t="str">
        <f t="shared" si="24"/>
        <v>63.91Z : Activités des agences de presse</v>
      </c>
    </row>
    <row r="1546" spans="1:9" hidden="1">
      <c r="A1546" s="2" t="s">
        <v>3178</v>
      </c>
      <c r="B1546" s="2" t="s">
        <v>3350</v>
      </c>
      <c r="C1546" s="2" t="s">
        <v>3367</v>
      </c>
      <c r="D1546" t="s">
        <v>5001</v>
      </c>
      <c r="E1546" t="s">
        <v>33</v>
      </c>
      <c r="F1546" t="s">
        <v>33</v>
      </c>
      <c r="G1546" t="s">
        <v>33</v>
      </c>
      <c r="H1546" t="s">
        <v>33</v>
      </c>
      <c r="I1546" t="str">
        <f t="shared" si="24"/>
        <v/>
      </c>
    </row>
    <row r="1547" spans="1:9">
      <c r="A1547" s="2" t="s">
        <v>3178</v>
      </c>
      <c r="B1547" s="2" t="s">
        <v>3350</v>
      </c>
      <c r="C1547" s="2" t="s">
        <v>3367</v>
      </c>
      <c r="D1547" t="s">
        <v>5001</v>
      </c>
      <c r="E1547" t="s">
        <v>3374</v>
      </c>
      <c r="F1547" t="s">
        <v>3373</v>
      </c>
      <c r="G1547" t="s">
        <v>3373</v>
      </c>
      <c r="H1547" t="s">
        <v>3373</v>
      </c>
      <c r="I1547" t="str">
        <f t="shared" si="24"/>
        <v>63.99Z : Autres services d'information n.c.a.</v>
      </c>
    </row>
    <row r="1548" spans="1:9" hidden="1">
      <c r="A1548" s="2" t="s">
        <v>3178</v>
      </c>
      <c r="B1548" s="2" t="s">
        <v>3350</v>
      </c>
      <c r="C1548" s="2" t="s">
        <v>3367</v>
      </c>
      <c r="D1548" t="s">
        <v>5001</v>
      </c>
      <c r="E1548" t="s">
        <v>33</v>
      </c>
      <c r="F1548" t="s">
        <v>33</v>
      </c>
      <c r="G1548" t="s">
        <v>33</v>
      </c>
      <c r="H1548" t="s">
        <v>33</v>
      </c>
      <c r="I1548" t="str">
        <f t="shared" si="24"/>
        <v/>
      </c>
    </row>
    <row r="1549" spans="1:9" hidden="1">
      <c r="A1549" s="2" t="s">
        <v>3378</v>
      </c>
      <c r="B1549" s="2" t="s">
        <v>3350</v>
      </c>
      <c r="C1549" s="2" t="s">
        <v>3367</v>
      </c>
      <c r="D1549" t="s">
        <v>5001</v>
      </c>
      <c r="E1549" t="s">
        <v>33</v>
      </c>
      <c r="F1549" t="s">
        <v>33</v>
      </c>
      <c r="G1549" t="s">
        <v>33</v>
      </c>
      <c r="H1549" t="s">
        <v>33</v>
      </c>
      <c r="I1549" t="str">
        <f t="shared" si="24"/>
        <v/>
      </c>
    </row>
    <row r="1550" spans="1:9" hidden="1">
      <c r="A1550" s="2" t="s">
        <v>3378</v>
      </c>
      <c r="B1550" s="2" t="s">
        <v>3350</v>
      </c>
      <c r="C1550" s="2" t="s">
        <v>3367</v>
      </c>
      <c r="D1550" t="s">
        <v>5001</v>
      </c>
      <c r="E1550" t="s">
        <v>33</v>
      </c>
      <c r="F1550" t="s">
        <v>33</v>
      </c>
      <c r="G1550" t="s">
        <v>33</v>
      </c>
      <c r="H1550" t="s">
        <v>33</v>
      </c>
      <c r="I1550" t="str">
        <f t="shared" si="24"/>
        <v/>
      </c>
    </row>
    <row r="1551" spans="1:9" hidden="1">
      <c r="A1551" s="2" t="s">
        <v>3378</v>
      </c>
      <c r="B1551" s="2" t="s">
        <v>3383</v>
      </c>
      <c r="C1551" s="2" t="s">
        <v>3367</v>
      </c>
      <c r="D1551" t="s">
        <v>5001</v>
      </c>
      <c r="E1551" t="s">
        <v>33</v>
      </c>
      <c r="F1551" t="s">
        <v>33</v>
      </c>
      <c r="G1551" t="s">
        <v>33</v>
      </c>
      <c r="H1551" t="s">
        <v>33</v>
      </c>
      <c r="I1551" t="str">
        <f t="shared" si="24"/>
        <v/>
      </c>
    </row>
    <row r="1552" spans="1:9" hidden="1">
      <c r="A1552" s="2" t="s">
        <v>3378</v>
      </c>
      <c r="B1552" s="2" t="s">
        <v>3383</v>
      </c>
      <c r="C1552" s="2" t="s">
        <v>3367</v>
      </c>
      <c r="D1552" t="s">
        <v>5001</v>
      </c>
      <c r="E1552" t="s">
        <v>33</v>
      </c>
      <c r="F1552" t="s">
        <v>33</v>
      </c>
      <c r="G1552" t="s">
        <v>33</v>
      </c>
      <c r="H1552" t="s">
        <v>33</v>
      </c>
      <c r="I1552" t="str">
        <f t="shared" si="24"/>
        <v/>
      </c>
    </row>
    <row r="1553" spans="1:9" hidden="1">
      <c r="A1553" s="2" t="s">
        <v>3378</v>
      </c>
      <c r="B1553" s="2" t="s">
        <v>3383</v>
      </c>
      <c r="C1553" s="2" t="s">
        <v>3386</v>
      </c>
      <c r="D1553" t="s">
        <v>5001</v>
      </c>
      <c r="E1553" t="s">
        <v>33</v>
      </c>
      <c r="F1553" t="s">
        <v>33</v>
      </c>
      <c r="G1553" t="s">
        <v>33</v>
      </c>
      <c r="H1553" t="s">
        <v>33</v>
      </c>
      <c r="I1553" t="str">
        <f t="shared" si="24"/>
        <v/>
      </c>
    </row>
    <row r="1554" spans="1:9" hidden="1">
      <c r="A1554" s="2" t="s">
        <v>3378</v>
      </c>
      <c r="B1554" s="2" t="s">
        <v>3383</v>
      </c>
      <c r="C1554" s="2" t="s">
        <v>3386</v>
      </c>
      <c r="D1554" t="s">
        <v>5002</v>
      </c>
      <c r="E1554" t="s">
        <v>33</v>
      </c>
      <c r="F1554" t="s">
        <v>33</v>
      </c>
      <c r="G1554" t="s">
        <v>33</v>
      </c>
      <c r="H1554" t="s">
        <v>33</v>
      </c>
      <c r="I1554" t="str">
        <f t="shared" si="24"/>
        <v/>
      </c>
    </row>
    <row r="1555" spans="1:9">
      <c r="A1555" s="2" t="s">
        <v>3378</v>
      </c>
      <c r="B1555" s="2" t="s">
        <v>3383</v>
      </c>
      <c r="C1555" s="2" t="s">
        <v>3386</v>
      </c>
      <c r="D1555" t="s">
        <v>5002</v>
      </c>
      <c r="E1555" t="s">
        <v>3389</v>
      </c>
      <c r="F1555" t="s">
        <v>3388</v>
      </c>
      <c r="G1555" t="s">
        <v>3388</v>
      </c>
      <c r="H1555" t="s">
        <v>3388</v>
      </c>
      <c r="I1555" t="str">
        <f t="shared" si="24"/>
        <v>64.11Z : Activités de banque centrale</v>
      </c>
    </row>
    <row r="1556" spans="1:9" hidden="1">
      <c r="A1556" s="2" t="s">
        <v>3378</v>
      </c>
      <c r="B1556" s="2" t="s">
        <v>3383</v>
      </c>
      <c r="C1556" s="2" t="s">
        <v>3386</v>
      </c>
      <c r="D1556" t="s">
        <v>5003</v>
      </c>
      <c r="E1556" t="s">
        <v>33</v>
      </c>
      <c r="F1556" t="s">
        <v>33</v>
      </c>
      <c r="G1556" t="s">
        <v>33</v>
      </c>
      <c r="H1556" t="s">
        <v>33</v>
      </c>
      <c r="I1556" t="str">
        <f t="shared" si="24"/>
        <v/>
      </c>
    </row>
    <row r="1557" spans="1:9">
      <c r="A1557" s="2" t="s">
        <v>3378</v>
      </c>
      <c r="B1557" s="2" t="s">
        <v>3383</v>
      </c>
      <c r="C1557" s="2" t="s">
        <v>3386</v>
      </c>
      <c r="D1557" t="s">
        <v>5003</v>
      </c>
      <c r="E1557" t="s">
        <v>3393</v>
      </c>
      <c r="F1557" t="s">
        <v>3392</v>
      </c>
      <c r="G1557" t="s">
        <v>3392</v>
      </c>
      <c r="H1557" t="s">
        <v>3392</v>
      </c>
      <c r="I1557" t="str">
        <f t="shared" si="24"/>
        <v>64.19Z : Autres intermédiations monétaires</v>
      </c>
    </row>
    <row r="1558" spans="1:9" hidden="1">
      <c r="A1558" s="2" t="s">
        <v>3378</v>
      </c>
      <c r="B1558" s="2" t="s">
        <v>3383</v>
      </c>
      <c r="C1558" s="2" t="s">
        <v>3386</v>
      </c>
      <c r="D1558" t="s">
        <v>5003</v>
      </c>
      <c r="E1558" t="s">
        <v>33</v>
      </c>
      <c r="F1558" t="s">
        <v>33</v>
      </c>
      <c r="G1558" t="s">
        <v>33</v>
      </c>
      <c r="H1558" t="s">
        <v>33</v>
      </c>
      <c r="I1558" t="str">
        <f t="shared" si="24"/>
        <v/>
      </c>
    </row>
    <row r="1559" spans="1:9" hidden="1">
      <c r="A1559" s="2" t="s">
        <v>3378</v>
      </c>
      <c r="B1559" s="2" t="s">
        <v>3383</v>
      </c>
      <c r="C1559" s="2" t="s">
        <v>3397</v>
      </c>
      <c r="D1559" t="s">
        <v>5003</v>
      </c>
      <c r="E1559" t="s">
        <v>33</v>
      </c>
      <c r="F1559" t="s">
        <v>33</v>
      </c>
      <c r="G1559" t="s">
        <v>33</v>
      </c>
      <c r="H1559" t="s">
        <v>33</v>
      </c>
      <c r="I1559" t="str">
        <f t="shared" si="24"/>
        <v/>
      </c>
    </row>
    <row r="1560" spans="1:9" hidden="1">
      <c r="A1560" s="2" t="s">
        <v>3378</v>
      </c>
      <c r="B1560" s="2" t="s">
        <v>3383</v>
      </c>
      <c r="C1560" s="2" t="s">
        <v>3397</v>
      </c>
      <c r="D1560" t="s">
        <v>5004</v>
      </c>
      <c r="E1560" t="s">
        <v>33</v>
      </c>
      <c r="F1560" t="s">
        <v>33</v>
      </c>
      <c r="G1560" t="s">
        <v>33</v>
      </c>
      <c r="H1560" t="s">
        <v>33</v>
      </c>
      <c r="I1560" t="str">
        <f t="shared" si="24"/>
        <v/>
      </c>
    </row>
    <row r="1561" spans="1:9">
      <c r="A1561" s="2" t="s">
        <v>3378</v>
      </c>
      <c r="B1561" s="2" t="s">
        <v>3383</v>
      </c>
      <c r="C1561" s="2" t="s">
        <v>3397</v>
      </c>
      <c r="D1561" t="s">
        <v>5004</v>
      </c>
      <c r="E1561" t="s">
        <v>3399</v>
      </c>
      <c r="F1561" t="s">
        <v>3396</v>
      </c>
      <c r="G1561" t="s">
        <v>3396</v>
      </c>
      <c r="H1561" t="s">
        <v>3396</v>
      </c>
      <c r="I1561" t="str">
        <f t="shared" si="24"/>
        <v>64.20Z : Activités des sociétés holding</v>
      </c>
    </row>
    <row r="1562" spans="1:9" hidden="1">
      <c r="A1562" s="2" t="s">
        <v>3378</v>
      </c>
      <c r="B1562" s="2" t="s">
        <v>3383</v>
      </c>
      <c r="C1562" s="2" t="s">
        <v>3397</v>
      </c>
      <c r="D1562" t="s">
        <v>5004</v>
      </c>
      <c r="E1562" t="s">
        <v>33</v>
      </c>
      <c r="F1562" t="s">
        <v>33</v>
      </c>
      <c r="G1562" t="s">
        <v>33</v>
      </c>
      <c r="H1562" t="s">
        <v>33</v>
      </c>
      <c r="I1562" t="str">
        <f t="shared" si="24"/>
        <v/>
      </c>
    </row>
    <row r="1563" spans="1:9" hidden="1">
      <c r="A1563" s="2" t="s">
        <v>3378</v>
      </c>
      <c r="B1563" s="2" t="s">
        <v>3383</v>
      </c>
      <c r="C1563" s="2" t="s">
        <v>3404</v>
      </c>
      <c r="D1563" t="s">
        <v>5004</v>
      </c>
      <c r="E1563" t="s">
        <v>33</v>
      </c>
      <c r="F1563" t="s">
        <v>33</v>
      </c>
      <c r="G1563" t="s">
        <v>33</v>
      </c>
      <c r="H1563" t="s">
        <v>33</v>
      </c>
      <c r="I1563" t="str">
        <f t="shared" si="24"/>
        <v/>
      </c>
    </row>
    <row r="1564" spans="1:9" hidden="1">
      <c r="A1564" s="2" t="s">
        <v>3378</v>
      </c>
      <c r="B1564" s="2" t="s">
        <v>3383</v>
      </c>
      <c r="C1564" s="2" t="s">
        <v>3404</v>
      </c>
      <c r="D1564" t="s">
        <v>5005</v>
      </c>
      <c r="E1564" t="s">
        <v>33</v>
      </c>
      <c r="F1564" t="s">
        <v>33</v>
      </c>
      <c r="G1564" t="s">
        <v>33</v>
      </c>
      <c r="H1564" t="s">
        <v>33</v>
      </c>
      <c r="I1564" t="str">
        <f t="shared" si="24"/>
        <v/>
      </c>
    </row>
    <row r="1565" spans="1:9">
      <c r="A1565" s="2" t="s">
        <v>3378</v>
      </c>
      <c r="B1565" s="2" t="s">
        <v>3383</v>
      </c>
      <c r="C1565" s="2" t="s">
        <v>3404</v>
      </c>
      <c r="D1565" t="s">
        <v>5005</v>
      </c>
      <c r="E1565" t="s">
        <v>3406</v>
      </c>
      <c r="F1565" t="s">
        <v>3402</v>
      </c>
      <c r="G1565" t="s">
        <v>3402</v>
      </c>
      <c r="H1565" t="s">
        <v>3403</v>
      </c>
      <c r="I1565" t="str">
        <f t="shared" si="24"/>
        <v>64.30Z : Fonds de placement et entités financières similaires</v>
      </c>
    </row>
    <row r="1566" spans="1:9" hidden="1">
      <c r="A1566" s="2" t="s">
        <v>3378</v>
      </c>
      <c r="B1566" s="2" t="s">
        <v>3383</v>
      </c>
      <c r="C1566" s="2" t="s">
        <v>3404</v>
      </c>
      <c r="D1566" t="s">
        <v>5005</v>
      </c>
      <c r="E1566" t="s">
        <v>33</v>
      </c>
      <c r="F1566" t="s">
        <v>33</v>
      </c>
      <c r="G1566" t="s">
        <v>33</v>
      </c>
      <c r="H1566" t="s">
        <v>33</v>
      </c>
      <c r="I1566" t="str">
        <f t="shared" si="24"/>
        <v/>
      </c>
    </row>
    <row r="1567" spans="1:9" hidden="1">
      <c r="A1567" s="2" t="s">
        <v>3378</v>
      </c>
      <c r="B1567" s="2" t="s">
        <v>3383</v>
      </c>
      <c r="C1567" s="2" t="s">
        <v>3412</v>
      </c>
      <c r="D1567" t="s">
        <v>5005</v>
      </c>
      <c r="E1567" t="s">
        <v>33</v>
      </c>
      <c r="F1567" t="s">
        <v>33</v>
      </c>
      <c r="G1567" t="s">
        <v>33</v>
      </c>
      <c r="H1567" t="s">
        <v>33</v>
      </c>
      <c r="I1567" t="str">
        <f t="shared" si="24"/>
        <v/>
      </c>
    </row>
    <row r="1568" spans="1:9" hidden="1">
      <c r="A1568" s="2" t="s">
        <v>3378</v>
      </c>
      <c r="B1568" s="2" t="s">
        <v>3383</v>
      </c>
      <c r="C1568" s="2" t="s">
        <v>3412</v>
      </c>
      <c r="D1568" t="s">
        <v>5006</v>
      </c>
      <c r="E1568" t="s">
        <v>33</v>
      </c>
      <c r="F1568" t="s">
        <v>33</v>
      </c>
      <c r="G1568" t="s">
        <v>33</v>
      </c>
      <c r="H1568" t="s">
        <v>33</v>
      </c>
      <c r="I1568" t="str">
        <f t="shared" si="24"/>
        <v/>
      </c>
    </row>
    <row r="1569" spans="1:9">
      <c r="A1569" s="2" t="s">
        <v>3378</v>
      </c>
      <c r="B1569" s="2" t="s">
        <v>3383</v>
      </c>
      <c r="C1569" s="2" t="s">
        <v>3412</v>
      </c>
      <c r="D1569" t="s">
        <v>5006</v>
      </c>
      <c r="E1569" t="s">
        <v>3416</v>
      </c>
      <c r="F1569" t="s">
        <v>3414</v>
      </c>
      <c r="G1569" t="s">
        <v>3415</v>
      </c>
      <c r="H1569" t="s">
        <v>3415</v>
      </c>
      <c r="I1569" t="str">
        <f t="shared" si="24"/>
        <v xml:space="preserve">64.91Z : Crédit-bail </v>
      </c>
    </row>
    <row r="1570" spans="1:9" hidden="1">
      <c r="A1570" s="2" t="s">
        <v>3378</v>
      </c>
      <c r="B1570" s="2" t="s">
        <v>3383</v>
      </c>
      <c r="C1570" s="2" t="s">
        <v>3412</v>
      </c>
      <c r="D1570" t="s">
        <v>5007</v>
      </c>
      <c r="E1570" t="s">
        <v>33</v>
      </c>
      <c r="F1570" t="s">
        <v>33</v>
      </c>
      <c r="G1570" t="s">
        <v>33</v>
      </c>
      <c r="H1570" t="s">
        <v>33</v>
      </c>
      <c r="I1570" t="str">
        <f t="shared" si="24"/>
        <v/>
      </c>
    </row>
    <row r="1571" spans="1:9">
      <c r="A1571" s="2" t="s">
        <v>3378</v>
      </c>
      <c r="B1571" s="2" t="s">
        <v>3383</v>
      </c>
      <c r="C1571" s="2" t="s">
        <v>3412</v>
      </c>
      <c r="D1571" t="s">
        <v>5007</v>
      </c>
      <c r="E1571" t="s">
        <v>3420</v>
      </c>
      <c r="F1571" t="s">
        <v>3419</v>
      </c>
      <c r="G1571" t="s">
        <v>3419</v>
      </c>
      <c r="H1571" t="s">
        <v>3419</v>
      </c>
      <c r="I1571" t="str">
        <f t="shared" si="24"/>
        <v>64.92Z : Autre distribution de crédit</v>
      </c>
    </row>
    <row r="1572" spans="1:9" hidden="1">
      <c r="A1572" s="2" t="s">
        <v>3378</v>
      </c>
      <c r="B1572" s="2" t="s">
        <v>3383</v>
      </c>
      <c r="C1572" s="2" t="s">
        <v>3412</v>
      </c>
      <c r="D1572" t="s">
        <v>5008</v>
      </c>
      <c r="E1572" t="s">
        <v>33</v>
      </c>
      <c r="F1572" t="s">
        <v>33</v>
      </c>
      <c r="G1572" t="s">
        <v>33</v>
      </c>
      <c r="H1572" t="s">
        <v>33</v>
      </c>
      <c r="I1572" t="str">
        <f t="shared" si="24"/>
        <v/>
      </c>
    </row>
    <row r="1573" spans="1:9">
      <c r="A1573" s="2" t="s">
        <v>3378</v>
      </c>
      <c r="B1573" s="2" t="s">
        <v>3383</v>
      </c>
      <c r="C1573" s="2" t="s">
        <v>3412</v>
      </c>
      <c r="D1573" t="s">
        <v>5008</v>
      </c>
      <c r="E1573" t="s">
        <v>3426</v>
      </c>
      <c r="F1573" t="s">
        <v>3423</v>
      </c>
      <c r="G1573" t="s">
        <v>3424</v>
      </c>
      <c r="H1573" t="s">
        <v>3425</v>
      </c>
      <c r="I1573" t="str">
        <f t="shared" si="24"/>
        <v>64.99Z : Autres activités des services financiers, hors assurance et caisses de retraite, n.c.a.</v>
      </c>
    </row>
    <row r="1574" spans="1:9" hidden="1">
      <c r="A1574" s="2" t="s">
        <v>3378</v>
      </c>
      <c r="B1574" s="2" t="s">
        <v>3383</v>
      </c>
      <c r="C1574" s="2" t="s">
        <v>3412</v>
      </c>
      <c r="D1574" t="s">
        <v>5008</v>
      </c>
      <c r="E1574" t="s">
        <v>33</v>
      </c>
      <c r="F1574" t="s">
        <v>33</v>
      </c>
      <c r="G1574" t="s">
        <v>33</v>
      </c>
      <c r="H1574" t="s">
        <v>33</v>
      </c>
      <c r="I1574" t="str">
        <f t="shared" si="24"/>
        <v/>
      </c>
    </row>
    <row r="1575" spans="1:9" hidden="1">
      <c r="A1575" s="2" t="s">
        <v>3378</v>
      </c>
      <c r="B1575" s="2" t="s">
        <v>3430</v>
      </c>
      <c r="C1575" s="2" t="s">
        <v>3412</v>
      </c>
      <c r="D1575" t="s">
        <v>5008</v>
      </c>
      <c r="E1575" t="s">
        <v>33</v>
      </c>
      <c r="F1575" t="s">
        <v>33</v>
      </c>
      <c r="G1575" t="s">
        <v>33</v>
      </c>
      <c r="H1575" t="s">
        <v>33</v>
      </c>
      <c r="I1575" t="str">
        <f t="shared" si="24"/>
        <v/>
      </c>
    </row>
    <row r="1576" spans="1:9" hidden="1">
      <c r="A1576" s="2" t="s">
        <v>3378</v>
      </c>
      <c r="B1576" s="2" t="s">
        <v>3430</v>
      </c>
      <c r="C1576" s="2" t="s">
        <v>3412</v>
      </c>
      <c r="D1576" t="s">
        <v>5008</v>
      </c>
      <c r="E1576" t="s">
        <v>33</v>
      </c>
      <c r="F1576" t="s">
        <v>33</v>
      </c>
      <c r="G1576" t="s">
        <v>33</v>
      </c>
      <c r="H1576" t="s">
        <v>33</v>
      </c>
      <c r="I1576" t="str">
        <f t="shared" si="24"/>
        <v/>
      </c>
    </row>
    <row r="1577" spans="1:9" hidden="1">
      <c r="A1577" s="2" t="s">
        <v>3378</v>
      </c>
      <c r="B1577" s="2" t="s">
        <v>3430</v>
      </c>
      <c r="C1577" s="2" t="s">
        <v>3432</v>
      </c>
      <c r="D1577" t="s">
        <v>5008</v>
      </c>
      <c r="E1577" t="s">
        <v>33</v>
      </c>
      <c r="F1577" t="s">
        <v>33</v>
      </c>
      <c r="G1577" t="s">
        <v>33</v>
      </c>
      <c r="H1577" t="s">
        <v>33</v>
      </c>
      <c r="I1577" t="str">
        <f t="shared" si="24"/>
        <v/>
      </c>
    </row>
    <row r="1578" spans="1:9" hidden="1">
      <c r="A1578" s="2" t="s">
        <v>3378</v>
      </c>
      <c r="B1578" s="2" t="s">
        <v>3430</v>
      </c>
      <c r="C1578" s="2" t="s">
        <v>3432</v>
      </c>
      <c r="D1578" t="s">
        <v>5009</v>
      </c>
      <c r="E1578" t="s">
        <v>33</v>
      </c>
      <c r="F1578" t="s">
        <v>33</v>
      </c>
      <c r="G1578" t="s">
        <v>33</v>
      </c>
      <c r="H1578" t="s">
        <v>33</v>
      </c>
      <c r="I1578" t="str">
        <f t="shared" si="24"/>
        <v/>
      </c>
    </row>
    <row r="1579" spans="1:9">
      <c r="A1579" s="2" t="s">
        <v>3378</v>
      </c>
      <c r="B1579" s="2" t="s">
        <v>3430</v>
      </c>
      <c r="C1579" s="2" t="s">
        <v>3432</v>
      </c>
      <c r="D1579" t="s">
        <v>5009</v>
      </c>
      <c r="E1579" t="s">
        <v>3436</v>
      </c>
      <c r="F1579" t="s">
        <v>3435</v>
      </c>
      <c r="G1579" t="s">
        <v>3435</v>
      </c>
      <c r="H1579" t="s">
        <v>3435</v>
      </c>
      <c r="I1579" t="str">
        <f t="shared" si="24"/>
        <v>65.11Z : Assurance vie</v>
      </c>
    </row>
    <row r="1580" spans="1:9" hidden="1">
      <c r="A1580" s="2" t="s">
        <v>3378</v>
      </c>
      <c r="B1580" s="2" t="s">
        <v>3430</v>
      </c>
      <c r="C1580" s="2" t="s">
        <v>3432</v>
      </c>
      <c r="D1580" t="s">
        <v>5010</v>
      </c>
      <c r="E1580" t="s">
        <v>33</v>
      </c>
      <c r="F1580" t="s">
        <v>33</v>
      </c>
      <c r="G1580" t="s">
        <v>33</v>
      </c>
      <c r="H1580" t="s">
        <v>33</v>
      </c>
      <c r="I1580" t="str">
        <f t="shared" si="24"/>
        <v/>
      </c>
    </row>
    <row r="1581" spans="1:9">
      <c r="A1581" s="2" t="s">
        <v>3378</v>
      </c>
      <c r="B1581" s="2" t="s">
        <v>3430</v>
      </c>
      <c r="C1581" s="2" t="s">
        <v>3432</v>
      </c>
      <c r="D1581" t="s">
        <v>5010</v>
      </c>
      <c r="E1581" t="s">
        <v>3440</v>
      </c>
      <c r="F1581" t="s">
        <v>3439</v>
      </c>
      <c r="G1581" t="s">
        <v>3439</v>
      </c>
      <c r="H1581" t="s">
        <v>3439</v>
      </c>
      <c r="I1581" t="str">
        <f t="shared" si="24"/>
        <v>65.12Z : Autres assurances</v>
      </c>
    </row>
    <row r="1582" spans="1:9" hidden="1">
      <c r="A1582" s="2" t="s">
        <v>3378</v>
      </c>
      <c r="B1582" s="2" t="s">
        <v>3430</v>
      </c>
      <c r="C1582" s="2" t="s">
        <v>3432</v>
      </c>
      <c r="D1582" t="s">
        <v>5010</v>
      </c>
      <c r="E1582" t="s">
        <v>33</v>
      </c>
      <c r="F1582" t="s">
        <v>33</v>
      </c>
      <c r="G1582" t="s">
        <v>33</v>
      </c>
      <c r="H1582" t="s">
        <v>33</v>
      </c>
      <c r="I1582" t="str">
        <f t="shared" si="24"/>
        <v/>
      </c>
    </row>
    <row r="1583" spans="1:9" hidden="1">
      <c r="A1583" s="2" t="s">
        <v>3378</v>
      </c>
      <c r="B1583" s="2" t="s">
        <v>3430</v>
      </c>
      <c r="C1583" s="2" t="s">
        <v>3444</v>
      </c>
      <c r="D1583" t="s">
        <v>5010</v>
      </c>
      <c r="E1583" t="s">
        <v>33</v>
      </c>
      <c r="F1583" t="s">
        <v>33</v>
      </c>
      <c r="G1583" t="s">
        <v>33</v>
      </c>
      <c r="H1583" t="s">
        <v>33</v>
      </c>
      <c r="I1583" t="str">
        <f t="shared" si="24"/>
        <v/>
      </c>
    </row>
    <row r="1584" spans="1:9" hidden="1">
      <c r="A1584" s="2" t="s">
        <v>3378</v>
      </c>
      <c r="B1584" s="2" t="s">
        <v>3430</v>
      </c>
      <c r="C1584" s="2" t="s">
        <v>3444</v>
      </c>
      <c r="D1584" t="s">
        <v>5011</v>
      </c>
      <c r="E1584" t="s">
        <v>33</v>
      </c>
      <c r="F1584" t="s">
        <v>33</v>
      </c>
      <c r="G1584" t="s">
        <v>33</v>
      </c>
      <c r="H1584" t="s">
        <v>33</v>
      </c>
      <c r="I1584" t="str">
        <f t="shared" si="24"/>
        <v/>
      </c>
    </row>
    <row r="1585" spans="1:9">
      <c r="A1585" s="2" t="s">
        <v>3378</v>
      </c>
      <c r="B1585" s="2" t="s">
        <v>3430</v>
      </c>
      <c r="C1585" s="2" t="s">
        <v>3444</v>
      </c>
      <c r="D1585" t="s">
        <v>5011</v>
      </c>
      <c r="E1585" t="s">
        <v>3446</v>
      </c>
      <c r="F1585" t="s">
        <v>3443</v>
      </c>
      <c r="G1585" t="s">
        <v>3443</v>
      </c>
      <c r="H1585" t="s">
        <v>3443</v>
      </c>
      <c r="I1585" t="str">
        <f t="shared" si="24"/>
        <v>65.20Z : Réassurance</v>
      </c>
    </row>
    <row r="1586" spans="1:9" hidden="1">
      <c r="A1586" s="2" t="s">
        <v>3378</v>
      </c>
      <c r="B1586" s="2" t="s">
        <v>3430</v>
      </c>
      <c r="C1586" s="2" t="s">
        <v>3444</v>
      </c>
      <c r="D1586" t="s">
        <v>5011</v>
      </c>
      <c r="E1586" t="s">
        <v>33</v>
      </c>
      <c r="F1586" t="s">
        <v>33</v>
      </c>
      <c r="G1586" t="s">
        <v>33</v>
      </c>
      <c r="H1586" t="s">
        <v>33</v>
      </c>
      <c r="I1586" t="str">
        <f t="shared" si="24"/>
        <v/>
      </c>
    </row>
    <row r="1587" spans="1:9" hidden="1">
      <c r="A1587" s="2" t="s">
        <v>3378</v>
      </c>
      <c r="B1587" s="2" t="s">
        <v>3430</v>
      </c>
      <c r="C1587" s="2" t="s">
        <v>3450</v>
      </c>
      <c r="D1587" t="s">
        <v>5011</v>
      </c>
      <c r="E1587" t="s">
        <v>33</v>
      </c>
      <c r="F1587" t="s">
        <v>33</v>
      </c>
      <c r="G1587" t="s">
        <v>33</v>
      </c>
      <c r="H1587" t="s">
        <v>33</v>
      </c>
      <c r="I1587" t="str">
        <f t="shared" si="24"/>
        <v/>
      </c>
    </row>
    <row r="1588" spans="1:9" hidden="1">
      <c r="A1588" s="2" t="s">
        <v>3378</v>
      </c>
      <c r="B1588" s="2" t="s">
        <v>3430</v>
      </c>
      <c r="C1588" s="2" t="s">
        <v>3450</v>
      </c>
      <c r="D1588" t="s">
        <v>5012</v>
      </c>
      <c r="E1588" t="s">
        <v>33</v>
      </c>
      <c r="F1588" t="s">
        <v>33</v>
      </c>
      <c r="G1588" t="s">
        <v>33</v>
      </c>
      <c r="H1588" t="s">
        <v>33</v>
      </c>
      <c r="I1588" t="str">
        <f t="shared" si="24"/>
        <v/>
      </c>
    </row>
    <row r="1589" spans="1:9">
      <c r="A1589" s="2" t="s">
        <v>3378</v>
      </c>
      <c r="B1589" s="2" t="s">
        <v>3430</v>
      </c>
      <c r="C1589" s="2" t="s">
        <v>3450</v>
      </c>
      <c r="D1589" t="s">
        <v>5012</v>
      </c>
      <c r="E1589" t="s">
        <v>3452</v>
      </c>
      <c r="F1589" t="s">
        <v>3449</v>
      </c>
      <c r="G1589" t="s">
        <v>3449</v>
      </c>
      <c r="H1589" t="s">
        <v>3449</v>
      </c>
      <c r="I1589" t="str">
        <f t="shared" si="24"/>
        <v>65.30Z : Caisses de retraite</v>
      </c>
    </row>
    <row r="1590" spans="1:9" hidden="1">
      <c r="A1590" s="2" t="s">
        <v>3378</v>
      </c>
      <c r="B1590" s="2" t="s">
        <v>3430</v>
      </c>
      <c r="C1590" s="2" t="s">
        <v>3450</v>
      </c>
      <c r="D1590" t="s">
        <v>5012</v>
      </c>
      <c r="E1590" t="s">
        <v>33</v>
      </c>
      <c r="F1590" t="s">
        <v>33</v>
      </c>
      <c r="G1590" t="s">
        <v>33</v>
      </c>
      <c r="H1590" t="s">
        <v>33</v>
      </c>
      <c r="I1590" t="str">
        <f t="shared" si="24"/>
        <v/>
      </c>
    </row>
    <row r="1591" spans="1:9" hidden="1">
      <c r="A1591" s="2" t="s">
        <v>3378</v>
      </c>
      <c r="B1591" s="2" t="s">
        <v>3458</v>
      </c>
      <c r="C1591" s="2" t="s">
        <v>3450</v>
      </c>
      <c r="D1591" t="s">
        <v>5012</v>
      </c>
      <c r="E1591" t="s">
        <v>33</v>
      </c>
      <c r="F1591" t="s">
        <v>33</v>
      </c>
      <c r="G1591" t="s">
        <v>33</v>
      </c>
      <c r="H1591" t="s">
        <v>33</v>
      </c>
      <c r="I1591" t="str">
        <f t="shared" si="24"/>
        <v/>
      </c>
    </row>
    <row r="1592" spans="1:9" hidden="1">
      <c r="A1592" s="2" t="s">
        <v>3378</v>
      </c>
      <c r="B1592" s="2" t="s">
        <v>3458</v>
      </c>
      <c r="C1592" s="2" t="s">
        <v>3450</v>
      </c>
      <c r="D1592" t="s">
        <v>5012</v>
      </c>
      <c r="E1592" t="s">
        <v>33</v>
      </c>
      <c r="F1592" t="s">
        <v>33</v>
      </c>
      <c r="G1592" t="s">
        <v>33</v>
      </c>
      <c r="H1592" t="s">
        <v>33</v>
      </c>
      <c r="I1592" t="str">
        <f t="shared" si="24"/>
        <v/>
      </c>
    </row>
    <row r="1593" spans="1:9" hidden="1">
      <c r="A1593" s="2" t="s">
        <v>3378</v>
      </c>
      <c r="B1593" s="2" t="s">
        <v>3458</v>
      </c>
      <c r="C1593" s="2" t="s">
        <v>3463</v>
      </c>
      <c r="D1593" t="s">
        <v>5012</v>
      </c>
      <c r="E1593" t="s">
        <v>33</v>
      </c>
      <c r="F1593" t="s">
        <v>33</v>
      </c>
      <c r="G1593" t="s">
        <v>33</v>
      </c>
      <c r="H1593" t="s">
        <v>33</v>
      </c>
      <c r="I1593" t="str">
        <f t="shared" si="24"/>
        <v/>
      </c>
    </row>
    <row r="1594" spans="1:9" hidden="1">
      <c r="A1594" s="2" t="s">
        <v>3378</v>
      </c>
      <c r="B1594" s="2" t="s">
        <v>3458</v>
      </c>
      <c r="C1594" s="2" t="s">
        <v>3463</v>
      </c>
      <c r="D1594" t="s">
        <v>5013</v>
      </c>
      <c r="E1594" t="s">
        <v>33</v>
      </c>
      <c r="F1594" t="s">
        <v>33</v>
      </c>
      <c r="G1594" t="s">
        <v>33</v>
      </c>
      <c r="H1594" t="s">
        <v>33</v>
      </c>
      <c r="I1594" t="str">
        <f t="shared" si="24"/>
        <v/>
      </c>
    </row>
    <row r="1595" spans="1:9">
      <c r="A1595" s="2" t="s">
        <v>3378</v>
      </c>
      <c r="B1595" s="2" t="s">
        <v>3458</v>
      </c>
      <c r="C1595" s="2" t="s">
        <v>3463</v>
      </c>
      <c r="D1595" t="s">
        <v>5013</v>
      </c>
      <c r="E1595" t="s">
        <v>3466</v>
      </c>
      <c r="F1595" t="s">
        <v>3465</v>
      </c>
      <c r="G1595" t="s">
        <v>3465</v>
      </c>
      <c r="H1595" t="s">
        <v>3465</v>
      </c>
      <c r="I1595" t="str">
        <f t="shared" si="24"/>
        <v>66.11Z : Administration de marchés financiers</v>
      </c>
    </row>
    <row r="1596" spans="1:9" hidden="1">
      <c r="A1596" s="2" t="s">
        <v>3378</v>
      </c>
      <c r="B1596" s="2" t="s">
        <v>3458</v>
      </c>
      <c r="C1596" s="2" t="s">
        <v>3463</v>
      </c>
      <c r="D1596" t="s">
        <v>5014</v>
      </c>
      <c r="E1596" t="s">
        <v>33</v>
      </c>
      <c r="F1596" t="s">
        <v>33</v>
      </c>
      <c r="G1596" t="s">
        <v>33</v>
      </c>
      <c r="H1596" t="s">
        <v>33</v>
      </c>
      <c r="I1596" t="str">
        <f t="shared" si="24"/>
        <v/>
      </c>
    </row>
    <row r="1597" spans="1:9">
      <c r="A1597" s="2" t="s">
        <v>3378</v>
      </c>
      <c r="B1597" s="2" t="s">
        <v>3458</v>
      </c>
      <c r="C1597" s="2" t="s">
        <v>3463</v>
      </c>
      <c r="D1597" t="s">
        <v>5014</v>
      </c>
      <c r="E1597" t="s">
        <v>3471</v>
      </c>
      <c r="F1597" t="s">
        <v>3469</v>
      </c>
      <c r="G1597" t="s">
        <v>3469</v>
      </c>
      <c r="H1597" t="s">
        <v>3470</v>
      </c>
      <c r="I1597" t="str">
        <f t="shared" si="24"/>
        <v>66.12Z : Courtage de valeurs mobilières et de marchandises</v>
      </c>
    </row>
    <row r="1598" spans="1:9" hidden="1">
      <c r="A1598" s="2" t="s">
        <v>3378</v>
      </c>
      <c r="B1598" s="2" t="s">
        <v>3458</v>
      </c>
      <c r="C1598" s="2" t="s">
        <v>3463</v>
      </c>
      <c r="D1598" t="s">
        <v>5015</v>
      </c>
      <c r="E1598" t="s">
        <v>33</v>
      </c>
      <c r="F1598" t="s">
        <v>33</v>
      </c>
      <c r="G1598" t="s">
        <v>33</v>
      </c>
      <c r="H1598" t="s">
        <v>33</v>
      </c>
      <c r="I1598" t="str">
        <f t="shared" si="24"/>
        <v/>
      </c>
    </row>
    <row r="1599" spans="1:9">
      <c r="A1599" s="2" t="s">
        <v>3378</v>
      </c>
      <c r="B1599" s="2" t="s">
        <v>3458</v>
      </c>
      <c r="C1599" s="2" t="s">
        <v>3463</v>
      </c>
      <c r="D1599" t="s">
        <v>5015</v>
      </c>
      <c r="E1599" t="s">
        <v>3477</v>
      </c>
      <c r="F1599" t="s">
        <v>3478</v>
      </c>
      <c r="G1599" t="s">
        <v>3478</v>
      </c>
      <c r="H1599" t="s">
        <v>3479</v>
      </c>
      <c r="I1599" t="str">
        <f t="shared" si="24"/>
        <v>66.19A : Supports juridiques de gestion de patrimoine mobilier</v>
      </c>
    </row>
    <row r="1600" spans="1:9">
      <c r="A1600" s="2" t="s">
        <v>3378</v>
      </c>
      <c r="B1600" s="2" t="s">
        <v>3458</v>
      </c>
      <c r="C1600" s="2" t="s">
        <v>3463</v>
      </c>
      <c r="D1600" t="s">
        <v>5015</v>
      </c>
      <c r="E1600" t="s">
        <v>3480</v>
      </c>
      <c r="F1600" t="s">
        <v>3481</v>
      </c>
      <c r="G1600" t="s">
        <v>3482</v>
      </c>
      <c r="H1600" t="s">
        <v>3483</v>
      </c>
      <c r="I1600" t="str">
        <f t="shared" si="24"/>
        <v>66.19B : Autres activités auxiliaires de services financiers, hors assurance et caisses de retraite, n.c.a.</v>
      </c>
    </row>
    <row r="1601" spans="1:9" hidden="1">
      <c r="A1601" s="2" t="s">
        <v>3378</v>
      </c>
      <c r="B1601" s="2" t="s">
        <v>3458</v>
      </c>
      <c r="C1601" s="2" t="s">
        <v>3463</v>
      </c>
      <c r="D1601" t="s">
        <v>5015</v>
      </c>
      <c r="E1601" t="s">
        <v>33</v>
      </c>
      <c r="F1601" t="s">
        <v>33</v>
      </c>
      <c r="G1601" t="s">
        <v>33</v>
      </c>
      <c r="H1601" t="s">
        <v>33</v>
      </c>
      <c r="I1601" t="str">
        <f t="shared" si="24"/>
        <v/>
      </c>
    </row>
    <row r="1602" spans="1:9" hidden="1">
      <c r="A1602" s="2" t="s">
        <v>3378</v>
      </c>
      <c r="B1602" s="2" t="s">
        <v>3458</v>
      </c>
      <c r="C1602" s="2" t="s">
        <v>3487</v>
      </c>
      <c r="D1602" t="s">
        <v>5015</v>
      </c>
      <c r="E1602" t="s">
        <v>33</v>
      </c>
      <c r="F1602" t="s">
        <v>33</v>
      </c>
      <c r="G1602" t="s">
        <v>33</v>
      </c>
      <c r="H1602" t="s">
        <v>33</v>
      </c>
      <c r="I1602" t="str">
        <f t="shared" si="24"/>
        <v/>
      </c>
    </row>
    <row r="1603" spans="1:9" hidden="1">
      <c r="A1603" s="2" t="s">
        <v>3378</v>
      </c>
      <c r="B1603" s="2" t="s">
        <v>3458</v>
      </c>
      <c r="C1603" s="2" t="s">
        <v>3487</v>
      </c>
      <c r="D1603" t="s">
        <v>5016</v>
      </c>
      <c r="E1603" t="s">
        <v>33</v>
      </c>
      <c r="F1603" t="s">
        <v>33</v>
      </c>
      <c r="G1603" t="s">
        <v>33</v>
      </c>
      <c r="H1603" t="s">
        <v>33</v>
      </c>
      <c r="I1603" t="str">
        <f t="shared" si="24"/>
        <v/>
      </c>
    </row>
    <row r="1604" spans="1:9">
      <c r="A1604" s="2" t="s">
        <v>3378</v>
      </c>
      <c r="B1604" s="2" t="s">
        <v>3458</v>
      </c>
      <c r="C1604" s="2" t="s">
        <v>3487</v>
      </c>
      <c r="D1604" t="s">
        <v>5016</v>
      </c>
      <c r="E1604" t="s">
        <v>3490</v>
      </c>
      <c r="F1604" t="s">
        <v>3489</v>
      </c>
      <c r="G1604" t="s">
        <v>3489</v>
      </c>
      <c r="H1604" t="s">
        <v>3489</v>
      </c>
      <c r="I1604" t="str">
        <f t="shared" ref="I1604:I1667" si="25">IF(E1604="","",E1604&amp;" : "&amp;F1604)</f>
        <v>66.21Z : Évaluation des risques et dommages</v>
      </c>
    </row>
    <row r="1605" spans="1:9" hidden="1">
      <c r="A1605" s="2" t="s">
        <v>3378</v>
      </c>
      <c r="B1605" s="2" t="s">
        <v>3458</v>
      </c>
      <c r="C1605" s="2" t="s">
        <v>3487</v>
      </c>
      <c r="D1605" t="s">
        <v>5017</v>
      </c>
      <c r="E1605" t="s">
        <v>33</v>
      </c>
      <c r="F1605" t="s">
        <v>33</v>
      </c>
      <c r="G1605" t="s">
        <v>33</v>
      </c>
      <c r="H1605" t="s">
        <v>33</v>
      </c>
      <c r="I1605" t="str">
        <f t="shared" si="25"/>
        <v/>
      </c>
    </row>
    <row r="1606" spans="1:9">
      <c r="A1606" s="2" t="s">
        <v>3378</v>
      </c>
      <c r="B1606" s="2" t="s">
        <v>3458</v>
      </c>
      <c r="C1606" s="2" t="s">
        <v>3487</v>
      </c>
      <c r="D1606" t="s">
        <v>5017</v>
      </c>
      <c r="E1606" t="s">
        <v>3495</v>
      </c>
      <c r="F1606" t="s">
        <v>3493</v>
      </c>
      <c r="G1606" t="s">
        <v>3493</v>
      </c>
      <c r="H1606" t="s">
        <v>3494</v>
      </c>
      <c r="I1606" t="str">
        <f t="shared" si="25"/>
        <v>66.22Z : Activités des agents et courtiers d'assurances</v>
      </c>
    </row>
    <row r="1607" spans="1:9" hidden="1">
      <c r="A1607" s="2" t="s">
        <v>3378</v>
      </c>
      <c r="B1607" s="2" t="s">
        <v>3458</v>
      </c>
      <c r="C1607" s="2" t="s">
        <v>3487</v>
      </c>
      <c r="D1607" t="s">
        <v>5018</v>
      </c>
      <c r="E1607" t="s">
        <v>33</v>
      </c>
      <c r="F1607" t="s">
        <v>33</v>
      </c>
      <c r="G1607" t="s">
        <v>33</v>
      </c>
      <c r="H1607" t="s">
        <v>33</v>
      </c>
      <c r="I1607" t="str">
        <f t="shared" si="25"/>
        <v/>
      </c>
    </row>
    <row r="1608" spans="1:9">
      <c r="A1608" s="2" t="s">
        <v>3378</v>
      </c>
      <c r="B1608" s="2" t="s">
        <v>3458</v>
      </c>
      <c r="C1608" s="2" t="s">
        <v>3487</v>
      </c>
      <c r="D1608" t="s">
        <v>5018</v>
      </c>
      <c r="E1608" t="s">
        <v>3501</v>
      </c>
      <c r="F1608" t="s">
        <v>3498</v>
      </c>
      <c r="G1608" t="s">
        <v>3499</v>
      </c>
      <c r="H1608" t="s">
        <v>3500</v>
      </c>
      <c r="I1608" t="str">
        <f t="shared" si="25"/>
        <v>66.29Z : Autres activités auxiliaires d'assurance et de caisses de retraite</v>
      </c>
    </row>
    <row r="1609" spans="1:9" hidden="1">
      <c r="A1609" s="2" t="s">
        <v>3378</v>
      </c>
      <c r="B1609" s="2" t="s">
        <v>3458</v>
      </c>
      <c r="C1609" s="2" t="s">
        <v>3487</v>
      </c>
      <c r="D1609" t="s">
        <v>5018</v>
      </c>
      <c r="E1609" t="s">
        <v>33</v>
      </c>
      <c r="F1609" t="s">
        <v>33</v>
      </c>
      <c r="G1609" t="s">
        <v>33</v>
      </c>
      <c r="H1609" t="s">
        <v>33</v>
      </c>
      <c r="I1609" t="str">
        <f t="shared" si="25"/>
        <v/>
      </c>
    </row>
    <row r="1610" spans="1:9" hidden="1">
      <c r="A1610" s="2" t="s">
        <v>3378</v>
      </c>
      <c r="B1610" s="2" t="s">
        <v>3458</v>
      </c>
      <c r="C1610" s="2" t="s">
        <v>3505</v>
      </c>
      <c r="D1610" t="s">
        <v>5018</v>
      </c>
      <c r="E1610" t="s">
        <v>33</v>
      </c>
      <c r="F1610" t="s">
        <v>33</v>
      </c>
      <c r="G1610" t="s">
        <v>33</v>
      </c>
      <c r="H1610" t="s">
        <v>33</v>
      </c>
      <c r="I1610" t="str">
        <f t="shared" si="25"/>
        <v/>
      </c>
    </row>
    <row r="1611" spans="1:9" hidden="1">
      <c r="A1611" s="2" t="s">
        <v>3378</v>
      </c>
      <c r="B1611" s="2" t="s">
        <v>3458</v>
      </c>
      <c r="C1611" s="2" t="s">
        <v>3505</v>
      </c>
      <c r="D1611" t="s">
        <v>5019</v>
      </c>
      <c r="E1611" t="s">
        <v>33</v>
      </c>
      <c r="F1611" t="s">
        <v>33</v>
      </c>
      <c r="G1611" t="s">
        <v>33</v>
      </c>
      <c r="H1611" t="s">
        <v>33</v>
      </c>
      <c r="I1611" t="str">
        <f t="shared" si="25"/>
        <v/>
      </c>
    </row>
    <row r="1612" spans="1:9">
      <c r="A1612" s="2" t="s">
        <v>3378</v>
      </c>
      <c r="B1612" s="2" t="s">
        <v>3458</v>
      </c>
      <c r="C1612" s="2" t="s">
        <v>3505</v>
      </c>
      <c r="D1612" t="s">
        <v>5019</v>
      </c>
      <c r="E1612" t="s">
        <v>3507</v>
      </c>
      <c r="F1612" t="s">
        <v>3504</v>
      </c>
      <c r="G1612" t="s">
        <v>3504</v>
      </c>
      <c r="H1612" t="s">
        <v>3504</v>
      </c>
      <c r="I1612" t="str">
        <f t="shared" si="25"/>
        <v>66.30Z : Gestion de fonds</v>
      </c>
    </row>
    <row r="1613" spans="1:9" hidden="1">
      <c r="A1613" s="2" t="s">
        <v>3378</v>
      </c>
      <c r="B1613" s="2" t="s">
        <v>3458</v>
      </c>
      <c r="C1613" s="2" t="s">
        <v>3505</v>
      </c>
      <c r="D1613" t="s">
        <v>5019</v>
      </c>
      <c r="E1613" t="s">
        <v>33</v>
      </c>
      <c r="F1613" t="s">
        <v>33</v>
      </c>
      <c r="G1613" t="s">
        <v>33</v>
      </c>
      <c r="H1613" t="s">
        <v>33</v>
      </c>
      <c r="I1613" t="str">
        <f t="shared" si="25"/>
        <v/>
      </c>
    </row>
    <row r="1614" spans="1:9" hidden="1">
      <c r="A1614" s="2" t="s">
        <v>3511</v>
      </c>
      <c r="B1614" s="2" t="s">
        <v>3458</v>
      </c>
      <c r="C1614" s="2" t="s">
        <v>3505</v>
      </c>
      <c r="D1614" t="s">
        <v>5019</v>
      </c>
      <c r="E1614" t="s">
        <v>33</v>
      </c>
      <c r="F1614" t="s">
        <v>33</v>
      </c>
      <c r="G1614" t="s">
        <v>33</v>
      </c>
      <c r="H1614" t="s">
        <v>33</v>
      </c>
      <c r="I1614" t="str">
        <f t="shared" si="25"/>
        <v/>
      </c>
    </row>
    <row r="1615" spans="1:9" hidden="1">
      <c r="A1615" s="2" t="s">
        <v>3511</v>
      </c>
      <c r="B1615" s="2" t="s">
        <v>3458</v>
      </c>
      <c r="C1615" s="2" t="s">
        <v>3505</v>
      </c>
      <c r="D1615" t="s">
        <v>5019</v>
      </c>
      <c r="E1615" t="s">
        <v>33</v>
      </c>
      <c r="F1615" t="s">
        <v>33</v>
      </c>
      <c r="G1615" t="s">
        <v>33</v>
      </c>
      <c r="H1615" t="s">
        <v>33</v>
      </c>
      <c r="I1615" t="str">
        <f t="shared" si="25"/>
        <v/>
      </c>
    </row>
    <row r="1616" spans="1:9" hidden="1">
      <c r="A1616" s="2" t="s">
        <v>3511</v>
      </c>
      <c r="B1616" s="2" t="s">
        <v>3514</v>
      </c>
      <c r="C1616" s="2" t="s">
        <v>3505</v>
      </c>
      <c r="D1616" t="s">
        <v>5019</v>
      </c>
      <c r="E1616" t="s">
        <v>33</v>
      </c>
      <c r="F1616" t="s">
        <v>33</v>
      </c>
      <c r="G1616" t="s">
        <v>33</v>
      </c>
      <c r="H1616" t="s">
        <v>33</v>
      </c>
      <c r="I1616" t="str">
        <f t="shared" si="25"/>
        <v/>
      </c>
    </row>
    <row r="1617" spans="1:9" hidden="1">
      <c r="A1617" s="2" t="s">
        <v>3511</v>
      </c>
      <c r="B1617" s="2" t="s">
        <v>3514</v>
      </c>
      <c r="C1617" s="2" t="s">
        <v>3505</v>
      </c>
      <c r="D1617" t="s">
        <v>5019</v>
      </c>
      <c r="E1617" t="s">
        <v>33</v>
      </c>
      <c r="F1617" t="s">
        <v>33</v>
      </c>
      <c r="G1617" t="s">
        <v>33</v>
      </c>
      <c r="H1617" t="s">
        <v>33</v>
      </c>
      <c r="I1617" t="str">
        <f t="shared" si="25"/>
        <v/>
      </c>
    </row>
    <row r="1618" spans="1:9" hidden="1">
      <c r="A1618" s="2" t="s">
        <v>3511</v>
      </c>
      <c r="B1618" s="2" t="s">
        <v>3514</v>
      </c>
      <c r="C1618" s="2" t="s">
        <v>3518</v>
      </c>
      <c r="D1618" t="s">
        <v>5019</v>
      </c>
      <c r="E1618" t="s">
        <v>33</v>
      </c>
      <c r="F1618" t="s">
        <v>33</v>
      </c>
      <c r="G1618" t="s">
        <v>33</v>
      </c>
      <c r="H1618" t="s">
        <v>33</v>
      </c>
      <c r="I1618" t="str">
        <f t="shared" si="25"/>
        <v/>
      </c>
    </row>
    <row r="1619" spans="1:9" hidden="1">
      <c r="A1619" s="2" t="s">
        <v>3511</v>
      </c>
      <c r="B1619" s="2" t="s">
        <v>3514</v>
      </c>
      <c r="C1619" s="2" t="s">
        <v>3518</v>
      </c>
      <c r="D1619" t="s">
        <v>5020</v>
      </c>
      <c r="E1619" t="s">
        <v>33</v>
      </c>
      <c r="F1619" t="s">
        <v>33</v>
      </c>
      <c r="G1619" t="s">
        <v>33</v>
      </c>
      <c r="H1619" t="s">
        <v>33</v>
      </c>
      <c r="I1619" t="str">
        <f t="shared" si="25"/>
        <v/>
      </c>
    </row>
    <row r="1620" spans="1:9">
      <c r="A1620" s="2" t="s">
        <v>3511</v>
      </c>
      <c r="B1620" s="2" t="s">
        <v>3514</v>
      </c>
      <c r="C1620" s="2" t="s">
        <v>3518</v>
      </c>
      <c r="D1620" t="s">
        <v>5020</v>
      </c>
      <c r="E1620" t="s">
        <v>3520</v>
      </c>
      <c r="F1620" t="s">
        <v>3516</v>
      </c>
      <c r="G1620" t="s">
        <v>3516</v>
      </c>
      <c r="H1620" t="s">
        <v>3517</v>
      </c>
      <c r="I1620" t="str">
        <f t="shared" si="25"/>
        <v>68.10Z : Activités des marchands de biens immobiliers</v>
      </c>
    </row>
    <row r="1621" spans="1:9" hidden="1">
      <c r="A1621" s="2" t="s">
        <v>3511</v>
      </c>
      <c r="B1621" s="2" t="s">
        <v>3514</v>
      </c>
      <c r="C1621" s="2" t="s">
        <v>3518</v>
      </c>
      <c r="D1621" t="s">
        <v>5020</v>
      </c>
      <c r="E1621" t="s">
        <v>33</v>
      </c>
      <c r="F1621" t="s">
        <v>33</v>
      </c>
      <c r="G1621" t="s">
        <v>33</v>
      </c>
      <c r="H1621" t="s">
        <v>33</v>
      </c>
      <c r="I1621" t="str">
        <f t="shared" si="25"/>
        <v/>
      </c>
    </row>
    <row r="1622" spans="1:9" hidden="1">
      <c r="A1622" s="2" t="s">
        <v>3511</v>
      </c>
      <c r="B1622" s="2" t="s">
        <v>3514</v>
      </c>
      <c r="C1622" s="2" t="s">
        <v>3525</v>
      </c>
      <c r="D1622" t="s">
        <v>5020</v>
      </c>
      <c r="E1622" t="s">
        <v>33</v>
      </c>
      <c r="F1622" t="s">
        <v>33</v>
      </c>
      <c r="G1622" t="s">
        <v>33</v>
      </c>
      <c r="H1622" t="s">
        <v>33</v>
      </c>
      <c r="I1622" t="str">
        <f t="shared" si="25"/>
        <v/>
      </c>
    </row>
    <row r="1623" spans="1:9" hidden="1">
      <c r="A1623" s="2" t="s">
        <v>3511</v>
      </c>
      <c r="B1623" s="2" t="s">
        <v>3514</v>
      </c>
      <c r="C1623" s="2" t="s">
        <v>3525</v>
      </c>
      <c r="D1623" t="s">
        <v>5021</v>
      </c>
      <c r="E1623" t="s">
        <v>33</v>
      </c>
      <c r="F1623" t="s">
        <v>33</v>
      </c>
      <c r="G1623" t="s">
        <v>33</v>
      </c>
      <c r="H1623" t="s">
        <v>33</v>
      </c>
      <c r="I1623" t="str">
        <f t="shared" si="25"/>
        <v/>
      </c>
    </row>
    <row r="1624" spans="1:9">
      <c r="A1624" s="2" t="s">
        <v>3511</v>
      </c>
      <c r="B1624" s="2" t="s">
        <v>3514</v>
      </c>
      <c r="C1624" s="2" t="s">
        <v>3525</v>
      </c>
      <c r="D1624" t="s">
        <v>5021</v>
      </c>
      <c r="E1624" t="s">
        <v>3528</v>
      </c>
      <c r="F1624" t="s">
        <v>3529</v>
      </c>
      <c r="G1624" t="s">
        <v>3529</v>
      </c>
      <c r="H1624" t="s">
        <v>3529</v>
      </c>
      <c r="I1624" t="str">
        <f t="shared" si="25"/>
        <v>68.20A : Location de logements</v>
      </c>
    </row>
    <row r="1625" spans="1:9">
      <c r="A1625" s="2" t="s">
        <v>3511</v>
      </c>
      <c r="B1625" s="2" t="s">
        <v>3514</v>
      </c>
      <c r="C1625" s="2" t="s">
        <v>3525</v>
      </c>
      <c r="D1625" t="s">
        <v>5021</v>
      </c>
      <c r="E1625" t="s">
        <v>3530</v>
      </c>
      <c r="F1625" t="s">
        <v>3531</v>
      </c>
      <c r="G1625" t="s">
        <v>3531</v>
      </c>
      <c r="H1625" t="s">
        <v>3532</v>
      </c>
      <c r="I1625" t="str">
        <f t="shared" si="25"/>
        <v>68.20B : Location de terrains et d'autres biens immobiliers</v>
      </c>
    </row>
    <row r="1626" spans="1:9" hidden="1">
      <c r="A1626" s="2" t="s">
        <v>3511</v>
      </c>
      <c r="B1626" s="2" t="s">
        <v>3514</v>
      </c>
      <c r="C1626" s="2" t="s">
        <v>3525</v>
      </c>
      <c r="D1626" t="s">
        <v>5021</v>
      </c>
      <c r="E1626" t="s">
        <v>33</v>
      </c>
      <c r="F1626" t="s">
        <v>33</v>
      </c>
      <c r="G1626" t="s">
        <v>33</v>
      </c>
      <c r="H1626" t="s">
        <v>33</v>
      </c>
      <c r="I1626" t="str">
        <f t="shared" si="25"/>
        <v/>
      </c>
    </row>
    <row r="1627" spans="1:9" hidden="1">
      <c r="A1627" s="2" t="s">
        <v>3511</v>
      </c>
      <c r="B1627" s="2" t="s">
        <v>3514</v>
      </c>
      <c r="C1627" s="2" t="s">
        <v>3536</v>
      </c>
      <c r="D1627" t="s">
        <v>5021</v>
      </c>
      <c r="E1627" t="s">
        <v>33</v>
      </c>
      <c r="F1627" t="s">
        <v>33</v>
      </c>
      <c r="G1627" t="s">
        <v>33</v>
      </c>
      <c r="H1627" t="s">
        <v>33</v>
      </c>
      <c r="I1627" t="str">
        <f t="shared" si="25"/>
        <v/>
      </c>
    </row>
    <row r="1628" spans="1:9" hidden="1">
      <c r="A1628" s="2" t="s">
        <v>3511</v>
      </c>
      <c r="B1628" s="2" t="s">
        <v>3514</v>
      </c>
      <c r="C1628" s="2" t="s">
        <v>3536</v>
      </c>
      <c r="D1628" t="s">
        <v>5022</v>
      </c>
      <c r="E1628" t="s">
        <v>33</v>
      </c>
      <c r="F1628" t="s">
        <v>33</v>
      </c>
      <c r="G1628" t="s">
        <v>33</v>
      </c>
      <c r="H1628" t="s">
        <v>33</v>
      </c>
      <c r="I1628" t="str">
        <f t="shared" si="25"/>
        <v/>
      </c>
    </row>
    <row r="1629" spans="1:9">
      <c r="A1629" s="2" t="s">
        <v>3511</v>
      </c>
      <c r="B1629" s="2" t="s">
        <v>3514</v>
      </c>
      <c r="C1629" s="2" t="s">
        <v>3536</v>
      </c>
      <c r="D1629" t="s">
        <v>5022</v>
      </c>
      <c r="E1629" t="s">
        <v>3539</v>
      </c>
      <c r="F1629" t="s">
        <v>3538</v>
      </c>
      <c r="G1629" t="s">
        <v>3538</v>
      </c>
      <c r="H1629" t="s">
        <v>3538</v>
      </c>
      <c r="I1629" t="str">
        <f t="shared" si="25"/>
        <v>68.31Z : Agences immobilières</v>
      </c>
    </row>
    <row r="1630" spans="1:9" hidden="1">
      <c r="A1630" s="2" t="s">
        <v>3511</v>
      </c>
      <c r="B1630" s="2" t="s">
        <v>3514</v>
      </c>
      <c r="C1630" s="2" t="s">
        <v>3536</v>
      </c>
      <c r="D1630" t="s">
        <v>5023</v>
      </c>
      <c r="E1630" t="s">
        <v>33</v>
      </c>
      <c r="F1630" t="s">
        <v>33</v>
      </c>
      <c r="G1630" t="s">
        <v>33</v>
      </c>
      <c r="H1630" t="s">
        <v>33</v>
      </c>
      <c r="I1630" t="str">
        <f t="shared" si="25"/>
        <v/>
      </c>
    </row>
    <row r="1631" spans="1:9">
      <c r="A1631" s="2" t="s">
        <v>3511</v>
      </c>
      <c r="B1631" s="2" t="s">
        <v>3514</v>
      </c>
      <c r="C1631" s="2" t="s">
        <v>3536</v>
      </c>
      <c r="D1631" t="s">
        <v>5023</v>
      </c>
      <c r="E1631" t="s">
        <v>3543</v>
      </c>
      <c r="F1631" t="s">
        <v>3544</v>
      </c>
      <c r="G1631" t="s">
        <v>3544</v>
      </c>
      <c r="H1631" t="s">
        <v>3545</v>
      </c>
      <c r="I1631" t="str">
        <f t="shared" si="25"/>
        <v>68.32A : Administration d'immeubles et autres biens immobiliers</v>
      </c>
    </row>
    <row r="1632" spans="1:9">
      <c r="A1632" s="2" t="s">
        <v>3511</v>
      </c>
      <c r="B1632" s="2" t="s">
        <v>3514</v>
      </c>
      <c r="C1632" s="2" t="s">
        <v>3536</v>
      </c>
      <c r="D1632" t="s">
        <v>5023</v>
      </c>
      <c r="E1632" t="s">
        <v>3546</v>
      </c>
      <c r="F1632" t="s">
        <v>3547</v>
      </c>
      <c r="G1632" t="s">
        <v>3547</v>
      </c>
      <c r="H1632" t="s">
        <v>3548</v>
      </c>
      <c r="I1632" t="str">
        <f t="shared" si="25"/>
        <v>68.32B : Supports juridiques de gestion de patrimoine immobilier</v>
      </c>
    </row>
    <row r="1633" spans="1:9" hidden="1">
      <c r="A1633" s="2" t="s">
        <v>3511</v>
      </c>
      <c r="B1633" s="2" t="s">
        <v>3514</v>
      </c>
      <c r="C1633" s="2" t="s">
        <v>3536</v>
      </c>
      <c r="D1633" t="s">
        <v>5023</v>
      </c>
      <c r="E1633" t="s">
        <v>33</v>
      </c>
      <c r="F1633" t="s">
        <v>33</v>
      </c>
      <c r="G1633" t="s">
        <v>33</v>
      </c>
      <c r="H1633" t="s">
        <v>33</v>
      </c>
      <c r="I1633" t="str">
        <f t="shared" si="25"/>
        <v/>
      </c>
    </row>
    <row r="1634" spans="1:9" hidden="1">
      <c r="A1634" s="2" t="s">
        <v>3552</v>
      </c>
      <c r="B1634" s="2" t="s">
        <v>3514</v>
      </c>
      <c r="C1634" s="2" t="s">
        <v>3536</v>
      </c>
      <c r="D1634" t="s">
        <v>5023</v>
      </c>
      <c r="E1634" t="s">
        <v>33</v>
      </c>
      <c r="F1634" t="s">
        <v>33</v>
      </c>
      <c r="G1634" t="s">
        <v>33</v>
      </c>
      <c r="H1634" t="s">
        <v>33</v>
      </c>
      <c r="I1634" t="str">
        <f t="shared" si="25"/>
        <v/>
      </c>
    </row>
    <row r="1635" spans="1:9" hidden="1">
      <c r="A1635" s="2" t="s">
        <v>3552</v>
      </c>
      <c r="B1635" s="2" t="s">
        <v>3514</v>
      </c>
      <c r="C1635" s="2" t="s">
        <v>3536</v>
      </c>
      <c r="D1635" t="s">
        <v>5023</v>
      </c>
      <c r="E1635" t="s">
        <v>33</v>
      </c>
      <c r="F1635" t="s">
        <v>33</v>
      </c>
      <c r="G1635" t="s">
        <v>33</v>
      </c>
      <c r="H1635" t="s">
        <v>33</v>
      </c>
      <c r="I1635" t="str">
        <f t="shared" si="25"/>
        <v/>
      </c>
    </row>
    <row r="1636" spans="1:9" hidden="1">
      <c r="A1636" s="2" t="s">
        <v>3552</v>
      </c>
      <c r="B1636" s="2" t="s">
        <v>3555</v>
      </c>
      <c r="C1636" s="2" t="s">
        <v>3536</v>
      </c>
      <c r="D1636" t="s">
        <v>5023</v>
      </c>
      <c r="E1636" t="s">
        <v>33</v>
      </c>
      <c r="F1636" t="s">
        <v>33</v>
      </c>
      <c r="G1636" t="s">
        <v>33</v>
      </c>
      <c r="H1636" t="s">
        <v>33</v>
      </c>
      <c r="I1636" t="str">
        <f t="shared" si="25"/>
        <v/>
      </c>
    </row>
    <row r="1637" spans="1:9" hidden="1">
      <c r="A1637" s="2" t="s">
        <v>3552</v>
      </c>
      <c r="B1637" s="2" t="s">
        <v>3555</v>
      </c>
      <c r="C1637" s="2" t="s">
        <v>3536</v>
      </c>
      <c r="D1637" t="s">
        <v>5023</v>
      </c>
      <c r="E1637" t="s">
        <v>33</v>
      </c>
      <c r="F1637" t="s">
        <v>33</v>
      </c>
      <c r="G1637" t="s">
        <v>33</v>
      </c>
      <c r="H1637" t="s">
        <v>33</v>
      </c>
      <c r="I1637" t="str">
        <f t="shared" si="25"/>
        <v/>
      </c>
    </row>
    <row r="1638" spans="1:9" hidden="1">
      <c r="A1638" s="2" t="s">
        <v>3552</v>
      </c>
      <c r="B1638" s="2" t="s">
        <v>3555</v>
      </c>
      <c r="C1638" s="2" t="s">
        <v>3558</v>
      </c>
      <c r="D1638" t="s">
        <v>5023</v>
      </c>
      <c r="E1638" t="s">
        <v>33</v>
      </c>
      <c r="F1638" t="s">
        <v>33</v>
      </c>
      <c r="G1638" t="s">
        <v>33</v>
      </c>
      <c r="H1638" t="s">
        <v>33</v>
      </c>
      <c r="I1638" t="str">
        <f t="shared" si="25"/>
        <v/>
      </c>
    </row>
    <row r="1639" spans="1:9" hidden="1">
      <c r="A1639" s="2" t="s">
        <v>3552</v>
      </c>
      <c r="B1639" s="2" t="s">
        <v>3555</v>
      </c>
      <c r="C1639" s="2" t="s">
        <v>3558</v>
      </c>
      <c r="D1639" t="s">
        <v>5024</v>
      </c>
      <c r="E1639" t="s">
        <v>33</v>
      </c>
      <c r="F1639" t="s">
        <v>33</v>
      </c>
      <c r="G1639" t="s">
        <v>33</v>
      </c>
      <c r="H1639" t="s">
        <v>33</v>
      </c>
      <c r="I1639" t="str">
        <f t="shared" si="25"/>
        <v/>
      </c>
    </row>
    <row r="1640" spans="1:9">
      <c r="A1640" s="2" t="s">
        <v>3552</v>
      </c>
      <c r="B1640" s="2" t="s">
        <v>3555</v>
      </c>
      <c r="C1640" s="2" t="s">
        <v>3558</v>
      </c>
      <c r="D1640" t="s">
        <v>5024</v>
      </c>
      <c r="E1640" t="s">
        <v>3560</v>
      </c>
      <c r="F1640" t="s">
        <v>3557</v>
      </c>
      <c r="G1640" t="s">
        <v>3557</v>
      </c>
      <c r="H1640" t="s">
        <v>3557</v>
      </c>
      <c r="I1640" t="str">
        <f t="shared" si="25"/>
        <v>69.10Z : Activités juridiques</v>
      </c>
    </row>
    <row r="1641" spans="1:9" hidden="1">
      <c r="A1641" s="2" t="s">
        <v>3552</v>
      </c>
      <c r="B1641" s="2" t="s">
        <v>3555</v>
      </c>
      <c r="C1641" s="2" t="s">
        <v>3558</v>
      </c>
      <c r="D1641" t="s">
        <v>5024</v>
      </c>
      <c r="E1641" t="s">
        <v>33</v>
      </c>
      <c r="F1641" t="s">
        <v>33</v>
      </c>
      <c r="G1641" t="s">
        <v>33</v>
      </c>
      <c r="H1641" t="s">
        <v>33</v>
      </c>
      <c r="I1641" t="str">
        <f t="shared" si="25"/>
        <v/>
      </c>
    </row>
    <row r="1642" spans="1:9" hidden="1">
      <c r="A1642" s="2" t="s">
        <v>3552</v>
      </c>
      <c r="B1642" s="2" t="s">
        <v>3555</v>
      </c>
      <c r="C1642" s="2" t="s">
        <v>3564</v>
      </c>
      <c r="D1642" t="s">
        <v>5024</v>
      </c>
      <c r="E1642" t="s">
        <v>33</v>
      </c>
      <c r="F1642" t="s">
        <v>33</v>
      </c>
      <c r="G1642" t="s">
        <v>33</v>
      </c>
      <c r="H1642" t="s">
        <v>33</v>
      </c>
      <c r="I1642" t="str">
        <f t="shared" si="25"/>
        <v/>
      </c>
    </row>
    <row r="1643" spans="1:9" hidden="1">
      <c r="A1643" s="2" t="s">
        <v>3552</v>
      </c>
      <c r="B1643" s="2" t="s">
        <v>3555</v>
      </c>
      <c r="C1643" s="2" t="s">
        <v>3564</v>
      </c>
      <c r="D1643" t="s">
        <v>5025</v>
      </c>
      <c r="E1643" t="s">
        <v>33</v>
      </c>
      <c r="F1643" t="s">
        <v>33</v>
      </c>
      <c r="G1643" t="s">
        <v>33</v>
      </c>
      <c r="H1643" t="s">
        <v>33</v>
      </c>
      <c r="I1643" t="str">
        <f t="shared" si="25"/>
        <v/>
      </c>
    </row>
    <row r="1644" spans="1:9">
      <c r="A1644" s="2" t="s">
        <v>3552</v>
      </c>
      <c r="B1644" s="2" t="s">
        <v>3555</v>
      </c>
      <c r="C1644" s="2" t="s">
        <v>3564</v>
      </c>
      <c r="D1644" t="s">
        <v>5025</v>
      </c>
      <c r="E1644" t="s">
        <v>3566</v>
      </c>
      <c r="F1644" t="s">
        <v>3563</v>
      </c>
      <c r="G1644" t="s">
        <v>3563</v>
      </c>
      <c r="H1644" t="s">
        <v>3563</v>
      </c>
      <c r="I1644" t="str">
        <f t="shared" si="25"/>
        <v>69.20Z : Activités comptables</v>
      </c>
    </row>
    <row r="1645" spans="1:9" hidden="1">
      <c r="A1645" s="2" t="s">
        <v>3552</v>
      </c>
      <c r="B1645" s="2" t="s">
        <v>3555</v>
      </c>
      <c r="C1645" s="2" t="s">
        <v>3564</v>
      </c>
      <c r="D1645" t="s">
        <v>5025</v>
      </c>
      <c r="E1645" t="s">
        <v>33</v>
      </c>
      <c r="F1645" t="s">
        <v>33</v>
      </c>
      <c r="G1645" t="s">
        <v>33</v>
      </c>
      <c r="H1645" t="s">
        <v>33</v>
      </c>
      <c r="I1645" t="str">
        <f t="shared" si="25"/>
        <v/>
      </c>
    </row>
    <row r="1646" spans="1:9" hidden="1">
      <c r="A1646" s="2" t="s">
        <v>3552</v>
      </c>
      <c r="B1646" s="2" t="s">
        <v>3571</v>
      </c>
      <c r="C1646" s="2" t="s">
        <v>3564</v>
      </c>
      <c r="D1646" t="s">
        <v>5025</v>
      </c>
      <c r="E1646" t="s">
        <v>33</v>
      </c>
      <c r="F1646" t="s">
        <v>33</v>
      </c>
      <c r="G1646" t="s">
        <v>33</v>
      </c>
      <c r="H1646" t="s">
        <v>33</v>
      </c>
      <c r="I1646" t="str">
        <f t="shared" si="25"/>
        <v/>
      </c>
    </row>
    <row r="1647" spans="1:9" hidden="1">
      <c r="A1647" s="2" t="s">
        <v>3552</v>
      </c>
      <c r="B1647" s="2" t="s">
        <v>3571</v>
      </c>
      <c r="C1647" s="2" t="s">
        <v>3564</v>
      </c>
      <c r="D1647" t="s">
        <v>5025</v>
      </c>
      <c r="E1647" t="s">
        <v>33</v>
      </c>
      <c r="F1647" t="s">
        <v>33</v>
      </c>
      <c r="G1647" t="s">
        <v>33</v>
      </c>
      <c r="H1647" t="s">
        <v>33</v>
      </c>
      <c r="I1647" t="str">
        <f t="shared" si="25"/>
        <v/>
      </c>
    </row>
    <row r="1648" spans="1:9" hidden="1">
      <c r="A1648" s="2" t="s">
        <v>3552</v>
      </c>
      <c r="B1648" s="2" t="s">
        <v>3571</v>
      </c>
      <c r="C1648" s="2" t="s">
        <v>3574</v>
      </c>
      <c r="D1648" t="s">
        <v>5025</v>
      </c>
      <c r="E1648" t="s">
        <v>33</v>
      </c>
      <c r="F1648" t="s">
        <v>33</v>
      </c>
      <c r="G1648" t="s">
        <v>33</v>
      </c>
      <c r="H1648" t="s">
        <v>33</v>
      </c>
      <c r="I1648" t="str">
        <f t="shared" si="25"/>
        <v/>
      </c>
    </row>
    <row r="1649" spans="1:9" hidden="1">
      <c r="A1649" s="2" t="s">
        <v>3552</v>
      </c>
      <c r="B1649" s="2" t="s">
        <v>3571</v>
      </c>
      <c r="C1649" s="2" t="s">
        <v>3574</v>
      </c>
      <c r="D1649" t="s">
        <v>5026</v>
      </c>
      <c r="E1649" t="s">
        <v>33</v>
      </c>
      <c r="F1649" t="s">
        <v>33</v>
      </c>
      <c r="G1649" t="s">
        <v>33</v>
      </c>
      <c r="H1649" t="s">
        <v>33</v>
      </c>
      <c r="I1649" t="str">
        <f t="shared" si="25"/>
        <v/>
      </c>
    </row>
    <row r="1650" spans="1:9">
      <c r="A1650" s="2" t="s">
        <v>3552</v>
      </c>
      <c r="B1650" s="2" t="s">
        <v>3571</v>
      </c>
      <c r="C1650" s="2" t="s">
        <v>3574</v>
      </c>
      <c r="D1650" t="s">
        <v>5026</v>
      </c>
      <c r="E1650" t="s">
        <v>3576</v>
      </c>
      <c r="F1650" t="s">
        <v>3573</v>
      </c>
      <c r="G1650" t="s">
        <v>3573</v>
      </c>
      <c r="H1650" t="s">
        <v>3573</v>
      </c>
      <c r="I1650" t="str">
        <f t="shared" si="25"/>
        <v>70.10Z : Activités des sièges sociaux</v>
      </c>
    </row>
    <row r="1651" spans="1:9" hidden="1">
      <c r="A1651" s="2" t="s">
        <v>3552</v>
      </c>
      <c r="B1651" s="2" t="s">
        <v>3571</v>
      </c>
      <c r="C1651" s="2" t="s">
        <v>3574</v>
      </c>
      <c r="D1651" t="s">
        <v>5026</v>
      </c>
      <c r="E1651" t="s">
        <v>33</v>
      </c>
      <c r="F1651" t="s">
        <v>33</v>
      </c>
      <c r="G1651" t="s">
        <v>33</v>
      </c>
      <c r="H1651" t="s">
        <v>33</v>
      </c>
      <c r="I1651" t="str">
        <f t="shared" si="25"/>
        <v/>
      </c>
    </row>
    <row r="1652" spans="1:9" hidden="1">
      <c r="A1652" s="2" t="s">
        <v>3552</v>
      </c>
      <c r="B1652" s="2" t="s">
        <v>3571</v>
      </c>
      <c r="C1652" s="2" t="s">
        <v>3580</v>
      </c>
      <c r="D1652" t="s">
        <v>5026</v>
      </c>
      <c r="E1652" t="s">
        <v>33</v>
      </c>
      <c r="F1652" t="s">
        <v>33</v>
      </c>
      <c r="G1652" t="s">
        <v>33</v>
      </c>
      <c r="H1652" t="s">
        <v>33</v>
      </c>
      <c r="I1652" t="str">
        <f t="shared" si="25"/>
        <v/>
      </c>
    </row>
    <row r="1653" spans="1:9" hidden="1">
      <c r="A1653" s="2" t="s">
        <v>3552</v>
      </c>
      <c r="B1653" s="2" t="s">
        <v>3571</v>
      </c>
      <c r="C1653" s="2" t="s">
        <v>3580</v>
      </c>
      <c r="D1653" t="s">
        <v>5027</v>
      </c>
      <c r="E1653" t="s">
        <v>33</v>
      </c>
      <c r="F1653" t="s">
        <v>33</v>
      </c>
      <c r="G1653" t="s">
        <v>33</v>
      </c>
      <c r="H1653" t="s">
        <v>33</v>
      </c>
      <c r="I1653" t="str">
        <f t="shared" si="25"/>
        <v/>
      </c>
    </row>
    <row r="1654" spans="1:9">
      <c r="A1654" s="2" t="s">
        <v>3552</v>
      </c>
      <c r="B1654" s="2" t="s">
        <v>3571</v>
      </c>
      <c r="C1654" s="2" t="s">
        <v>3580</v>
      </c>
      <c r="D1654" t="s">
        <v>5027</v>
      </c>
      <c r="E1654" t="s">
        <v>3584</v>
      </c>
      <c r="F1654" t="s">
        <v>3582</v>
      </c>
      <c r="G1654" t="s">
        <v>3582</v>
      </c>
      <c r="H1654" t="s">
        <v>3583</v>
      </c>
      <c r="I1654" t="str">
        <f t="shared" si="25"/>
        <v>70.21Z : Conseil en relations publiques et communication</v>
      </c>
    </row>
    <row r="1655" spans="1:9" hidden="1">
      <c r="A1655" s="2" t="s">
        <v>3552</v>
      </c>
      <c r="B1655" s="2" t="s">
        <v>3571</v>
      </c>
      <c r="C1655" s="2" t="s">
        <v>3580</v>
      </c>
      <c r="D1655" t="s">
        <v>5028</v>
      </c>
      <c r="E1655" t="s">
        <v>33</v>
      </c>
      <c r="F1655" t="s">
        <v>33</v>
      </c>
      <c r="G1655" t="s">
        <v>33</v>
      </c>
      <c r="H1655" t="s">
        <v>33</v>
      </c>
      <c r="I1655" t="str">
        <f t="shared" si="25"/>
        <v/>
      </c>
    </row>
    <row r="1656" spans="1:9">
      <c r="A1656" s="2" t="s">
        <v>3552</v>
      </c>
      <c r="B1656" s="2" t="s">
        <v>3571</v>
      </c>
      <c r="C1656" s="2" t="s">
        <v>3580</v>
      </c>
      <c r="D1656" t="s">
        <v>5028</v>
      </c>
      <c r="E1656" t="s">
        <v>3589</v>
      </c>
      <c r="F1656" t="s">
        <v>3587</v>
      </c>
      <c r="G1656" t="s">
        <v>3587</v>
      </c>
      <c r="H1656" t="s">
        <v>3588</v>
      </c>
      <c r="I1656" t="str">
        <f t="shared" si="25"/>
        <v>70.22Z : Conseil pour les affaires et autres conseils de gestion</v>
      </c>
    </row>
    <row r="1657" spans="1:9" hidden="1">
      <c r="A1657" s="2" t="s">
        <v>3552</v>
      </c>
      <c r="B1657" s="2" t="s">
        <v>3571</v>
      </c>
      <c r="C1657" s="2" t="s">
        <v>3580</v>
      </c>
      <c r="D1657" t="s">
        <v>5028</v>
      </c>
      <c r="E1657" t="s">
        <v>33</v>
      </c>
      <c r="F1657" t="s">
        <v>33</v>
      </c>
      <c r="G1657" t="s">
        <v>33</v>
      </c>
      <c r="H1657" t="s">
        <v>33</v>
      </c>
      <c r="I1657" t="str">
        <f t="shared" si="25"/>
        <v/>
      </c>
    </row>
    <row r="1658" spans="1:9" hidden="1">
      <c r="A1658" s="2" t="s">
        <v>3552</v>
      </c>
      <c r="B1658" s="2" t="s">
        <v>3595</v>
      </c>
      <c r="C1658" s="2" t="s">
        <v>3580</v>
      </c>
      <c r="D1658" t="s">
        <v>5028</v>
      </c>
      <c r="E1658" t="s">
        <v>33</v>
      </c>
      <c r="F1658" t="s">
        <v>33</v>
      </c>
      <c r="G1658" t="s">
        <v>33</v>
      </c>
      <c r="H1658" t="s">
        <v>33</v>
      </c>
      <c r="I1658" t="str">
        <f t="shared" si="25"/>
        <v/>
      </c>
    </row>
    <row r="1659" spans="1:9" hidden="1">
      <c r="A1659" s="2" t="s">
        <v>3552</v>
      </c>
      <c r="B1659" s="2" t="s">
        <v>3595</v>
      </c>
      <c r="C1659" s="2" t="s">
        <v>3580</v>
      </c>
      <c r="D1659" t="s">
        <v>5028</v>
      </c>
      <c r="E1659" t="s">
        <v>33</v>
      </c>
      <c r="F1659" t="s">
        <v>33</v>
      </c>
      <c r="G1659" t="s">
        <v>33</v>
      </c>
      <c r="H1659" t="s">
        <v>33</v>
      </c>
      <c r="I1659" t="str">
        <f t="shared" si="25"/>
        <v/>
      </c>
    </row>
    <row r="1660" spans="1:9" hidden="1">
      <c r="A1660" s="2" t="s">
        <v>3552</v>
      </c>
      <c r="B1660" s="2" t="s">
        <v>3595</v>
      </c>
      <c r="C1660" s="2" t="s">
        <v>3598</v>
      </c>
      <c r="D1660" t="s">
        <v>5028</v>
      </c>
      <c r="E1660" t="s">
        <v>33</v>
      </c>
      <c r="F1660" t="s">
        <v>33</v>
      </c>
      <c r="G1660" t="s">
        <v>33</v>
      </c>
      <c r="H1660" t="s">
        <v>33</v>
      </c>
      <c r="I1660" t="str">
        <f t="shared" si="25"/>
        <v/>
      </c>
    </row>
    <row r="1661" spans="1:9" hidden="1">
      <c r="A1661" s="2" t="s">
        <v>3552</v>
      </c>
      <c r="B1661" s="2" t="s">
        <v>3595</v>
      </c>
      <c r="C1661" s="2" t="s">
        <v>3598</v>
      </c>
      <c r="D1661" t="s">
        <v>5029</v>
      </c>
      <c r="E1661" t="s">
        <v>33</v>
      </c>
      <c r="F1661" t="s">
        <v>33</v>
      </c>
      <c r="G1661" t="s">
        <v>33</v>
      </c>
      <c r="H1661" t="s">
        <v>33</v>
      </c>
      <c r="I1661" t="str">
        <f t="shared" si="25"/>
        <v/>
      </c>
    </row>
    <row r="1662" spans="1:9">
      <c r="A1662" s="2" t="s">
        <v>3552</v>
      </c>
      <c r="B1662" s="2" t="s">
        <v>3595</v>
      </c>
      <c r="C1662" s="2" t="s">
        <v>3598</v>
      </c>
      <c r="D1662" t="s">
        <v>5029</v>
      </c>
      <c r="E1662" t="s">
        <v>3602</v>
      </c>
      <c r="F1662" t="s">
        <v>3600</v>
      </c>
      <c r="G1662" t="s">
        <v>3601</v>
      </c>
      <c r="H1662" t="s">
        <v>3601</v>
      </c>
      <c r="I1662" t="str">
        <f t="shared" si="25"/>
        <v xml:space="preserve">71.11Z : Activités d'architecture </v>
      </c>
    </row>
    <row r="1663" spans="1:9" hidden="1">
      <c r="A1663" s="2" t="s">
        <v>3552</v>
      </c>
      <c r="B1663" s="2" t="s">
        <v>3595</v>
      </c>
      <c r="C1663" s="2" t="s">
        <v>3598</v>
      </c>
      <c r="D1663" t="s">
        <v>5030</v>
      </c>
      <c r="E1663" t="s">
        <v>33</v>
      </c>
      <c r="F1663" t="s">
        <v>33</v>
      </c>
      <c r="G1663" t="s">
        <v>33</v>
      </c>
      <c r="H1663" t="s">
        <v>33</v>
      </c>
      <c r="I1663" t="str">
        <f t="shared" si="25"/>
        <v/>
      </c>
    </row>
    <row r="1664" spans="1:9">
      <c r="A1664" s="2" t="s">
        <v>3552</v>
      </c>
      <c r="B1664" s="2" t="s">
        <v>3595</v>
      </c>
      <c r="C1664" s="2" t="s">
        <v>3598</v>
      </c>
      <c r="D1664" t="s">
        <v>5030</v>
      </c>
      <c r="E1664" t="s">
        <v>3606</v>
      </c>
      <c r="F1664" t="s">
        <v>3607</v>
      </c>
      <c r="G1664" t="s">
        <v>3607</v>
      </c>
      <c r="H1664" t="s">
        <v>3607</v>
      </c>
      <c r="I1664" t="str">
        <f t="shared" si="25"/>
        <v>71.12A : Activité des géomètres</v>
      </c>
    </row>
    <row r="1665" spans="1:9">
      <c r="A1665" s="2" t="s">
        <v>3552</v>
      </c>
      <c r="B1665" s="2" t="s">
        <v>3595</v>
      </c>
      <c r="C1665" s="2" t="s">
        <v>3598</v>
      </c>
      <c r="D1665" t="s">
        <v>5030</v>
      </c>
      <c r="E1665" t="s">
        <v>3608</v>
      </c>
      <c r="F1665" t="s">
        <v>3609</v>
      </c>
      <c r="G1665" t="s">
        <v>3609</v>
      </c>
      <c r="H1665" t="s">
        <v>3609</v>
      </c>
      <c r="I1665" t="str">
        <f t="shared" si="25"/>
        <v>71.12B : Ingénierie, études techniques</v>
      </c>
    </row>
    <row r="1666" spans="1:9" hidden="1">
      <c r="A1666" s="2" t="s">
        <v>3552</v>
      </c>
      <c r="B1666" s="2" t="s">
        <v>3595</v>
      </c>
      <c r="C1666" s="2" t="s">
        <v>3598</v>
      </c>
      <c r="D1666" t="s">
        <v>5030</v>
      </c>
      <c r="E1666" t="s">
        <v>33</v>
      </c>
      <c r="F1666" t="s">
        <v>33</v>
      </c>
      <c r="G1666" t="s">
        <v>33</v>
      </c>
      <c r="H1666" t="s">
        <v>33</v>
      </c>
      <c r="I1666" t="str">
        <f t="shared" si="25"/>
        <v/>
      </c>
    </row>
    <row r="1667" spans="1:9" hidden="1">
      <c r="A1667" s="2" t="s">
        <v>3552</v>
      </c>
      <c r="B1667" s="2" t="s">
        <v>3595</v>
      </c>
      <c r="C1667" s="2" t="s">
        <v>3613</v>
      </c>
      <c r="D1667" t="s">
        <v>5030</v>
      </c>
      <c r="E1667" t="s">
        <v>33</v>
      </c>
      <c r="F1667" t="s">
        <v>33</v>
      </c>
      <c r="G1667" t="s">
        <v>33</v>
      </c>
      <c r="H1667" t="s">
        <v>33</v>
      </c>
      <c r="I1667" t="str">
        <f t="shared" si="25"/>
        <v/>
      </c>
    </row>
    <row r="1668" spans="1:9" hidden="1">
      <c r="A1668" s="2" t="s">
        <v>3552</v>
      </c>
      <c r="B1668" s="2" t="s">
        <v>3595</v>
      </c>
      <c r="C1668" s="2" t="s">
        <v>3613</v>
      </c>
      <c r="D1668" t="s">
        <v>5031</v>
      </c>
      <c r="E1668" t="s">
        <v>33</v>
      </c>
      <c r="F1668" t="s">
        <v>33</v>
      </c>
      <c r="G1668" t="s">
        <v>33</v>
      </c>
      <c r="H1668" t="s">
        <v>33</v>
      </c>
      <c r="I1668" t="str">
        <f t="shared" ref="I1668:I1731" si="26">IF(E1668="","",E1668&amp;" : "&amp;F1668)</f>
        <v/>
      </c>
    </row>
    <row r="1669" spans="1:9">
      <c r="A1669" s="2" t="s">
        <v>3552</v>
      </c>
      <c r="B1669" s="2" t="s">
        <v>3595</v>
      </c>
      <c r="C1669" s="2" t="s">
        <v>3613</v>
      </c>
      <c r="D1669" t="s">
        <v>5031</v>
      </c>
      <c r="E1669" t="s">
        <v>3615</v>
      </c>
      <c r="F1669" t="s">
        <v>3616</v>
      </c>
      <c r="G1669" t="s">
        <v>3616</v>
      </c>
      <c r="H1669" t="s">
        <v>3616</v>
      </c>
      <c r="I1669" t="str">
        <f t="shared" si="26"/>
        <v>71.20A : Contrôle technique automobile</v>
      </c>
    </row>
    <row r="1670" spans="1:9">
      <c r="A1670" s="2" t="s">
        <v>3552</v>
      </c>
      <c r="B1670" s="2" t="s">
        <v>3595</v>
      </c>
      <c r="C1670" s="2" t="s">
        <v>3613</v>
      </c>
      <c r="D1670" t="s">
        <v>5031</v>
      </c>
      <c r="E1670" t="s">
        <v>3617</v>
      </c>
      <c r="F1670" t="s">
        <v>3618</v>
      </c>
      <c r="G1670" t="s">
        <v>3618</v>
      </c>
      <c r="H1670" t="s">
        <v>3619</v>
      </c>
      <c r="I1670" t="str">
        <f t="shared" si="26"/>
        <v>71.20B : Analyses, essais et inspections techniques</v>
      </c>
    </row>
    <row r="1671" spans="1:9" hidden="1">
      <c r="A1671" s="2" t="s">
        <v>3552</v>
      </c>
      <c r="B1671" s="2" t="s">
        <v>3595</v>
      </c>
      <c r="C1671" s="2" t="s">
        <v>3613</v>
      </c>
      <c r="D1671" t="s">
        <v>5031</v>
      </c>
      <c r="E1671" t="s">
        <v>33</v>
      </c>
      <c r="F1671" t="s">
        <v>33</v>
      </c>
      <c r="G1671" t="s">
        <v>33</v>
      </c>
      <c r="H1671" t="s">
        <v>33</v>
      </c>
      <c r="I1671" t="str">
        <f t="shared" si="26"/>
        <v/>
      </c>
    </row>
    <row r="1672" spans="1:9" hidden="1">
      <c r="A1672" s="2" t="s">
        <v>3552</v>
      </c>
      <c r="B1672" s="2" t="s">
        <v>3622</v>
      </c>
      <c r="C1672" s="2" t="s">
        <v>3613</v>
      </c>
      <c r="D1672" t="s">
        <v>5031</v>
      </c>
      <c r="E1672" t="s">
        <v>33</v>
      </c>
      <c r="F1672" t="s">
        <v>33</v>
      </c>
      <c r="G1672" t="s">
        <v>33</v>
      </c>
      <c r="H1672" t="s">
        <v>33</v>
      </c>
      <c r="I1672" t="str">
        <f t="shared" si="26"/>
        <v/>
      </c>
    </row>
    <row r="1673" spans="1:9" hidden="1">
      <c r="A1673" s="2" t="s">
        <v>3552</v>
      </c>
      <c r="B1673" s="2" t="s">
        <v>3622</v>
      </c>
      <c r="C1673" s="2" t="s">
        <v>3613</v>
      </c>
      <c r="D1673" t="s">
        <v>5031</v>
      </c>
      <c r="E1673" t="s">
        <v>33</v>
      </c>
      <c r="F1673" t="s">
        <v>33</v>
      </c>
      <c r="G1673" t="s">
        <v>33</v>
      </c>
      <c r="H1673" t="s">
        <v>33</v>
      </c>
      <c r="I1673" t="str">
        <f t="shared" si="26"/>
        <v/>
      </c>
    </row>
    <row r="1674" spans="1:9" hidden="1">
      <c r="A1674" s="2" t="s">
        <v>3552</v>
      </c>
      <c r="B1674" s="2" t="s">
        <v>3622</v>
      </c>
      <c r="C1674" s="2" t="s">
        <v>3626</v>
      </c>
      <c r="D1674" t="s">
        <v>5031</v>
      </c>
      <c r="E1674" t="s">
        <v>33</v>
      </c>
      <c r="F1674" t="s">
        <v>33</v>
      </c>
      <c r="G1674" t="s">
        <v>33</v>
      </c>
      <c r="H1674" t="s">
        <v>33</v>
      </c>
      <c r="I1674" t="str">
        <f t="shared" si="26"/>
        <v/>
      </c>
    </row>
    <row r="1675" spans="1:9" hidden="1">
      <c r="A1675" s="2" t="s">
        <v>3552</v>
      </c>
      <c r="B1675" s="2" t="s">
        <v>3622</v>
      </c>
      <c r="C1675" s="2" t="s">
        <v>3626</v>
      </c>
      <c r="D1675" t="s">
        <v>5032</v>
      </c>
      <c r="E1675" t="s">
        <v>33</v>
      </c>
      <c r="F1675" t="s">
        <v>33</v>
      </c>
      <c r="G1675" t="s">
        <v>33</v>
      </c>
      <c r="H1675" t="s">
        <v>33</v>
      </c>
      <c r="I1675" t="str">
        <f t="shared" si="26"/>
        <v/>
      </c>
    </row>
    <row r="1676" spans="1:9">
      <c r="A1676" s="2" t="s">
        <v>3552</v>
      </c>
      <c r="B1676" s="2" t="s">
        <v>3622</v>
      </c>
      <c r="C1676" s="2" t="s">
        <v>3626</v>
      </c>
      <c r="D1676" t="s">
        <v>5032</v>
      </c>
      <c r="E1676" t="s">
        <v>3630</v>
      </c>
      <c r="F1676" t="s">
        <v>3628</v>
      </c>
      <c r="G1676" t="s">
        <v>3628</v>
      </c>
      <c r="H1676" t="s">
        <v>3629</v>
      </c>
      <c r="I1676" t="str">
        <f t="shared" si="26"/>
        <v>72.11Z : Recherche-développement en biotechnologie</v>
      </c>
    </row>
    <row r="1677" spans="1:9" hidden="1">
      <c r="A1677" s="2" t="s">
        <v>3552</v>
      </c>
      <c r="B1677" s="2" t="s">
        <v>3622</v>
      </c>
      <c r="C1677" s="2" t="s">
        <v>3626</v>
      </c>
      <c r="D1677" t="s">
        <v>5033</v>
      </c>
      <c r="E1677" t="s">
        <v>33</v>
      </c>
      <c r="F1677" t="s">
        <v>33</v>
      </c>
      <c r="G1677" t="s">
        <v>33</v>
      </c>
      <c r="H1677" t="s">
        <v>33</v>
      </c>
      <c r="I1677" t="str">
        <f t="shared" si="26"/>
        <v/>
      </c>
    </row>
    <row r="1678" spans="1:9">
      <c r="A1678" s="2" t="s">
        <v>3552</v>
      </c>
      <c r="B1678" s="2" t="s">
        <v>3622</v>
      </c>
      <c r="C1678" s="2" t="s">
        <v>3626</v>
      </c>
      <c r="D1678" t="s">
        <v>5033</v>
      </c>
      <c r="E1678" t="s">
        <v>3636</v>
      </c>
      <c r="F1678" t="s">
        <v>3633</v>
      </c>
      <c r="G1678" t="s">
        <v>3634</v>
      </c>
      <c r="H1678" t="s">
        <v>3635</v>
      </c>
      <c r="I1678" t="str">
        <f t="shared" si="26"/>
        <v>72.19Z : Recherche-développement en autres sciences physiques et naturelles</v>
      </c>
    </row>
    <row r="1679" spans="1:9" hidden="1">
      <c r="A1679" s="2" t="s">
        <v>3552</v>
      </c>
      <c r="B1679" s="2" t="s">
        <v>3622</v>
      </c>
      <c r="C1679" s="2" t="s">
        <v>3626</v>
      </c>
      <c r="D1679" t="s">
        <v>5033</v>
      </c>
      <c r="E1679" t="s">
        <v>33</v>
      </c>
      <c r="F1679" t="s">
        <v>33</v>
      </c>
      <c r="G1679" t="s">
        <v>33</v>
      </c>
      <c r="H1679" t="s">
        <v>33</v>
      </c>
      <c r="I1679" t="str">
        <f t="shared" si="26"/>
        <v/>
      </c>
    </row>
    <row r="1680" spans="1:9" hidden="1">
      <c r="A1680" s="2" t="s">
        <v>3552</v>
      </c>
      <c r="B1680" s="2" t="s">
        <v>3622</v>
      </c>
      <c r="C1680" s="2" t="s">
        <v>3641</v>
      </c>
      <c r="D1680" t="s">
        <v>5033</v>
      </c>
      <c r="E1680" t="s">
        <v>33</v>
      </c>
      <c r="F1680" t="s">
        <v>33</v>
      </c>
      <c r="G1680" t="s">
        <v>33</v>
      </c>
      <c r="H1680" t="s">
        <v>33</v>
      </c>
      <c r="I1680" t="str">
        <f t="shared" si="26"/>
        <v/>
      </c>
    </row>
    <row r="1681" spans="1:9" hidden="1">
      <c r="A1681" s="2" t="s">
        <v>3552</v>
      </c>
      <c r="B1681" s="2" t="s">
        <v>3622</v>
      </c>
      <c r="C1681" s="2" t="s">
        <v>3641</v>
      </c>
      <c r="D1681" t="s">
        <v>5034</v>
      </c>
      <c r="E1681" t="s">
        <v>33</v>
      </c>
      <c r="F1681" t="s">
        <v>33</v>
      </c>
      <c r="G1681" t="s">
        <v>33</v>
      </c>
      <c r="H1681" t="s">
        <v>33</v>
      </c>
      <c r="I1681" t="str">
        <f t="shared" si="26"/>
        <v/>
      </c>
    </row>
    <row r="1682" spans="1:9">
      <c r="A1682" s="2" t="s">
        <v>3552</v>
      </c>
      <c r="B1682" s="2" t="s">
        <v>3622</v>
      </c>
      <c r="C1682" s="2" t="s">
        <v>3641</v>
      </c>
      <c r="D1682" t="s">
        <v>5034</v>
      </c>
      <c r="E1682" t="s">
        <v>3643</v>
      </c>
      <c r="F1682" t="s">
        <v>3639</v>
      </c>
      <c r="G1682" t="s">
        <v>3639</v>
      </c>
      <c r="H1682" t="s">
        <v>3640</v>
      </c>
      <c r="I1682" t="str">
        <f t="shared" si="26"/>
        <v>72.20Z : Recherche-développement en sciences humaines et sociales</v>
      </c>
    </row>
    <row r="1683" spans="1:9" hidden="1">
      <c r="A1683" s="2" t="s">
        <v>3552</v>
      </c>
      <c r="B1683" s="2" t="s">
        <v>3622</v>
      </c>
      <c r="C1683" s="2" t="s">
        <v>3641</v>
      </c>
      <c r="D1683" t="s">
        <v>5034</v>
      </c>
      <c r="E1683" t="s">
        <v>33</v>
      </c>
      <c r="F1683" t="s">
        <v>33</v>
      </c>
      <c r="G1683" t="s">
        <v>33</v>
      </c>
      <c r="H1683" t="s">
        <v>33</v>
      </c>
      <c r="I1683" t="str">
        <f t="shared" si="26"/>
        <v/>
      </c>
    </row>
    <row r="1684" spans="1:9" hidden="1">
      <c r="A1684" s="2" t="s">
        <v>3552</v>
      </c>
      <c r="B1684" s="2" t="s">
        <v>3647</v>
      </c>
      <c r="C1684" s="2" t="s">
        <v>3641</v>
      </c>
      <c r="D1684" t="s">
        <v>5034</v>
      </c>
      <c r="E1684" t="s">
        <v>33</v>
      </c>
      <c r="F1684" t="s">
        <v>33</v>
      </c>
      <c r="G1684" t="s">
        <v>33</v>
      </c>
      <c r="H1684" t="s">
        <v>33</v>
      </c>
      <c r="I1684" t="str">
        <f t="shared" si="26"/>
        <v/>
      </c>
    </row>
    <row r="1685" spans="1:9" hidden="1">
      <c r="A1685" s="2" t="s">
        <v>3552</v>
      </c>
      <c r="B1685" s="2" t="s">
        <v>3647</v>
      </c>
      <c r="C1685" s="2" t="s">
        <v>3641</v>
      </c>
      <c r="D1685" t="s">
        <v>5034</v>
      </c>
      <c r="E1685" t="s">
        <v>33</v>
      </c>
      <c r="F1685" t="s">
        <v>33</v>
      </c>
      <c r="G1685" t="s">
        <v>33</v>
      </c>
      <c r="H1685" t="s">
        <v>33</v>
      </c>
      <c r="I1685" t="str">
        <f t="shared" si="26"/>
        <v/>
      </c>
    </row>
    <row r="1686" spans="1:9" hidden="1">
      <c r="A1686" s="2" t="s">
        <v>3552</v>
      </c>
      <c r="B1686" s="2" t="s">
        <v>3647</v>
      </c>
      <c r="C1686" s="2" t="s">
        <v>3650</v>
      </c>
      <c r="D1686" t="s">
        <v>5034</v>
      </c>
      <c r="E1686" t="s">
        <v>33</v>
      </c>
      <c r="F1686" t="s">
        <v>33</v>
      </c>
      <c r="G1686" t="s">
        <v>33</v>
      </c>
      <c r="H1686" t="s">
        <v>33</v>
      </c>
      <c r="I1686" t="str">
        <f t="shared" si="26"/>
        <v/>
      </c>
    </row>
    <row r="1687" spans="1:9" hidden="1">
      <c r="A1687" s="2" t="s">
        <v>3552</v>
      </c>
      <c r="B1687" s="2" t="s">
        <v>3647</v>
      </c>
      <c r="C1687" s="2" t="s">
        <v>3650</v>
      </c>
      <c r="D1687" t="s">
        <v>5035</v>
      </c>
      <c r="E1687" t="s">
        <v>33</v>
      </c>
      <c r="F1687" t="s">
        <v>33</v>
      </c>
      <c r="G1687" t="s">
        <v>33</v>
      </c>
      <c r="H1687" t="s">
        <v>33</v>
      </c>
      <c r="I1687" t="str">
        <f t="shared" si="26"/>
        <v/>
      </c>
    </row>
    <row r="1688" spans="1:9">
      <c r="A1688" s="2" t="s">
        <v>3552</v>
      </c>
      <c r="B1688" s="2" t="s">
        <v>3647</v>
      </c>
      <c r="C1688" s="2" t="s">
        <v>3650</v>
      </c>
      <c r="D1688" t="s">
        <v>5035</v>
      </c>
      <c r="E1688" t="s">
        <v>3653</v>
      </c>
      <c r="F1688" t="s">
        <v>3652</v>
      </c>
      <c r="G1688" t="s">
        <v>3652</v>
      </c>
      <c r="H1688" t="s">
        <v>3652</v>
      </c>
      <c r="I1688" t="str">
        <f t="shared" si="26"/>
        <v>73.11Z : Activités des agences de publicité</v>
      </c>
    </row>
    <row r="1689" spans="1:9" hidden="1">
      <c r="A1689" s="2" t="s">
        <v>3552</v>
      </c>
      <c r="B1689" s="2" t="s">
        <v>3647</v>
      </c>
      <c r="C1689" s="2" t="s">
        <v>3650</v>
      </c>
      <c r="D1689" t="s">
        <v>5036</v>
      </c>
      <c r="E1689" t="s">
        <v>33</v>
      </c>
      <c r="F1689" t="s">
        <v>33</v>
      </c>
      <c r="G1689" t="s">
        <v>33</v>
      </c>
      <c r="H1689" t="s">
        <v>33</v>
      </c>
      <c r="I1689" t="str">
        <f t="shared" si="26"/>
        <v/>
      </c>
    </row>
    <row r="1690" spans="1:9">
      <c r="A1690" s="2" t="s">
        <v>3552</v>
      </c>
      <c r="B1690" s="2" t="s">
        <v>3647</v>
      </c>
      <c r="C1690" s="2" t="s">
        <v>3650</v>
      </c>
      <c r="D1690" t="s">
        <v>5036</v>
      </c>
      <c r="E1690" t="s">
        <v>3657</v>
      </c>
      <c r="F1690" t="s">
        <v>3656</v>
      </c>
      <c r="G1690" t="s">
        <v>3656</v>
      </c>
      <c r="H1690" t="s">
        <v>3656</v>
      </c>
      <c r="I1690" t="str">
        <f t="shared" si="26"/>
        <v>73.12Z : Régie publicitaire de médias</v>
      </c>
    </row>
    <row r="1691" spans="1:9" hidden="1">
      <c r="A1691" s="2" t="s">
        <v>3552</v>
      </c>
      <c r="B1691" s="2" t="s">
        <v>3647</v>
      </c>
      <c r="C1691" s="2" t="s">
        <v>3650</v>
      </c>
      <c r="D1691" t="s">
        <v>5036</v>
      </c>
      <c r="E1691" t="s">
        <v>33</v>
      </c>
      <c r="F1691" t="s">
        <v>33</v>
      </c>
      <c r="G1691" t="s">
        <v>33</v>
      </c>
      <c r="H1691" t="s">
        <v>33</v>
      </c>
      <c r="I1691" t="str">
        <f t="shared" si="26"/>
        <v/>
      </c>
    </row>
    <row r="1692" spans="1:9" hidden="1">
      <c r="A1692" s="2" t="s">
        <v>3552</v>
      </c>
      <c r="B1692" s="2" t="s">
        <v>3647</v>
      </c>
      <c r="C1692" s="2" t="s">
        <v>3661</v>
      </c>
      <c r="D1692" t="s">
        <v>5036</v>
      </c>
      <c r="E1692" t="s">
        <v>33</v>
      </c>
      <c r="F1692" t="s">
        <v>33</v>
      </c>
      <c r="G1692" t="s">
        <v>33</v>
      </c>
      <c r="H1692" t="s">
        <v>33</v>
      </c>
      <c r="I1692" t="str">
        <f t="shared" si="26"/>
        <v/>
      </c>
    </row>
    <row r="1693" spans="1:9" hidden="1">
      <c r="A1693" s="2" t="s">
        <v>3552</v>
      </c>
      <c r="B1693" s="2" t="s">
        <v>3647</v>
      </c>
      <c r="C1693" s="2" t="s">
        <v>3661</v>
      </c>
      <c r="D1693" t="s">
        <v>5037</v>
      </c>
      <c r="E1693" t="s">
        <v>33</v>
      </c>
      <c r="F1693" t="s">
        <v>33</v>
      </c>
      <c r="G1693" t="s">
        <v>33</v>
      </c>
      <c r="H1693" t="s">
        <v>33</v>
      </c>
      <c r="I1693" t="str">
        <f t="shared" si="26"/>
        <v/>
      </c>
    </row>
    <row r="1694" spans="1:9">
      <c r="A1694" s="2" t="s">
        <v>3552</v>
      </c>
      <c r="B1694" s="2" t="s">
        <v>3647</v>
      </c>
      <c r="C1694" s="2" t="s">
        <v>3661</v>
      </c>
      <c r="D1694" t="s">
        <v>5037</v>
      </c>
      <c r="E1694" t="s">
        <v>3663</v>
      </c>
      <c r="F1694" t="s">
        <v>3660</v>
      </c>
      <c r="G1694" t="s">
        <v>3660</v>
      </c>
      <c r="H1694" t="s">
        <v>3660</v>
      </c>
      <c r="I1694" t="str">
        <f t="shared" si="26"/>
        <v>73.20Z : Études de marché et sondages</v>
      </c>
    </row>
    <row r="1695" spans="1:9" hidden="1">
      <c r="A1695" s="2" t="s">
        <v>3552</v>
      </c>
      <c r="B1695" s="2" t="s">
        <v>3647</v>
      </c>
      <c r="C1695" s="2" t="s">
        <v>3661</v>
      </c>
      <c r="D1695" t="s">
        <v>5037</v>
      </c>
      <c r="E1695" t="s">
        <v>33</v>
      </c>
      <c r="F1695" t="s">
        <v>33</v>
      </c>
      <c r="G1695" t="s">
        <v>33</v>
      </c>
      <c r="H1695" t="s">
        <v>33</v>
      </c>
      <c r="I1695" t="str">
        <f t="shared" si="26"/>
        <v/>
      </c>
    </row>
    <row r="1696" spans="1:9" hidden="1">
      <c r="A1696" s="2" t="s">
        <v>3552</v>
      </c>
      <c r="B1696" s="2" t="s">
        <v>3668</v>
      </c>
      <c r="C1696" s="2" t="s">
        <v>3661</v>
      </c>
      <c r="D1696" t="s">
        <v>5037</v>
      </c>
      <c r="E1696" t="s">
        <v>33</v>
      </c>
      <c r="F1696" t="s">
        <v>33</v>
      </c>
      <c r="G1696" t="s">
        <v>33</v>
      </c>
      <c r="H1696" t="s">
        <v>33</v>
      </c>
      <c r="I1696" t="str">
        <f t="shared" si="26"/>
        <v/>
      </c>
    </row>
    <row r="1697" spans="1:9" hidden="1">
      <c r="A1697" s="2" t="s">
        <v>3552</v>
      </c>
      <c r="B1697" s="2" t="s">
        <v>3668</v>
      </c>
      <c r="C1697" s="2" t="s">
        <v>3661</v>
      </c>
      <c r="D1697" t="s">
        <v>5037</v>
      </c>
      <c r="E1697" t="s">
        <v>33</v>
      </c>
      <c r="F1697" t="s">
        <v>33</v>
      </c>
      <c r="G1697" t="s">
        <v>33</v>
      </c>
      <c r="H1697" t="s">
        <v>33</v>
      </c>
      <c r="I1697" t="str">
        <f t="shared" si="26"/>
        <v/>
      </c>
    </row>
    <row r="1698" spans="1:9" hidden="1">
      <c r="A1698" s="2" t="s">
        <v>3552</v>
      </c>
      <c r="B1698" s="2" t="s">
        <v>3668</v>
      </c>
      <c r="C1698" s="2" t="s">
        <v>3671</v>
      </c>
      <c r="D1698" t="s">
        <v>5037</v>
      </c>
      <c r="E1698" t="s">
        <v>33</v>
      </c>
      <c r="F1698" t="s">
        <v>33</v>
      </c>
      <c r="G1698" t="s">
        <v>33</v>
      </c>
      <c r="H1698" t="s">
        <v>33</v>
      </c>
      <c r="I1698" t="str">
        <f t="shared" si="26"/>
        <v/>
      </c>
    </row>
    <row r="1699" spans="1:9" hidden="1">
      <c r="A1699" s="2" t="s">
        <v>3552</v>
      </c>
      <c r="B1699" s="2" t="s">
        <v>3668</v>
      </c>
      <c r="C1699" s="2" t="s">
        <v>3671</v>
      </c>
      <c r="D1699" t="s">
        <v>5038</v>
      </c>
      <c r="E1699" t="s">
        <v>33</v>
      </c>
      <c r="F1699" t="s">
        <v>33</v>
      </c>
      <c r="G1699" t="s">
        <v>33</v>
      </c>
      <c r="H1699" t="s">
        <v>33</v>
      </c>
      <c r="I1699" t="str">
        <f t="shared" si="26"/>
        <v/>
      </c>
    </row>
    <row r="1700" spans="1:9">
      <c r="A1700" s="2" t="s">
        <v>3552</v>
      </c>
      <c r="B1700" s="2" t="s">
        <v>3668</v>
      </c>
      <c r="C1700" s="2" t="s">
        <v>3671</v>
      </c>
      <c r="D1700" t="s">
        <v>5038</v>
      </c>
      <c r="E1700" t="s">
        <v>3673</v>
      </c>
      <c r="F1700" t="s">
        <v>3670</v>
      </c>
      <c r="G1700" t="s">
        <v>3670</v>
      </c>
      <c r="H1700" t="s">
        <v>3670</v>
      </c>
      <c r="I1700" t="str">
        <f t="shared" si="26"/>
        <v>74.10Z : Activités spécialisées de design</v>
      </c>
    </row>
    <row r="1701" spans="1:9" hidden="1">
      <c r="A1701" s="2" t="s">
        <v>3552</v>
      </c>
      <c r="B1701" s="2" t="s">
        <v>3668</v>
      </c>
      <c r="C1701" s="2" t="s">
        <v>3671</v>
      </c>
      <c r="D1701" t="s">
        <v>5038</v>
      </c>
      <c r="E1701" t="s">
        <v>33</v>
      </c>
      <c r="F1701" t="s">
        <v>33</v>
      </c>
      <c r="G1701" t="s">
        <v>33</v>
      </c>
      <c r="H1701" t="s">
        <v>33</v>
      </c>
      <c r="I1701" t="str">
        <f t="shared" si="26"/>
        <v/>
      </c>
    </row>
    <row r="1702" spans="1:9" hidden="1">
      <c r="A1702" s="2" t="s">
        <v>3552</v>
      </c>
      <c r="B1702" s="2" t="s">
        <v>3668</v>
      </c>
      <c r="C1702" s="2" t="s">
        <v>3677</v>
      </c>
      <c r="D1702" t="s">
        <v>5038</v>
      </c>
      <c r="E1702" t="s">
        <v>33</v>
      </c>
      <c r="F1702" t="s">
        <v>33</v>
      </c>
      <c r="G1702" t="s">
        <v>33</v>
      </c>
      <c r="H1702" t="s">
        <v>33</v>
      </c>
      <c r="I1702" t="str">
        <f t="shared" si="26"/>
        <v/>
      </c>
    </row>
    <row r="1703" spans="1:9" hidden="1">
      <c r="A1703" s="2" t="s">
        <v>3552</v>
      </c>
      <c r="B1703" s="2" t="s">
        <v>3668</v>
      </c>
      <c r="C1703" s="2" t="s">
        <v>3677</v>
      </c>
      <c r="D1703" t="s">
        <v>5039</v>
      </c>
      <c r="E1703" t="s">
        <v>33</v>
      </c>
      <c r="F1703" t="s">
        <v>33</v>
      </c>
      <c r="G1703" t="s">
        <v>33</v>
      </c>
      <c r="H1703" t="s">
        <v>33</v>
      </c>
      <c r="I1703" t="str">
        <f t="shared" si="26"/>
        <v/>
      </c>
    </row>
    <row r="1704" spans="1:9">
      <c r="A1704" s="2" t="s">
        <v>3552</v>
      </c>
      <c r="B1704" s="2" t="s">
        <v>3668</v>
      </c>
      <c r="C1704" s="2" t="s">
        <v>3677</v>
      </c>
      <c r="D1704" t="s">
        <v>5039</v>
      </c>
      <c r="E1704" t="s">
        <v>3679</v>
      </c>
      <c r="F1704" t="s">
        <v>3676</v>
      </c>
      <c r="G1704" t="s">
        <v>3676</v>
      </c>
      <c r="H1704" t="s">
        <v>3676</v>
      </c>
      <c r="I1704" t="str">
        <f t="shared" si="26"/>
        <v>74.20Z : Activités photographiques</v>
      </c>
    </row>
    <row r="1705" spans="1:9" hidden="1">
      <c r="A1705" s="2" t="s">
        <v>3552</v>
      </c>
      <c r="B1705" s="2" t="s">
        <v>3668</v>
      </c>
      <c r="C1705" s="2" t="s">
        <v>3677</v>
      </c>
      <c r="D1705" t="s">
        <v>5039</v>
      </c>
      <c r="E1705" t="s">
        <v>33</v>
      </c>
      <c r="F1705" t="s">
        <v>33</v>
      </c>
      <c r="G1705" t="s">
        <v>33</v>
      </c>
      <c r="H1705" t="s">
        <v>33</v>
      </c>
      <c r="I1705" t="str">
        <f t="shared" si="26"/>
        <v/>
      </c>
    </row>
    <row r="1706" spans="1:9" hidden="1">
      <c r="A1706" s="2" t="s">
        <v>3552</v>
      </c>
      <c r="B1706" s="2" t="s">
        <v>3668</v>
      </c>
      <c r="C1706" s="2" t="s">
        <v>3683</v>
      </c>
      <c r="D1706" t="s">
        <v>5039</v>
      </c>
      <c r="E1706" t="s">
        <v>33</v>
      </c>
      <c r="F1706" t="s">
        <v>33</v>
      </c>
      <c r="G1706" t="s">
        <v>33</v>
      </c>
      <c r="H1706" t="s">
        <v>33</v>
      </c>
      <c r="I1706" t="str">
        <f t="shared" si="26"/>
        <v/>
      </c>
    </row>
    <row r="1707" spans="1:9" hidden="1">
      <c r="A1707" s="2" t="s">
        <v>3552</v>
      </c>
      <c r="B1707" s="2" t="s">
        <v>3668</v>
      </c>
      <c r="C1707" s="2" t="s">
        <v>3683</v>
      </c>
      <c r="D1707" t="s">
        <v>5040</v>
      </c>
      <c r="E1707" t="s">
        <v>33</v>
      </c>
      <c r="F1707" t="s">
        <v>33</v>
      </c>
      <c r="G1707" t="s">
        <v>33</v>
      </c>
      <c r="H1707" t="s">
        <v>33</v>
      </c>
      <c r="I1707" t="str">
        <f t="shared" si="26"/>
        <v/>
      </c>
    </row>
    <row r="1708" spans="1:9">
      <c r="A1708" s="2" t="s">
        <v>3552</v>
      </c>
      <c r="B1708" s="2" t="s">
        <v>3668</v>
      </c>
      <c r="C1708" s="2" t="s">
        <v>3683</v>
      </c>
      <c r="D1708" t="s">
        <v>5040</v>
      </c>
      <c r="E1708" t="s">
        <v>3685</v>
      </c>
      <c r="F1708" t="s">
        <v>3682</v>
      </c>
      <c r="G1708" t="s">
        <v>3682</v>
      </c>
      <c r="H1708" t="s">
        <v>3682</v>
      </c>
      <c r="I1708" t="str">
        <f t="shared" si="26"/>
        <v>74.30Z : Traduction et interprétation</v>
      </c>
    </row>
    <row r="1709" spans="1:9" hidden="1">
      <c r="A1709" s="2" t="s">
        <v>3552</v>
      </c>
      <c r="B1709" s="2" t="s">
        <v>3668</v>
      </c>
      <c r="C1709" s="2" t="s">
        <v>3683</v>
      </c>
      <c r="D1709" t="s">
        <v>5040</v>
      </c>
      <c r="E1709" t="s">
        <v>33</v>
      </c>
      <c r="F1709" t="s">
        <v>33</v>
      </c>
      <c r="G1709" t="s">
        <v>33</v>
      </c>
      <c r="H1709" t="s">
        <v>33</v>
      </c>
      <c r="I1709" t="str">
        <f t="shared" si="26"/>
        <v/>
      </c>
    </row>
    <row r="1710" spans="1:9" hidden="1">
      <c r="A1710" s="2" t="s">
        <v>3552</v>
      </c>
      <c r="B1710" s="2" t="s">
        <v>3668</v>
      </c>
      <c r="C1710" s="2" t="s">
        <v>3690</v>
      </c>
      <c r="D1710" t="s">
        <v>5040</v>
      </c>
      <c r="E1710" t="s">
        <v>33</v>
      </c>
      <c r="F1710" t="s">
        <v>33</v>
      </c>
      <c r="G1710" t="s">
        <v>33</v>
      </c>
      <c r="H1710" t="s">
        <v>33</v>
      </c>
      <c r="I1710" t="str">
        <f t="shared" si="26"/>
        <v/>
      </c>
    </row>
    <row r="1711" spans="1:9" hidden="1">
      <c r="A1711" s="2" t="s">
        <v>3552</v>
      </c>
      <c r="B1711" s="2" t="s">
        <v>3668</v>
      </c>
      <c r="C1711" s="2" t="s">
        <v>3690</v>
      </c>
      <c r="D1711" t="s">
        <v>5041</v>
      </c>
      <c r="E1711" t="s">
        <v>33</v>
      </c>
      <c r="F1711" t="s">
        <v>33</v>
      </c>
      <c r="G1711" t="s">
        <v>33</v>
      </c>
      <c r="H1711" t="s">
        <v>33</v>
      </c>
      <c r="I1711" t="str">
        <f t="shared" si="26"/>
        <v/>
      </c>
    </row>
    <row r="1712" spans="1:9">
      <c r="A1712" s="2" t="s">
        <v>3552</v>
      </c>
      <c r="B1712" s="2" t="s">
        <v>3668</v>
      </c>
      <c r="C1712" s="2" t="s">
        <v>3690</v>
      </c>
      <c r="D1712" t="s">
        <v>5041</v>
      </c>
      <c r="E1712" t="s">
        <v>3692</v>
      </c>
      <c r="F1712" t="s">
        <v>3693</v>
      </c>
      <c r="G1712" t="s">
        <v>3693</v>
      </c>
      <c r="H1712" t="s">
        <v>3694</v>
      </c>
      <c r="I1712" t="str">
        <f t="shared" si="26"/>
        <v>74.90A : Activité des économistes de la construction</v>
      </c>
    </row>
    <row r="1713" spans="1:9">
      <c r="A1713" s="2" t="s">
        <v>3552</v>
      </c>
      <c r="B1713" s="2" t="s">
        <v>3668</v>
      </c>
      <c r="C1713" s="2" t="s">
        <v>3690</v>
      </c>
      <c r="D1713" t="s">
        <v>5041</v>
      </c>
      <c r="E1713" t="s">
        <v>3695</v>
      </c>
      <c r="F1713" t="s">
        <v>3696</v>
      </c>
      <c r="G1713" t="s">
        <v>3696</v>
      </c>
      <c r="H1713" t="s">
        <v>3697</v>
      </c>
      <c r="I1713" t="str">
        <f t="shared" si="26"/>
        <v>74.90B : Activités spécialisées, scientifiques et techniques diverses</v>
      </c>
    </row>
    <row r="1714" spans="1:9" hidden="1">
      <c r="A1714" s="2" t="s">
        <v>3552</v>
      </c>
      <c r="B1714" s="2" t="s">
        <v>3668</v>
      </c>
      <c r="C1714" s="2" t="s">
        <v>3690</v>
      </c>
      <c r="D1714" t="s">
        <v>5041</v>
      </c>
      <c r="E1714" t="s">
        <v>33</v>
      </c>
      <c r="F1714" t="s">
        <v>33</v>
      </c>
      <c r="G1714" t="s">
        <v>33</v>
      </c>
      <c r="H1714" t="s">
        <v>33</v>
      </c>
      <c r="I1714" t="str">
        <f t="shared" si="26"/>
        <v/>
      </c>
    </row>
    <row r="1715" spans="1:9" hidden="1">
      <c r="A1715" s="2" t="s">
        <v>3552</v>
      </c>
      <c r="B1715" s="2" t="s">
        <v>3700</v>
      </c>
      <c r="C1715" s="2" t="s">
        <v>3690</v>
      </c>
      <c r="D1715" t="s">
        <v>5041</v>
      </c>
      <c r="E1715" t="s">
        <v>33</v>
      </c>
      <c r="F1715" t="s">
        <v>33</v>
      </c>
      <c r="G1715" t="s">
        <v>33</v>
      </c>
      <c r="H1715" t="s">
        <v>33</v>
      </c>
      <c r="I1715" t="str">
        <f t="shared" si="26"/>
        <v/>
      </c>
    </row>
    <row r="1716" spans="1:9" hidden="1">
      <c r="A1716" s="2" t="s">
        <v>3552</v>
      </c>
      <c r="B1716" s="2" t="s">
        <v>3700</v>
      </c>
      <c r="C1716" s="2" t="s">
        <v>3690</v>
      </c>
      <c r="D1716" t="s">
        <v>5041</v>
      </c>
      <c r="E1716" t="s">
        <v>33</v>
      </c>
      <c r="F1716" t="s">
        <v>33</v>
      </c>
      <c r="G1716" t="s">
        <v>33</v>
      </c>
      <c r="H1716" t="s">
        <v>33</v>
      </c>
      <c r="I1716" t="str">
        <f t="shared" si="26"/>
        <v/>
      </c>
    </row>
    <row r="1717" spans="1:9" hidden="1">
      <c r="A1717" s="2" t="s">
        <v>3552</v>
      </c>
      <c r="B1717" s="2" t="s">
        <v>3700</v>
      </c>
      <c r="C1717" s="2" t="s">
        <v>3702</v>
      </c>
      <c r="D1717" t="s">
        <v>5041</v>
      </c>
      <c r="E1717" t="s">
        <v>33</v>
      </c>
      <c r="F1717" t="s">
        <v>33</v>
      </c>
      <c r="G1717" t="s">
        <v>33</v>
      </c>
      <c r="H1717" t="s">
        <v>33</v>
      </c>
      <c r="I1717" t="str">
        <f t="shared" si="26"/>
        <v/>
      </c>
    </row>
    <row r="1718" spans="1:9" hidden="1">
      <c r="A1718" s="2" t="s">
        <v>3552</v>
      </c>
      <c r="B1718" s="2" t="s">
        <v>3700</v>
      </c>
      <c r="C1718" s="2" t="s">
        <v>3702</v>
      </c>
      <c r="D1718" t="s">
        <v>5042</v>
      </c>
      <c r="E1718" t="s">
        <v>33</v>
      </c>
      <c r="F1718" t="s">
        <v>33</v>
      </c>
      <c r="G1718" t="s">
        <v>33</v>
      </c>
      <c r="H1718" t="s">
        <v>33</v>
      </c>
      <c r="I1718" t="str">
        <f t="shared" si="26"/>
        <v/>
      </c>
    </row>
    <row r="1719" spans="1:9">
      <c r="A1719" s="2" t="s">
        <v>3552</v>
      </c>
      <c r="B1719" s="2" t="s">
        <v>3700</v>
      </c>
      <c r="C1719" s="2" t="s">
        <v>3702</v>
      </c>
      <c r="D1719" t="s">
        <v>5042</v>
      </c>
      <c r="E1719" t="s">
        <v>3704</v>
      </c>
      <c r="F1719" t="s">
        <v>3699</v>
      </c>
      <c r="G1719" t="s">
        <v>3699</v>
      </c>
      <c r="H1719" t="s">
        <v>3699</v>
      </c>
      <c r="I1719" t="str">
        <f t="shared" si="26"/>
        <v>75.00Z : Activités vétérinaires</v>
      </c>
    </row>
    <row r="1720" spans="1:9" hidden="1">
      <c r="A1720" s="2" t="s">
        <v>3552</v>
      </c>
      <c r="B1720" s="2" t="s">
        <v>3700</v>
      </c>
      <c r="C1720" s="2" t="s">
        <v>3702</v>
      </c>
      <c r="D1720" t="s">
        <v>5042</v>
      </c>
      <c r="E1720" t="s">
        <v>33</v>
      </c>
      <c r="F1720" t="s">
        <v>33</v>
      </c>
      <c r="G1720" t="s">
        <v>33</v>
      </c>
      <c r="H1720" t="s">
        <v>33</v>
      </c>
      <c r="I1720" t="str">
        <f t="shared" si="26"/>
        <v/>
      </c>
    </row>
    <row r="1721" spans="1:9" hidden="1">
      <c r="A1721" s="2" t="s">
        <v>3709</v>
      </c>
      <c r="B1721" s="2" t="s">
        <v>3700</v>
      </c>
      <c r="C1721" s="2" t="s">
        <v>3702</v>
      </c>
      <c r="D1721" t="s">
        <v>5042</v>
      </c>
      <c r="E1721" t="s">
        <v>33</v>
      </c>
      <c r="F1721" t="s">
        <v>33</v>
      </c>
      <c r="G1721" t="s">
        <v>33</v>
      </c>
      <c r="H1721" t="s">
        <v>33</v>
      </c>
      <c r="I1721" t="str">
        <f t="shared" si="26"/>
        <v/>
      </c>
    </row>
    <row r="1722" spans="1:9" hidden="1">
      <c r="A1722" s="2" t="s">
        <v>3709</v>
      </c>
      <c r="B1722" s="2" t="s">
        <v>3700</v>
      </c>
      <c r="C1722" s="2" t="s">
        <v>3702</v>
      </c>
      <c r="D1722" t="s">
        <v>5042</v>
      </c>
      <c r="E1722" t="s">
        <v>33</v>
      </c>
      <c r="F1722" t="s">
        <v>33</v>
      </c>
      <c r="G1722" t="s">
        <v>33</v>
      </c>
      <c r="H1722" t="s">
        <v>33</v>
      </c>
      <c r="I1722" t="str">
        <f t="shared" si="26"/>
        <v/>
      </c>
    </row>
    <row r="1723" spans="1:9" hidden="1">
      <c r="A1723" s="2" t="s">
        <v>3709</v>
      </c>
      <c r="B1723" s="2" t="s">
        <v>3712</v>
      </c>
      <c r="C1723" s="2" t="s">
        <v>3702</v>
      </c>
      <c r="D1723" t="s">
        <v>5042</v>
      </c>
      <c r="E1723" t="s">
        <v>33</v>
      </c>
      <c r="F1723" t="s">
        <v>33</v>
      </c>
      <c r="G1723" t="s">
        <v>33</v>
      </c>
      <c r="H1723" t="s">
        <v>33</v>
      </c>
      <c r="I1723" t="str">
        <f t="shared" si="26"/>
        <v/>
      </c>
    </row>
    <row r="1724" spans="1:9" hidden="1">
      <c r="A1724" s="2" t="s">
        <v>3709</v>
      </c>
      <c r="B1724" s="2" t="s">
        <v>3712</v>
      </c>
      <c r="C1724" s="2" t="s">
        <v>3702</v>
      </c>
      <c r="D1724" t="s">
        <v>5042</v>
      </c>
      <c r="E1724" t="s">
        <v>33</v>
      </c>
      <c r="F1724" t="s">
        <v>33</v>
      </c>
      <c r="G1724" t="s">
        <v>33</v>
      </c>
      <c r="H1724" t="s">
        <v>33</v>
      </c>
      <c r="I1724" t="str">
        <f t="shared" si="26"/>
        <v/>
      </c>
    </row>
    <row r="1725" spans="1:9" hidden="1">
      <c r="A1725" s="2" t="s">
        <v>3709</v>
      </c>
      <c r="B1725" s="2" t="s">
        <v>3712</v>
      </c>
      <c r="C1725" s="2" t="s">
        <v>3716</v>
      </c>
      <c r="D1725" t="s">
        <v>5042</v>
      </c>
      <c r="E1725" t="s">
        <v>33</v>
      </c>
      <c r="F1725" t="s">
        <v>33</v>
      </c>
      <c r="G1725" t="s">
        <v>33</v>
      </c>
      <c r="H1725" t="s">
        <v>33</v>
      </c>
      <c r="I1725" t="str">
        <f t="shared" si="26"/>
        <v/>
      </c>
    </row>
    <row r="1726" spans="1:9" hidden="1">
      <c r="A1726" s="2" t="s">
        <v>3709</v>
      </c>
      <c r="B1726" s="2" t="s">
        <v>3712</v>
      </c>
      <c r="C1726" s="2" t="s">
        <v>3716</v>
      </c>
      <c r="D1726" t="s">
        <v>5043</v>
      </c>
      <c r="E1726" t="s">
        <v>33</v>
      </c>
      <c r="F1726" t="s">
        <v>33</v>
      </c>
      <c r="G1726" t="s">
        <v>33</v>
      </c>
      <c r="H1726" t="s">
        <v>33</v>
      </c>
      <c r="I1726" t="str">
        <f t="shared" si="26"/>
        <v/>
      </c>
    </row>
    <row r="1727" spans="1:9">
      <c r="A1727" s="2" t="s">
        <v>3709</v>
      </c>
      <c r="B1727" s="2" t="s">
        <v>3712</v>
      </c>
      <c r="C1727" s="2" t="s">
        <v>3716</v>
      </c>
      <c r="D1727" t="s">
        <v>5043</v>
      </c>
      <c r="E1727" t="s">
        <v>3721</v>
      </c>
      <c r="F1727" t="s">
        <v>3722</v>
      </c>
      <c r="G1727" t="s">
        <v>3723</v>
      </c>
      <c r="H1727" t="s">
        <v>3724</v>
      </c>
      <c r="I1727" t="str">
        <f t="shared" si="26"/>
        <v>77.11A : Location de courte durée de voitures et de véhicules automobiles légers</v>
      </c>
    </row>
    <row r="1728" spans="1:9">
      <c r="A1728" s="2" t="s">
        <v>3709</v>
      </c>
      <c r="B1728" s="2" t="s">
        <v>3712</v>
      </c>
      <c r="C1728" s="2" t="s">
        <v>3716</v>
      </c>
      <c r="D1728" t="s">
        <v>5043</v>
      </c>
      <c r="E1728" t="s">
        <v>3725</v>
      </c>
      <c r="F1728" t="s">
        <v>3726</v>
      </c>
      <c r="G1728" t="s">
        <v>3727</v>
      </c>
      <c r="H1728" t="s">
        <v>3728</v>
      </c>
      <c r="I1728" t="str">
        <f t="shared" si="26"/>
        <v>77.11B : Location de longue durée de voitures et de véhicules automobiles légers</v>
      </c>
    </row>
    <row r="1729" spans="1:9" hidden="1">
      <c r="A1729" s="2" t="s">
        <v>3709</v>
      </c>
      <c r="B1729" s="2" t="s">
        <v>3712</v>
      </c>
      <c r="C1729" s="2" t="s">
        <v>3716</v>
      </c>
      <c r="D1729" t="s">
        <v>5044</v>
      </c>
      <c r="E1729" t="s">
        <v>33</v>
      </c>
      <c r="F1729" t="s">
        <v>33</v>
      </c>
      <c r="G1729" t="s">
        <v>33</v>
      </c>
      <c r="H1729" t="s">
        <v>33</v>
      </c>
      <c r="I1729" t="str">
        <f t="shared" si="26"/>
        <v/>
      </c>
    </row>
    <row r="1730" spans="1:9">
      <c r="A1730" s="2" t="s">
        <v>3709</v>
      </c>
      <c r="B1730" s="2" t="s">
        <v>3712</v>
      </c>
      <c r="C1730" s="2" t="s">
        <v>3716</v>
      </c>
      <c r="D1730" t="s">
        <v>5044</v>
      </c>
      <c r="E1730" t="s">
        <v>3731</v>
      </c>
      <c r="F1730" t="s">
        <v>3730</v>
      </c>
      <c r="G1730" t="s">
        <v>3730</v>
      </c>
      <c r="H1730" t="s">
        <v>3730</v>
      </c>
      <c r="I1730" t="str">
        <f t="shared" si="26"/>
        <v>77.12Z : Location et location-bail de camions</v>
      </c>
    </row>
    <row r="1731" spans="1:9" hidden="1">
      <c r="A1731" s="2" t="s">
        <v>3709</v>
      </c>
      <c r="B1731" s="2" t="s">
        <v>3712</v>
      </c>
      <c r="C1731" s="2" t="s">
        <v>3716</v>
      </c>
      <c r="D1731" t="s">
        <v>5044</v>
      </c>
      <c r="E1731" t="s">
        <v>33</v>
      </c>
      <c r="F1731" t="s">
        <v>33</v>
      </c>
      <c r="G1731" t="s">
        <v>33</v>
      </c>
      <c r="H1731" t="s">
        <v>33</v>
      </c>
      <c r="I1731" t="str">
        <f t="shared" si="26"/>
        <v/>
      </c>
    </row>
    <row r="1732" spans="1:9" hidden="1">
      <c r="A1732" s="2" t="s">
        <v>3709</v>
      </c>
      <c r="B1732" s="2" t="s">
        <v>3712</v>
      </c>
      <c r="C1732" s="2" t="s">
        <v>3736</v>
      </c>
      <c r="D1732" t="s">
        <v>5044</v>
      </c>
      <c r="E1732" t="s">
        <v>33</v>
      </c>
      <c r="F1732" t="s">
        <v>33</v>
      </c>
      <c r="G1732" t="s">
        <v>33</v>
      </c>
      <c r="H1732" t="s">
        <v>33</v>
      </c>
      <c r="I1732" t="str">
        <f t="shared" ref="I1732:I1795" si="27">IF(E1732="","",E1732&amp;" : "&amp;F1732)</f>
        <v/>
      </c>
    </row>
    <row r="1733" spans="1:9" hidden="1">
      <c r="A1733" s="2" t="s">
        <v>3709</v>
      </c>
      <c r="B1733" s="2" t="s">
        <v>3712</v>
      </c>
      <c r="C1733" s="2" t="s">
        <v>3736</v>
      </c>
      <c r="D1733" t="s">
        <v>5045</v>
      </c>
      <c r="E1733" t="s">
        <v>33</v>
      </c>
      <c r="F1733" t="s">
        <v>33</v>
      </c>
      <c r="G1733" t="s">
        <v>33</v>
      </c>
      <c r="H1733" t="s">
        <v>33</v>
      </c>
      <c r="I1733" t="str">
        <f t="shared" si="27"/>
        <v/>
      </c>
    </row>
    <row r="1734" spans="1:9">
      <c r="A1734" s="2" t="s">
        <v>3709</v>
      </c>
      <c r="B1734" s="2" t="s">
        <v>3712</v>
      </c>
      <c r="C1734" s="2" t="s">
        <v>3736</v>
      </c>
      <c r="D1734" t="s">
        <v>5045</v>
      </c>
      <c r="E1734" t="s">
        <v>3741</v>
      </c>
      <c r="F1734" t="s">
        <v>3738</v>
      </c>
      <c r="G1734" t="s">
        <v>3739</v>
      </c>
      <c r="H1734" t="s">
        <v>3740</v>
      </c>
      <c r="I1734" t="str">
        <f t="shared" si="27"/>
        <v xml:space="preserve">77.21Z : Location et location-bail d'articles de loisirs et de sport </v>
      </c>
    </row>
    <row r="1735" spans="1:9" hidden="1">
      <c r="A1735" s="2" t="s">
        <v>3709</v>
      </c>
      <c r="B1735" s="2" t="s">
        <v>3712</v>
      </c>
      <c r="C1735" s="2" t="s">
        <v>3736</v>
      </c>
      <c r="D1735" t="s">
        <v>5046</v>
      </c>
      <c r="E1735" t="s">
        <v>33</v>
      </c>
      <c r="F1735" t="s">
        <v>33</v>
      </c>
      <c r="G1735" t="s">
        <v>33</v>
      </c>
      <c r="H1735" t="s">
        <v>33</v>
      </c>
      <c r="I1735" t="str">
        <f t="shared" si="27"/>
        <v/>
      </c>
    </row>
    <row r="1736" spans="1:9">
      <c r="A1736" s="2" t="s">
        <v>3709</v>
      </c>
      <c r="B1736" s="2" t="s">
        <v>3712</v>
      </c>
      <c r="C1736" s="2" t="s">
        <v>3736</v>
      </c>
      <c r="D1736" t="s">
        <v>5046</v>
      </c>
      <c r="E1736" t="s">
        <v>3746</v>
      </c>
      <c r="F1736" t="s">
        <v>3744</v>
      </c>
      <c r="G1736" t="s">
        <v>3744</v>
      </c>
      <c r="H1736" t="s">
        <v>3745</v>
      </c>
      <c r="I1736" t="str">
        <f t="shared" si="27"/>
        <v>77.22Z : Location de vidéocassettes et disques vidéo</v>
      </c>
    </row>
    <row r="1737" spans="1:9" hidden="1">
      <c r="A1737" s="2" t="s">
        <v>3709</v>
      </c>
      <c r="B1737" s="2" t="s">
        <v>3712</v>
      </c>
      <c r="C1737" s="2" t="s">
        <v>3736</v>
      </c>
      <c r="D1737" t="s">
        <v>5047</v>
      </c>
      <c r="E1737" t="s">
        <v>33</v>
      </c>
      <c r="F1737" t="s">
        <v>33</v>
      </c>
      <c r="G1737" t="s">
        <v>33</v>
      </c>
      <c r="H1737" t="s">
        <v>33</v>
      </c>
      <c r="I1737" t="str">
        <f t="shared" si="27"/>
        <v/>
      </c>
    </row>
    <row r="1738" spans="1:9">
      <c r="A1738" s="2" t="s">
        <v>3709</v>
      </c>
      <c r="B1738" s="2" t="s">
        <v>3712</v>
      </c>
      <c r="C1738" s="2" t="s">
        <v>3736</v>
      </c>
      <c r="D1738" t="s">
        <v>5047</v>
      </c>
      <c r="E1738" t="s">
        <v>3752</v>
      </c>
      <c r="F1738" t="s">
        <v>3749</v>
      </c>
      <c r="G1738" t="s">
        <v>3750</v>
      </c>
      <c r="H1738" t="s">
        <v>3751</v>
      </c>
      <c r="I1738" t="str">
        <f t="shared" si="27"/>
        <v>77.29Z : Location et location-bail d'autres biens personnels et domestiques</v>
      </c>
    </row>
    <row r="1739" spans="1:9" hidden="1">
      <c r="A1739" s="2" t="s">
        <v>3709</v>
      </c>
      <c r="B1739" s="2" t="s">
        <v>3712</v>
      </c>
      <c r="C1739" s="2" t="s">
        <v>3736</v>
      </c>
      <c r="D1739" t="s">
        <v>5047</v>
      </c>
      <c r="E1739" t="s">
        <v>33</v>
      </c>
      <c r="F1739" t="s">
        <v>33</v>
      </c>
      <c r="G1739" t="s">
        <v>33</v>
      </c>
      <c r="H1739" t="s">
        <v>33</v>
      </c>
      <c r="I1739" t="str">
        <f t="shared" si="27"/>
        <v/>
      </c>
    </row>
    <row r="1740" spans="1:9" hidden="1">
      <c r="A1740" s="2" t="s">
        <v>3709</v>
      </c>
      <c r="B1740" s="2" t="s">
        <v>3712</v>
      </c>
      <c r="C1740" s="2" t="s">
        <v>3757</v>
      </c>
      <c r="D1740" t="s">
        <v>5047</v>
      </c>
      <c r="E1740" t="s">
        <v>33</v>
      </c>
      <c r="F1740" t="s">
        <v>33</v>
      </c>
      <c r="G1740" t="s">
        <v>33</v>
      </c>
      <c r="H1740" t="s">
        <v>33</v>
      </c>
      <c r="I1740" t="str">
        <f t="shared" si="27"/>
        <v/>
      </c>
    </row>
    <row r="1741" spans="1:9" hidden="1">
      <c r="A1741" s="2" t="s">
        <v>3709</v>
      </c>
      <c r="B1741" s="2" t="s">
        <v>3712</v>
      </c>
      <c r="C1741" s="2" t="s">
        <v>3757</v>
      </c>
      <c r="D1741" t="s">
        <v>5048</v>
      </c>
      <c r="E1741" t="s">
        <v>33</v>
      </c>
      <c r="F1741" t="s">
        <v>33</v>
      </c>
      <c r="G1741" t="s">
        <v>33</v>
      </c>
      <c r="H1741" t="s">
        <v>33</v>
      </c>
      <c r="I1741" t="str">
        <f t="shared" si="27"/>
        <v/>
      </c>
    </row>
    <row r="1742" spans="1:9">
      <c r="A1742" s="2" t="s">
        <v>3709</v>
      </c>
      <c r="B1742" s="2" t="s">
        <v>3712</v>
      </c>
      <c r="C1742" s="2" t="s">
        <v>3757</v>
      </c>
      <c r="D1742" t="s">
        <v>5048</v>
      </c>
      <c r="E1742" t="s">
        <v>3761</v>
      </c>
      <c r="F1742" t="s">
        <v>3759</v>
      </c>
      <c r="G1742" t="s">
        <v>3759</v>
      </c>
      <c r="H1742" t="s">
        <v>3760</v>
      </c>
      <c r="I1742" t="str">
        <f t="shared" si="27"/>
        <v>77.31Z : Location et location-bail de machines et équipements agricoles</v>
      </c>
    </row>
    <row r="1743" spans="1:9" hidden="1">
      <c r="A1743" s="2" t="s">
        <v>3709</v>
      </c>
      <c r="B1743" s="2" t="s">
        <v>3712</v>
      </c>
      <c r="C1743" s="2" t="s">
        <v>3757</v>
      </c>
      <c r="D1743" t="s">
        <v>5049</v>
      </c>
      <c r="E1743" t="s">
        <v>33</v>
      </c>
      <c r="F1743" t="s">
        <v>33</v>
      </c>
      <c r="G1743" t="s">
        <v>33</v>
      </c>
      <c r="H1743" t="s">
        <v>33</v>
      </c>
      <c r="I1743" t="str">
        <f t="shared" si="27"/>
        <v/>
      </c>
    </row>
    <row r="1744" spans="1:9">
      <c r="A1744" s="2" t="s">
        <v>3709</v>
      </c>
      <c r="B1744" s="2" t="s">
        <v>3712</v>
      </c>
      <c r="C1744" s="2" t="s">
        <v>3757</v>
      </c>
      <c r="D1744" t="s">
        <v>5049</v>
      </c>
      <c r="E1744" t="s">
        <v>3767</v>
      </c>
      <c r="F1744" t="s">
        <v>3764</v>
      </c>
      <c r="G1744" t="s">
        <v>3765</v>
      </c>
      <c r="H1744" t="s">
        <v>3766</v>
      </c>
      <c r="I1744" t="str">
        <f t="shared" si="27"/>
        <v>77.32Z : Location et location-bail de machines et équipements pour la construction</v>
      </c>
    </row>
    <row r="1745" spans="1:9" hidden="1">
      <c r="A1745" s="2" t="s">
        <v>3709</v>
      </c>
      <c r="B1745" s="2" t="s">
        <v>3712</v>
      </c>
      <c r="C1745" s="2" t="s">
        <v>3757</v>
      </c>
      <c r="D1745" t="s">
        <v>5050</v>
      </c>
      <c r="E1745" t="s">
        <v>33</v>
      </c>
      <c r="F1745" t="s">
        <v>33</v>
      </c>
      <c r="G1745" t="s">
        <v>33</v>
      </c>
      <c r="H1745" t="s">
        <v>33</v>
      </c>
      <c r="I1745" t="str">
        <f t="shared" si="27"/>
        <v/>
      </c>
    </row>
    <row r="1746" spans="1:9">
      <c r="A1746" s="2" t="s">
        <v>3709</v>
      </c>
      <c r="B1746" s="2" t="s">
        <v>3712</v>
      </c>
      <c r="C1746" s="2" t="s">
        <v>3757</v>
      </c>
      <c r="D1746" t="s">
        <v>5050</v>
      </c>
      <c r="E1746" t="s">
        <v>3773</v>
      </c>
      <c r="F1746" t="s">
        <v>3770</v>
      </c>
      <c r="G1746" t="s">
        <v>3771</v>
      </c>
      <c r="H1746" t="s">
        <v>3772</v>
      </c>
      <c r="I1746" t="str">
        <f t="shared" si="27"/>
        <v>77.33Z : Location et location-bail de machines de bureau et de matériel informatique</v>
      </c>
    </row>
    <row r="1747" spans="1:9" hidden="1">
      <c r="A1747" s="2" t="s">
        <v>3709</v>
      </c>
      <c r="B1747" s="2" t="s">
        <v>3712</v>
      </c>
      <c r="C1747" s="2" t="s">
        <v>3757</v>
      </c>
      <c r="D1747" t="s">
        <v>5051</v>
      </c>
      <c r="E1747" t="s">
        <v>33</v>
      </c>
      <c r="F1747" t="s">
        <v>33</v>
      </c>
      <c r="G1747" t="s">
        <v>33</v>
      </c>
      <c r="H1747" t="s">
        <v>33</v>
      </c>
      <c r="I1747" t="str">
        <f t="shared" si="27"/>
        <v/>
      </c>
    </row>
    <row r="1748" spans="1:9">
      <c r="A1748" s="2" t="s">
        <v>3709</v>
      </c>
      <c r="B1748" s="2" t="s">
        <v>3712</v>
      </c>
      <c r="C1748" s="2" t="s">
        <v>3757</v>
      </c>
      <c r="D1748" t="s">
        <v>5051</v>
      </c>
      <c r="E1748" t="s">
        <v>3778</v>
      </c>
      <c r="F1748" t="s">
        <v>3776</v>
      </c>
      <c r="G1748" t="s">
        <v>3776</v>
      </c>
      <c r="H1748" t="s">
        <v>3777</v>
      </c>
      <c r="I1748" t="str">
        <f t="shared" si="27"/>
        <v>77.34Z : Location et location-bail de matériels de transport par eau</v>
      </c>
    </row>
    <row r="1749" spans="1:9" hidden="1">
      <c r="A1749" s="2" t="s">
        <v>3709</v>
      </c>
      <c r="B1749" s="2" t="s">
        <v>3712</v>
      </c>
      <c r="C1749" s="2" t="s">
        <v>3757</v>
      </c>
      <c r="D1749" t="s">
        <v>5052</v>
      </c>
      <c r="E1749" t="s">
        <v>33</v>
      </c>
      <c r="F1749" t="s">
        <v>33</v>
      </c>
      <c r="G1749" t="s">
        <v>33</v>
      </c>
      <c r="H1749" t="s">
        <v>33</v>
      </c>
      <c r="I1749" t="str">
        <f t="shared" si="27"/>
        <v/>
      </c>
    </row>
    <row r="1750" spans="1:9">
      <c r="A1750" s="2" t="s">
        <v>3709</v>
      </c>
      <c r="B1750" s="2" t="s">
        <v>3712</v>
      </c>
      <c r="C1750" s="2" t="s">
        <v>3757</v>
      </c>
      <c r="D1750" t="s">
        <v>5052</v>
      </c>
      <c r="E1750" t="s">
        <v>3783</v>
      </c>
      <c r="F1750" t="s">
        <v>3781</v>
      </c>
      <c r="G1750" t="s">
        <v>3781</v>
      </c>
      <c r="H1750" t="s">
        <v>3782</v>
      </c>
      <c r="I1750" t="str">
        <f t="shared" si="27"/>
        <v>77.35Z : Location et location-bail de matériels de transport aérien</v>
      </c>
    </row>
    <row r="1751" spans="1:9" hidden="1">
      <c r="A1751" s="2" t="s">
        <v>3709</v>
      </c>
      <c r="B1751" s="2" t="s">
        <v>3712</v>
      </c>
      <c r="C1751" s="2" t="s">
        <v>3757</v>
      </c>
      <c r="D1751" t="s">
        <v>5053</v>
      </c>
      <c r="E1751" t="s">
        <v>33</v>
      </c>
      <c r="F1751" t="s">
        <v>33</v>
      </c>
      <c r="G1751" t="s">
        <v>33</v>
      </c>
      <c r="H1751" t="s">
        <v>33</v>
      </c>
      <c r="I1751" t="str">
        <f t="shared" si="27"/>
        <v/>
      </c>
    </row>
    <row r="1752" spans="1:9">
      <c r="A1752" s="2" t="s">
        <v>3709</v>
      </c>
      <c r="B1752" s="2" t="s">
        <v>3712</v>
      </c>
      <c r="C1752" s="2" t="s">
        <v>3757</v>
      </c>
      <c r="D1752" t="s">
        <v>5053</v>
      </c>
      <c r="E1752" t="s">
        <v>3789</v>
      </c>
      <c r="F1752" t="s">
        <v>3786</v>
      </c>
      <c r="G1752" t="s">
        <v>3787</v>
      </c>
      <c r="H1752" t="s">
        <v>3790</v>
      </c>
      <c r="I1752" t="str">
        <f t="shared" si="27"/>
        <v xml:space="preserve">77.39Z : Location et location-bail d'autres machines, équipements et biens matériels n.c.a. </v>
      </c>
    </row>
    <row r="1753" spans="1:9" hidden="1">
      <c r="A1753" s="2" t="s">
        <v>3709</v>
      </c>
      <c r="B1753" s="2" t="s">
        <v>3712</v>
      </c>
      <c r="C1753" s="2" t="s">
        <v>3757</v>
      </c>
      <c r="D1753" t="s">
        <v>5053</v>
      </c>
      <c r="E1753" t="s">
        <v>33</v>
      </c>
      <c r="F1753" t="s">
        <v>33</v>
      </c>
      <c r="G1753" t="s">
        <v>33</v>
      </c>
      <c r="H1753" t="s">
        <v>33</v>
      </c>
      <c r="I1753" t="str">
        <f t="shared" si="27"/>
        <v/>
      </c>
    </row>
    <row r="1754" spans="1:9" hidden="1">
      <c r="A1754" s="2" t="s">
        <v>3709</v>
      </c>
      <c r="B1754" s="2" t="s">
        <v>3712</v>
      </c>
      <c r="C1754" s="2" t="s">
        <v>3796</v>
      </c>
      <c r="D1754" t="s">
        <v>5053</v>
      </c>
      <c r="E1754" t="s">
        <v>33</v>
      </c>
      <c r="F1754" t="s">
        <v>33</v>
      </c>
      <c r="G1754" t="s">
        <v>33</v>
      </c>
      <c r="H1754" t="s">
        <v>33</v>
      </c>
      <c r="I1754" t="str">
        <f t="shared" si="27"/>
        <v/>
      </c>
    </row>
    <row r="1755" spans="1:9" hidden="1">
      <c r="A1755" s="2" t="s">
        <v>3709</v>
      </c>
      <c r="B1755" s="2" t="s">
        <v>3712</v>
      </c>
      <c r="C1755" s="2" t="s">
        <v>3796</v>
      </c>
      <c r="D1755" t="s">
        <v>5054</v>
      </c>
      <c r="E1755" t="s">
        <v>33</v>
      </c>
      <c r="F1755" t="s">
        <v>33</v>
      </c>
      <c r="G1755" t="s">
        <v>33</v>
      </c>
      <c r="H1755" t="s">
        <v>33</v>
      </c>
      <c r="I1755" t="str">
        <f t="shared" si="27"/>
        <v/>
      </c>
    </row>
    <row r="1756" spans="1:9">
      <c r="A1756" s="2" t="s">
        <v>3709</v>
      </c>
      <c r="B1756" s="2" t="s">
        <v>3712</v>
      </c>
      <c r="C1756" s="2" t="s">
        <v>3796</v>
      </c>
      <c r="D1756" t="s">
        <v>5054</v>
      </c>
      <c r="E1756" t="s">
        <v>3798</v>
      </c>
      <c r="F1756" t="s">
        <v>3793</v>
      </c>
      <c r="G1756" t="s">
        <v>3794</v>
      </c>
      <c r="H1756" t="s">
        <v>3795</v>
      </c>
      <c r="I1756" t="str">
        <f t="shared" si="27"/>
        <v>77.40Z : Location-bail de propriété intellectuelle et de produits similaires, à l'exception des œuvres soumises à copyright</v>
      </c>
    </row>
    <row r="1757" spans="1:9" hidden="1">
      <c r="A1757" s="2" t="s">
        <v>3709</v>
      </c>
      <c r="B1757" s="2" t="s">
        <v>3712</v>
      </c>
      <c r="C1757" s="2" t="s">
        <v>3796</v>
      </c>
      <c r="D1757" t="s">
        <v>5054</v>
      </c>
      <c r="E1757" t="s">
        <v>33</v>
      </c>
      <c r="F1757" t="s">
        <v>33</v>
      </c>
      <c r="G1757" t="s">
        <v>33</v>
      </c>
      <c r="H1757" t="s">
        <v>33</v>
      </c>
      <c r="I1757" t="str">
        <f t="shared" si="27"/>
        <v/>
      </c>
    </row>
    <row r="1758" spans="1:9" hidden="1">
      <c r="A1758" s="2" t="s">
        <v>3709</v>
      </c>
      <c r="B1758" s="2" t="s">
        <v>3802</v>
      </c>
      <c r="C1758" s="2" t="s">
        <v>3796</v>
      </c>
      <c r="D1758" t="s">
        <v>5054</v>
      </c>
      <c r="E1758" t="s">
        <v>33</v>
      </c>
      <c r="F1758" t="s">
        <v>33</v>
      </c>
      <c r="G1758" t="s">
        <v>33</v>
      </c>
      <c r="H1758" t="s">
        <v>33</v>
      </c>
      <c r="I1758" t="str">
        <f t="shared" si="27"/>
        <v/>
      </c>
    </row>
    <row r="1759" spans="1:9" hidden="1">
      <c r="A1759" s="2" t="s">
        <v>3709</v>
      </c>
      <c r="B1759" s="2" t="s">
        <v>3802</v>
      </c>
      <c r="C1759" s="2" t="s">
        <v>3796</v>
      </c>
      <c r="D1759" t="s">
        <v>5054</v>
      </c>
      <c r="E1759" t="s">
        <v>33</v>
      </c>
      <c r="F1759" t="s">
        <v>33</v>
      </c>
      <c r="G1759" t="s">
        <v>33</v>
      </c>
      <c r="H1759" t="s">
        <v>33</v>
      </c>
      <c r="I1759" t="str">
        <f t="shared" si="27"/>
        <v/>
      </c>
    </row>
    <row r="1760" spans="1:9" hidden="1">
      <c r="A1760" s="2" t="s">
        <v>3709</v>
      </c>
      <c r="B1760" s="2" t="s">
        <v>3802</v>
      </c>
      <c r="C1760" s="2" t="s">
        <v>3807</v>
      </c>
      <c r="D1760" t="s">
        <v>5054</v>
      </c>
      <c r="E1760" t="s">
        <v>33</v>
      </c>
      <c r="F1760" t="s">
        <v>33</v>
      </c>
      <c r="G1760" t="s">
        <v>33</v>
      </c>
      <c r="H1760" t="s">
        <v>33</v>
      </c>
      <c r="I1760" t="str">
        <f t="shared" si="27"/>
        <v/>
      </c>
    </row>
    <row r="1761" spans="1:9" hidden="1">
      <c r="A1761" s="2" t="s">
        <v>3709</v>
      </c>
      <c r="B1761" s="2" t="s">
        <v>3802</v>
      </c>
      <c r="C1761" s="2" t="s">
        <v>3807</v>
      </c>
      <c r="D1761" t="s">
        <v>5055</v>
      </c>
      <c r="E1761" t="s">
        <v>33</v>
      </c>
      <c r="F1761" t="s">
        <v>33</v>
      </c>
      <c r="G1761" t="s">
        <v>33</v>
      </c>
      <c r="H1761" t="s">
        <v>33</v>
      </c>
      <c r="I1761" t="str">
        <f t="shared" si="27"/>
        <v/>
      </c>
    </row>
    <row r="1762" spans="1:9">
      <c r="A1762" s="2" t="s">
        <v>3709</v>
      </c>
      <c r="B1762" s="2" t="s">
        <v>3802</v>
      </c>
      <c r="C1762" s="2" t="s">
        <v>3807</v>
      </c>
      <c r="D1762" t="s">
        <v>5055</v>
      </c>
      <c r="E1762" t="s">
        <v>3810</v>
      </c>
      <c r="F1762" t="s">
        <v>3809</v>
      </c>
      <c r="G1762" t="s">
        <v>3805</v>
      </c>
      <c r="H1762" t="s">
        <v>3806</v>
      </c>
      <c r="I1762" t="str">
        <f t="shared" si="27"/>
        <v xml:space="preserve">78.10Z : Activités des agences de placement de main-d'œuvre </v>
      </c>
    </row>
    <row r="1763" spans="1:9" hidden="1">
      <c r="A1763" s="2" t="s">
        <v>3709</v>
      </c>
      <c r="B1763" s="2" t="s">
        <v>3802</v>
      </c>
      <c r="C1763" s="2" t="s">
        <v>3807</v>
      </c>
      <c r="D1763" t="s">
        <v>5055</v>
      </c>
      <c r="E1763" t="s">
        <v>33</v>
      </c>
      <c r="F1763" t="s">
        <v>33</v>
      </c>
      <c r="G1763" t="s">
        <v>33</v>
      </c>
      <c r="H1763" t="s">
        <v>33</v>
      </c>
      <c r="I1763" t="str">
        <f t="shared" si="27"/>
        <v/>
      </c>
    </row>
    <row r="1764" spans="1:9" hidden="1">
      <c r="A1764" s="2" t="s">
        <v>3709</v>
      </c>
      <c r="B1764" s="2" t="s">
        <v>3802</v>
      </c>
      <c r="C1764" s="2" t="s">
        <v>3815</v>
      </c>
      <c r="D1764" t="s">
        <v>5055</v>
      </c>
      <c r="E1764" t="s">
        <v>33</v>
      </c>
      <c r="F1764" t="s">
        <v>33</v>
      </c>
      <c r="G1764" t="s">
        <v>33</v>
      </c>
      <c r="H1764" t="s">
        <v>33</v>
      </c>
      <c r="I1764" t="str">
        <f t="shared" si="27"/>
        <v/>
      </c>
    </row>
    <row r="1765" spans="1:9" hidden="1">
      <c r="A1765" s="2" t="s">
        <v>3709</v>
      </c>
      <c r="B1765" s="2" t="s">
        <v>3802</v>
      </c>
      <c r="C1765" s="2" t="s">
        <v>3815</v>
      </c>
      <c r="D1765" t="s">
        <v>5056</v>
      </c>
      <c r="E1765" t="s">
        <v>33</v>
      </c>
      <c r="F1765" t="s">
        <v>33</v>
      </c>
      <c r="G1765" t="s">
        <v>33</v>
      </c>
      <c r="H1765" t="s">
        <v>33</v>
      </c>
      <c r="I1765" t="str">
        <f t="shared" si="27"/>
        <v/>
      </c>
    </row>
    <row r="1766" spans="1:9">
      <c r="A1766" s="2" t="s">
        <v>3709</v>
      </c>
      <c r="B1766" s="2" t="s">
        <v>3802</v>
      </c>
      <c r="C1766" s="2" t="s">
        <v>3815</v>
      </c>
      <c r="D1766" t="s">
        <v>5056</v>
      </c>
      <c r="E1766" t="s">
        <v>3818</v>
      </c>
      <c r="F1766" t="s">
        <v>3817</v>
      </c>
      <c r="G1766" t="s">
        <v>3813</v>
      </c>
      <c r="H1766" t="s">
        <v>3814</v>
      </c>
      <c r="I1766" t="str">
        <f t="shared" si="27"/>
        <v xml:space="preserve">78.20Z : Activités des agences de travail temporaire </v>
      </c>
    </row>
    <row r="1767" spans="1:9" hidden="1">
      <c r="A1767" s="2" t="s">
        <v>3709</v>
      </c>
      <c r="B1767" s="2" t="s">
        <v>3802</v>
      </c>
      <c r="C1767" s="2" t="s">
        <v>3815</v>
      </c>
      <c r="D1767" t="s">
        <v>5056</v>
      </c>
      <c r="E1767" t="s">
        <v>33</v>
      </c>
      <c r="F1767" t="s">
        <v>33</v>
      </c>
      <c r="G1767" t="s">
        <v>33</v>
      </c>
      <c r="H1767" t="s">
        <v>33</v>
      </c>
      <c r="I1767" t="str">
        <f t="shared" si="27"/>
        <v/>
      </c>
    </row>
    <row r="1768" spans="1:9" hidden="1">
      <c r="A1768" s="2" t="s">
        <v>3709</v>
      </c>
      <c r="B1768" s="2" t="s">
        <v>3802</v>
      </c>
      <c r="C1768" s="2" t="s">
        <v>3823</v>
      </c>
      <c r="D1768" t="s">
        <v>5056</v>
      </c>
      <c r="E1768" t="s">
        <v>33</v>
      </c>
      <c r="F1768" t="s">
        <v>33</v>
      </c>
      <c r="G1768" t="s">
        <v>33</v>
      </c>
      <c r="H1768" t="s">
        <v>33</v>
      </c>
      <c r="I1768" t="str">
        <f t="shared" si="27"/>
        <v/>
      </c>
    </row>
    <row r="1769" spans="1:9" hidden="1">
      <c r="A1769" s="2" t="s">
        <v>3709</v>
      </c>
      <c r="B1769" s="2" t="s">
        <v>3802</v>
      </c>
      <c r="C1769" s="2" t="s">
        <v>3823</v>
      </c>
      <c r="D1769" t="s">
        <v>5057</v>
      </c>
      <c r="E1769" t="s">
        <v>33</v>
      </c>
      <c r="F1769" t="s">
        <v>33</v>
      </c>
      <c r="G1769" t="s">
        <v>33</v>
      </c>
      <c r="H1769" t="s">
        <v>33</v>
      </c>
      <c r="I1769" t="str">
        <f t="shared" si="27"/>
        <v/>
      </c>
    </row>
    <row r="1770" spans="1:9">
      <c r="A1770" s="2" t="s">
        <v>3709</v>
      </c>
      <c r="B1770" s="2" t="s">
        <v>3802</v>
      </c>
      <c r="C1770" s="2" t="s">
        <v>3823</v>
      </c>
      <c r="D1770" t="s">
        <v>5057</v>
      </c>
      <c r="E1770" t="s">
        <v>3825</v>
      </c>
      <c r="F1770" t="s">
        <v>3821</v>
      </c>
      <c r="G1770" t="s">
        <v>3821</v>
      </c>
      <c r="H1770" t="s">
        <v>3822</v>
      </c>
      <c r="I1770" t="str">
        <f t="shared" si="27"/>
        <v>78.30Z : Autre mise à disposition de ressources humaines</v>
      </c>
    </row>
    <row r="1771" spans="1:9" hidden="1">
      <c r="A1771" s="2" t="s">
        <v>3709</v>
      </c>
      <c r="B1771" s="2" t="s">
        <v>3802</v>
      </c>
      <c r="C1771" s="2" t="s">
        <v>3823</v>
      </c>
      <c r="D1771" t="s">
        <v>5057</v>
      </c>
      <c r="E1771" t="s">
        <v>33</v>
      </c>
      <c r="F1771" t="s">
        <v>33</v>
      </c>
      <c r="G1771" t="s">
        <v>33</v>
      </c>
      <c r="H1771" t="s">
        <v>33</v>
      </c>
      <c r="I1771" t="str">
        <f t="shared" si="27"/>
        <v/>
      </c>
    </row>
    <row r="1772" spans="1:9" hidden="1">
      <c r="A1772" s="2" t="s">
        <v>3709</v>
      </c>
      <c r="B1772" s="2" t="s">
        <v>3831</v>
      </c>
      <c r="C1772" s="2" t="s">
        <v>3823</v>
      </c>
      <c r="D1772" t="s">
        <v>5057</v>
      </c>
      <c r="E1772" t="s">
        <v>33</v>
      </c>
      <c r="F1772" t="s">
        <v>33</v>
      </c>
      <c r="G1772" t="s">
        <v>33</v>
      </c>
      <c r="H1772" t="s">
        <v>33</v>
      </c>
      <c r="I1772" t="str">
        <f t="shared" si="27"/>
        <v/>
      </c>
    </row>
    <row r="1773" spans="1:9" hidden="1">
      <c r="A1773" s="2" t="s">
        <v>3709</v>
      </c>
      <c r="B1773" s="2" t="s">
        <v>3831</v>
      </c>
      <c r="C1773" s="2" t="s">
        <v>3823</v>
      </c>
      <c r="D1773" t="s">
        <v>5057</v>
      </c>
      <c r="E1773" t="s">
        <v>33</v>
      </c>
      <c r="F1773" t="s">
        <v>33</v>
      </c>
      <c r="G1773" t="s">
        <v>33</v>
      </c>
      <c r="H1773" t="s">
        <v>33</v>
      </c>
      <c r="I1773" t="str">
        <f t="shared" si="27"/>
        <v/>
      </c>
    </row>
    <row r="1774" spans="1:9" hidden="1">
      <c r="A1774" s="2" t="s">
        <v>3709</v>
      </c>
      <c r="B1774" s="2" t="s">
        <v>3831</v>
      </c>
      <c r="C1774" s="2" t="s">
        <v>3835</v>
      </c>
      <c r="D1774" t="s">
        <v>5057</v>
      </c>
      <c r="E1774" t="s">
        <v>33</v>
      </c>
      <c r="F1774" t="s">
        <v>33</v>
      </c>
      <c r="G1774" t="s">
        <v>33</v>
      </c>
      <c r="H1774" t="s">
        <v>33</v>
      </c>
      <c r="I1774" t="str">
        <f t="shared" si="27"/>
        <v/>
      </c>
    </row>
    <row r="1775" spans="1:9" hidden="1">
      <c r="A1775" s="2" t="s">
        <v>3709</v>
      </c>
      <c r="B1775" s="2" t="s">
        <v>3831</v>
      </c>
      <c r="C1775" s="2" t="s">
        <v>3835</v>
      </c>
      <c r="D1775" t="s">
        <v>5058</v>
      </c>
      <c r="E1775" t="s">
        <v>33</v>
      </c>
      <c r="F1775" t="s">
        <v>33</v>
      </c>
      <c r="G1775" t="s">
        <v>33</v>
      </c>
      <c r="H1775" t="s">
        <v>33</v>
      </c>
      <c r="I1775" t="str">
        <f t="shared" si="27"/>
        <v/>
      </c>
    </row>
    <row r="1776" spans="1:9">
      <c r="A1776" s="2" t="s">
        <v>3709</v>
      </c>
      <c r="B1776" s="2" t="s">
        <v>3831</v>
      </c>
      <c r="C1776" s="2" t="s">
        <v>3835</v>
      </c>
      <c r="D1776" t="s">
        <v>5058</v>
      </c>
      <c r="E1776" t="s">
        <v>3838</v>
      </c>
      <c r="F1776" t="s">
        <v>3837</v>
      </c>
      <c r="G1776" t="s">
        <v>3837</v>
      </c>
      <c r="H1776" t="s">
        <v>3837</v>
      </c>
      <c r="I1776" t="str">
        <f t="shared" si="27"/>
        <v>79.11Z : Activités des agences de voyage</v>
      </c>
    </row>
    <row r="1777" spans="1:9" hidden="1">
      <c r="A1777" s="2" t="s">
        <v>3709</v>
      </c>
      <c r="B1777" s="2" t="s">
        <v>3831</v>
      </c>
      <c r="C1777" s="2" t="s">
        <v>3835</v>
      </c>
      <c r="D1777" t="s">
        <v>5059</v>
      </c>
      <c r="E1777" t="s">
        <v>33</v>
      </c>
      <c r="F1777" t="s">
        <v>33</v>
      </c>
      <c r="G1777" t="s">
        <v>33</v>
      </c>
      <c r="H1777" t="s">
        <v>33</v>
      </c>
      <c r="I1777" t="str">
        <f t="shared" si="27"/>
        <v/>
      </c>
    </row>
    <row r="1778" spans="1:9">
      <c r="A1778" s="2" t="s">
        <v>3709</v>
      </c>
      <c r="B1778" s="2" t="s">
        <v>3831</v>
      </c>
      <c r="C1778" s="2" t="s">
        <v>3835</v>
      </c>
      <c r="D1778" t="s">
        <v>5059</v>
      </c>
      <c r="E1778" t="s">
        <v>3842</v>
      </c>
      <c r="F1778" t="s">
        <v>3841</v>
      </c>
      <c r="G1778" t="s">
        <v>3841</v>
      </c>
      <c r="H1778" t="s">
        <v>3841</v>
      </c>
      <c r="I1778" t="str">
        <f t="shared" si="27"/>
        <v>79.12Z : Activités des voyagistes</v>
      </c>
    </row>
    <row r="1779" spans="1:9" hidden="1">
      <c r="A1779" s="2" t="s">
        <v>3709</v>
      </c>
      <c r="B1779" s="2" t="s">
        <v>3831</v>
      </c>
      <c r="C1779" s="2" t="s">
        <v>3835</v>
      </c>
      <c r="D1779" t="s">
        <v>5059</v>
      </c>
      <c r="E1779" t="s">
        <v>33</v>
      </c>
      <c r="F1779" t="s">
        <v>33</v>
      </c>
      <c r="G1779" t="s">
        <v>33</v>
      </c>
      <c r="H1779" t="s">
        <v>33</v>
      </c>
      <c r="I1779" t="str">
        <f t="shared" si="27"/>
        <v/>
      </c>
    </row>
    <row r="1780" spans="1:9" hidden="1">
      <c r="A1780" s="2" t="s">
        <v>3709</v>
      </c>
      <c r="B1780" s="2" t="s">
        <v>3831</v>
      </c>
      <c r="C1780" s="2" t="s">
        <v>3847</v>
      </c>
      <c r="D1780" t="s">
        <v>5059</v>
      </c>
      <c r="E1780" t="s">
        <v>33</v>
      </c>
      <c r="F1780" t="s">
        <v>33</v>
      </c>
      <c r="G1780" t="s">
        <v>33</v>
      </c>
      <c r="H1780" t="s">
        <v>33</v>
      </c>
      <c r="I1780" t="str">
        <f t="shared" si="27"/>
        <v/>
      </c>
    </row>
    <row r="1781" spans="1:9" hidden="1">
      <c r="A1781" s="2" t="s">
        <v>3709</v>
      </c>
      <c r="B1781" s="2" t="s">
        <v>3831</v>
      </c>
      <c r="C1781" s="2" t="s">
        <v>3847</v>
      </c>
      <c r="D1781" t="s">
        <v>5060</v>
      </c>
      <c r="E1781" t="s">
        <v>33</v>
      </c>
      <c r="F1781" t="s">
        <v>33</v>
      </c>
      <c r="G1781" t="s">
        <v>33</v>
      </c>
      <c r="H1781" t="s">
        <v>33</v>
      </c>
      <c r="I1781" t="str">
        <f t="shared" si="27"/>
        <v/>
      </c>
    </row>
    <row r="1782" spans="1:9">
      <c r="A1782" s="2" t="s">
        <v>3709</v>
      </c>
      <c r="B1782" s="2" t="s">
        <v>3831</v>
      </c>
      <c r="C1782" s="2" t="s">
        <v>3847</v>
      </c>
      <c r="D1782" t="s">
        <v>5060</v>
      </c>
      <c r="E1782" t="s">
        <v>3849</v>
      </c>
      <c r="F1782" t="s">
        <v>3845</v>
      </c>
      <c r="G1782" t="s">
        <v>3845</v>
      </c>
      <c r="H1782" t="s">
        <v>3846</v>
      </c>
      <c r="I1782" t="str">
        <f t="shared" si="27"/>
        <v>79.90Z : Autres services de réservation et activités connexes</v>
      </c>
    </row>
    <row r="1783" spans="1:9" hidden="1">
      <c r="A1783" s="2" t="s">
        <v>3709</v>
      </c>
      <c r="B1783" s="2" t="s">
        <v>3831</v>
      </c>
      <c r="C1783" s="2" t="s">
        <v>3847</v>
      </c>
      <c r="D1783" t="s">
        <v>5060</v>
      </c>
      <c r="E1783" t="s">
        <v>33</v>
      </c>
      <c r="F1783" t="s">
        <v>33</v>
      </c>
      <c r="G1783" t="s">
        <v>33</v>
      </c>
      <c r="H1783" t="s">
        <v>33</v>
      </c>
      <c r="I1783" t="str">
        <f t="shared" si="27"/>
        <v/>
      </c>
    </row>
    <row r="1784" spans="1:9" hidden="1">
      <c r="A1784" s="2" t="s">
        <v>3709</v>
      </c>
      <c r="B1784" s="2" t="s">
        <v>3853</v>
      </c>
      <c r="C1784" s="2" t="s">
        <v>3847</v>
      </c>
      <c r="D1784" t="s">
        <v>5060</v>
      </c>
      <c r="E1784" t="s">
        <v>33</v>
      </c>
      <c r="F1784" t="s">
        <v>33</v>
      </c>
      <c r="G1784" t="s">
        <v>33</v>
      </c>
      <c r="H1784" t="s">
        <v>33</v>
      </c>
      <c r="I1784" t="str">
        <f t="shared" si="27"/>
        <v/>
      </c>
    </row>
    <row r="1785" spans="1:9" hidden="1">
      <c r="A1785" s="2" t="s">
        <v>3709</v>
      </c>
      <c r="B1785" s="2" t="s">
        <v>3853</v>
      </c>
      <c r="C1785" s="2" t="s">
        <v>3847</v>
      </c>
      <c r="D1785" t="s">
        <v>5060</v>
      </c>
      <c r="E1785" t="s">
        <v>33</v>
      </c>
      <c r="F1785" t="s">
        <v>33</v>
      </c>
      <c r="G1785" t="s">
        <v>33</v>
      </c>
      <c r="H1785" t="s">
        <v>33</v>
      </c>
      <c r="I1785" t="str">
        <f t="shared" si="27"/>
        <v/>
      </c>
    </row>
    <row r="1786" spans="1:9" hidden="1">
      <c r="A1786" s="2" t="s">
        <v>3709</v>
      </c>
      <c r="B1786" s="2" t="s">
        <v>3853</v>
      </c>
      <c r="C1786" s="2" t="s">
        <v>3856</v>
      </c>
      <c r="D1786" t="s">
        <v>5060</v>
      </c>
      <c r="E1786" t="s">
        <v>33</v>
      </c>
      <c r="F1786" t="s">
        <v>33</v>
      </c>
      <c r="G1786" t="s">
        <v>33</v>
      </c>
      <c r="H1786" t="s">
        <v>33</v>
      </c>
      <c r="I1786" t="str">
        <f t="shared" si="27"/>
        <v/>
      </c>
    </row>
    <row r="1787" spans="1:9" hidden="1">
      <c r="A1787" s="2" t="s">
        <v>3709</v>
      </c>
      <c r="B1787" s="2" t="s">
        <v>3853</v>
      </c>
      <c r="C1787" s="2" t="s">
        <v>3856</v>
      </c>
      <c r="D1787" t="s">
        <v>5061</v>
      </c>
      <c r="E1787" t="s">
        <v>33</v>
      </c>
      <c r="F1787" t="s">
        <v>33</v>
      </c>
      <c r="G1787" t="s">
        <v>33</v>
      </c>
      <c r="H1787" t="s">
        <v>33</v>
      </c>
      <c r="I1787" t="str">
        <f t="shared" si="27"/>
        <v/>
      </c>
    </row>
    <row r="1788" spans="1:9">
      <c r="A1788" s="2" t="s">
        <v>3709</v>
      </c>
      <c r="B1788" s="2" t="s">
        <v>3853</v>
      </c>
      <c r="C1788" s="2" t="s">
        <v>3856</v>
      </c>
      <c r="D1788" t="s">
        <v>5061</v>
      </c>
      <c r="E1788" t="s">
        <v>3859</v>
      </c>
      <c r="F1788" t="s">
        <v>3858</v>
      </c>
      <c r="G1788" t="s">
        <v>3855</v>
      </c>
      <c r="H1788" t="s">
        <v>3855</v>
      </c>
      <c r="I1788" t="str">
        <f t="shared" si="27"/>
        <v xml:space="preserve">80.10Z : Activités de sécurité privée </v>
      </c>
    </row>
    <row r="1789" spans="1:9" hidden="1">
      <c r="A1789" s="2" t="s">
        <v>3709</v>
      </c>
      <c r="B1789" s="2" t="s">
        <v>3853</v>
      </c>
      <c r="C1789" s="2" t="s">
        <v>3856</v>
      </c>
      <c r="D1789" t="s">
        <v>5061</v>
      </c>
      <c r="E1789" t="s">
        <v>33</v>
      </c>
      <c r="F1789" t="s">
        <v>33</v>
      </c>
      <c r="G1789" t="s">
        <v>33</v>
      </c>
      <c r="H1789" t="s">
        <v>33</v>
      </c>
      <c r="I1789" t="str">
        <f t="shared" si="27"/>
        <v/>
      </c>
    </row>
    <row r="1790" spans="1:9" hidden="1">
      <c r="A1790" s="2" t="s">
        <v>3709</v>
      </c>
      <c r="B1790" s="2" t="s">
        <v>3853</v>
      </c>
      <c r="C1790" s="2" t="s">
        <v>3863</v>
      </c>
      <c r="D1790" t="s">
        <v>5061</v>
      </c>
      <c r="E1790" t="s">
        <v>33</v>
      </c>
      <c r="F1790" t="s">
        <v>33</v>
      </c>
      <c r="G1790" t="s">
        <v>33</v>
      </c>
      <c r="H1790" t="s">
        <v>33</v>
      </c>
      <c r="I1790" t="str">
        <f t="shared" si="27"/>
        <v/>
      </c>
    </row>
    <row r="1791" spans="1:9" hidden="1">
      <c r="A1791" s="2" t="s">
        <v>3709</v>
      </c>
      <c r="B1791" s="2" t="s">
        <v>3853</v>
      </c>
      <c r="C1791" s="2" t="s">
        <v>3863</v>
      </c>
      <c r="D1791" t="s">
        <v>5062</v>
      </c>
      <c r="E1791" t="s">
        <v>33</v>
      </c>
      <c r="F1791" t="s">
        <v>33</v>
      </c>
      <c r="G1791" t="s">
        <v>33</v>
      </c>
      <c r="H1791" t="s">
        <v>33</v>
      </c>
      <c r="I1791" t="str">
        <f t="shared" si="27"/>
        <v/>
      </c>
    </row>
    <row r="1792" spans="1:9">
      <c r="A1792" s="2" t="s">
        <v>3709</v>
      </c>
      <c r="B1792" s="2" t="s">
        <v>3853</v>
      </c>
      <c r="C1792" s="2" t="s">
        <v>3863</v>
      </c>
      <c r="D1792" t="s">
        <v>5062</v>
      </c>
      <c r="E1792" t="s">
        <v>3866</v>
      </c>
      <c r="F1792" t="s">
        <v>3865</v>
      </c>
      <c r="G1792" t="s">
        <v>3862</v>
      </c>
      <c r="H1792" t="s">
        <v>3862</v>
      </c>
      <c r="I1792" t="str">
        <f t="shared" si="27"/>
        <v xml:space="preserve">80.20Z : Activités liées aux systèmes de sécurité </v>
      </c>
    </row>
    <row r="1793" spans="1:9" hidden="1">
      <c r="A1793" s="2" t="s">
        <v>3709</v>
      </c>
      <c r="B1793" s="2" t="s">
        <v>3853</v>
      </c>
      <c r="C1793" s="2" t="s">
        <v>3863</v>
      </c>
      <c r="D1793" t="s">
        <v>5062</v>
      </c>
      <c r="E1793" t="s">
        <v>33</v>
      </c>
      <c r="F1793" t="s">
        <v>33</v>
      </c>
      <c r="G1793" t="s">
        <v>33</v>
      </c>
      <c r="H1793" t="s">
        <v>33</v>
      </c>
      <c r="I1793" t="str">
        <f t="shared" si="27"/>
        <v/>
      </c>
    </row>
    <row r="1794" spans="1:9" hidden="1">
      <c r="A1794" s="2" t="s">
        <v>3709</v>
      </c>
      <c r="B1794" s="2" t="s">
        <v>3853</v>
      </c>
      <c r="C1794" s="2" t="s">
        <v>3870</v>
      </c>
      <c r="D1794" t="s">
        <v>5062</v>
      </c>
      <c r="E1794" t="s">
        <v>33</v>
      </c>
      <c r="F1794" t="s">
        <v>33</v>
      </c>
      <c r="G1794" t="s">
        <v>33</v>
      </c>
      <c r="H1794" t="s">
        <v>33</v>
      </c>
      <c r="I1794" t="str">
        <f t="shared" si="27"/>
        <v/>
      </c>
    </row>
    <row r="1795" spans="1:9" hidden="1">
      <c r="A1795" s="2" t="s">
        <v>3709</v>
      </c>
      <c r="B1795" s="2" t="s">
        <v>3853</v>
      </c>
      <c r="C1795" s="2" t="s">
        <v>3870</v>
      </c>
      <c r="D1795" t="s">
        <v>5063</v>
      </c>
      <c r="E1795" t="s">
        <v>33</v>
      </c>
      <c r="F1795" t="s">
        <v>33</v>
      </c>
      <c r="G1795" t="s">
        <v>33</v>
      </c>
      <c r="H1795" t="s">
        <v>33</v>
      </c>
      <c r="I1795" t="str">
        <f t="shared" si="27"/>
        <v/>
      </c>
    </row>
    <row r="1796" spans="1:9">
      <c r="A1796" s="2" t="s">
        <v>3709</v>
      </c>
      <c r="B1796" s="2" t="s">
        <v>3853</v>
      </c>
      <c r="C1796" s="2" t="s">
        <v>3870</v>
      </c>
      <c r="D1796" t="s">
        <v>5063</v>
      </c>
      <c r="E1796" t="s">
        <v>3872</v>
      </c>
      <c r="F1796" t="s">
        <v>3869</v>
      </c>
      <c r="G1796" t="s">
        <v>3869</v>
      </c>
      <c r="H1796" t="s">
        <v>3869</v>
      </c>
      <c r="I1796" t="str">
        <f t="shared" ref="I1796:I1859" si="28">IF(E1796="","",E1796&amp;" : "&amp;F1796)</f>
        <v>80.30Z : Activités d'enquête</v>
      </c>
    </row>
    <row r="1797" spans="1:9" hidden="1">
      <c r="A1797" s="2" t="s">
        <v>3709</v>
      </c>
      <c r="B1797" s="2" t="s">
        <v>3853</v>
      </c>
      <c r="C1797" s="2" t="s">
        <v>3870</v>
      </c>
      <c r="D1797" t="s">
        <v>5063</v>
      </c>
      <c r="E1797" t="s">
        <v>33</v>
      </c>
      <c r="F1797" t="s">
        <v>33</v>
      </c>
      <c r="G1797" t="s">
        <v>33</v>
      </c>
      <c r="H1797" t="s">
        <v>33</v>
      </c>
      <c r="I1797" t="str">
        <f t="shared" si="28"/>
        <v/>
      </c>
    </row>
    <row r="1798" spans="1:9" hidden="1">
      <c r="A1798" s="2" t="s">
        <v>3709</v>
      </c>
      <c r="B1798" s="2" t="s">
        <v>3877</v>
      </c>
      <c r="C1798" s="2" t="s">
        <v>3870</v>
      </c>
      <c r="D1798" t="s">
        <v>5063</v>
      </c>
      <c r="E1798" t="s">
        <v>33</v>
      </c>
      <c r="F1798" t="s">
        <v>33</v>
      </c>
      <c r="G1798" t="s">
        <v>33</v>
      </c>
      <c r="H1798" t="s">
        <v>33</v>
      </c>
      <c r="I1798" t="str">
        <f t="shared" si="28"/>
        <v/>
      </c>
    </row>
    <row r="1799" spans="1:9" hidden="1">
      <c r="A1799" s="2" t="s">
        <v>3709</v>
      </c>
      <c r="B1799" s="2" t="s">
        <v>3877</v>
      </c>
      <c r="C1799" s="2" t="s">
        <v>3870</v>
      </c>
      <c r="D1799" t="s">
        <v>5063</v>
      </c>
      <c r="E1799" t="s">
        <v>33</v>
      </c>
      <c r="F1799" t="s">
        <v>33</v>
      </c>
      <c r="G1799" t="s">
        <v>33</v>
      </c>
      <c r="H1799" t="s">
        <v>33</v>
      </c>
      <c r="I1799" t="str">
        <f t="shared" si="28"/>
        <v/>
      </c>
    </row>
    <row r="1800" spans="1:9" hidden="1">
      <c r="A1800" s="2" t="s">
        <v>3709</v>
      </c>
      <c r="B1800" s="2" t="s">
        <v>3877</v>
      </c>
      <c r="C1800" s="2" t="s">
        <v>3881</v>
      </c>
      <c r="D1800" t="s">
        <v>5063</v>
      </c>
      <c r="E1800" t="s">
        <v>33</v>
      </c>
      <c r="F1800" t="s">
        <v>33</v>
      </c>
      <c r="G1800" t="s">
        <v>33</v>
      </c>
      <c r="H1800" t="s">
        <v>33</v>
      </c>
      <c r="I1800" t="str">
        <f t="shared" si="28"/>
        <v/>
      </c>
    </row>
    <row r="1801" spans="1:9" hidden="1">
      <c r="A1801" s="2" t="s">
        <v>3709</v>
      </c>
      <c r="B1801" s="2" t="s">
        <v>3877</v>
      </c>
      <c r="C1801" s="2" t="s">
        <v>3881</v>
      </c>
      <c r="D1801" t="s">
        <v>5064</v>
      </c>
      <c r="E1801" t="s">
        <v>33</v>
      </c>
      <c r="F1801" t="s">
        <v>33</v>
      </c>
      <c r="G1801" t="s">
        <v>33</v>
      </c>
      <c r="H1801" t="s">
        <v>33</v>
      </c>
      <c r="I1801" t="str">
        <f t="shared" si="28"/>
        <v/>
      </c>
    </row>
    <row r="1802" spans="1:9">
      <c r="A1802" s="2" t="s">
        <v>3709</v>
      </c>
      <c r="B1802" s="2" t="s">
        <v>3877</v>
      </c>
      <c r="C1802" s="2" t="s">
        <v>3881</v>
      </c>
      <c r="D1802" t="s">
        <v>5064</v>
      </c>
      <c r="E1802" t="s">
        <v>3884</v>
      </c>
      <c r="F1802" t="s">
        <v>3883</v>
      </c>
      <c r="G1802" t="s">
        <v>3879</v>
      </c>
      <c r="H1802" t="s">
        <v>3880</v>
      </c>
      <c r="I1802" t="str">
        <f t="shared" si="28"/>
        <v xml:space="preserve">81.10Z : Activités combinées de soutien lié aux bâtiments </v>
      </c>
    </row>
    <row r="1803" spans="1:9" hidden="1">
      <c r="A1803" s="2" t="s">
        <v>3709</v>
      </c>
      <c r="B1803" s="2" t="s">
        <v>3877</v>
      </c>
      <c r="C1803" s="2" t="s">
        <v>3881</v>
      </c>
      <c r="D1803" t="s">
        <v>5064</v>
      </c>
      <c r="E1803" t="s">
        <v>33</v>
      </c>
      <c r="F1803" t="s">
        <v>33</v>
      </c>
      <c r="G1803" t="s">
        <v>33</v>
      </c>
      <c r="H1803" t="s">
        <v>33</v>
      </c>
      <c r="I1803" t="str">
        <f t="shared" si="28"/>
        <v/>
      </c>
    </row>
    <row r="1804" spans="1:9" hidden="1">
      <c r="A1804" s="2" t="s">
        <v>3709</v>
      </c>
      <c r="B1804" s="2" t="s">
        <v>3877</v>
      </c>
      <c r="C1804" s="2" t="s">
        <v>3888</v>
      </c>
      <c r="D1804" t="s">
        <v>5064</v>
      </c>
      <c r="E1804" t="s">
        <v>33</v>
      </c>
      <c r="F1804" t="s">
        <v>33</v>
      </c>
      <c r="G1804" t="s">
        <v>33</v>
      </c>
      <c r="H1804" t="s">
        <v>33</v>
      </c>
      <c r="I1804" t="str">
        <f t="shared" si="28"/>
        <v/>
      </c>
    </row>
    <row r="1805" spans="1:9" hidden="1">
      <c r="A1805" s="2" t="s">
        <v>3709</v>
      </c>
      <c r="B1805" s="2" t="s">
        <v>3877</v>
      </c>
      <c r="C1805" s="2" t="s">
        <v>3888</v>
      </c>
      <c r="D1805" t="s">
        <v>5065</v>
      </c>
      <c r="E1805" t="s">
        <v>33</v>
      </c>
      <c r="F1805" t="s">
        <v>33</v>
      </c>
      <c r="G1805" t="s">
        <v>33</v>
      </c>
      <c r="H1805" t="s">
        <v>33</v>
      </c>
      <c r="I1805" t="str">
        <f t="shared" si="28"/>
        <v/>
      </c>
    </row>
    <row r="1806" spans="1:9">
      <c r="A1806" s="2" t="s">
        <v>3709</v>
      </c>
      <c r="B1806" s="2" t="s">
        <v>3877</v>
      </c>
      <c r="C1806" s="2" t="s">
        <v>3888</v>
      </c>
      <c r="D1806" t="s">
        <v>5065</v>
      </c>
      <c r="E1806" t="s">
        <v>3891</v>
      </c>
      <c r="F1806" t="s">
        <v>3890</v>
      </c>
      <c r="G1806" t="s">
        <v>3890</v>
      </c>
      <c r="H1806" t="s">
        <v>3890</v>
      </c>
      <c r="I1806" t="str">
        <f t="shared" si="28"/>
        <v>81.21Z : Nettoyage courant des bâtiments</v>
      </c>
    </row>
    <row r="1807" spans="1:9" hidden="1">
      <c r="A1807" s="2" t="s">
        <v>3709</v>
      </c>
      <c r="B1807" s="2" t="s">
        <v>3877</v>
      </c>
      <c r="C1807" s="2" t="s">
        <v>3888</v>
      </c>
      <c r="D1807" t="s">
        <v>5066</v>
      </c>
      <c r="E1807" t="s">
        <v>33</v>
      </c>
      <c r="F1807" t="s">
        <v>33</v>
      </c>
      <c r="G1807" t="s">
        <v>33</v>
      </c>
      <c r="H1807" t="s">
        <v>33</v>
      </c>
      <c r="I1807" t="str">
        <f t="shared" si="28"/>
        <v/>
      </c>
    </row>
    <row r="1808" spans="1:9">
      <c r="A1808" s="2" t="s">
        <v>3709</v>
      </c>
      <c r="B1808" s="2" t="s">
        <v>3877</v>
      </c>
      <c r="C1808" s="2" t="s">
        <v>3888</v>
      </c>
      <c r="D1808" t="s">
        <v>5066</v>
      </c>
      <c r="E1808" t="s">
        <v>3897</v>
      </c>
      <c r="F1808" t="s">
        <v>3894</v>
      </c>
      <c r="G1808" t="s">
        <v>3895</v>
      </c>
      <c r="H1808" t="s">
        <v>3896</v>
      </c>
      <c r="I1808" t="str">
        <f t="shared" si="28"/>
        <v>81.22Z : Autres activités de nettoyage des bâtiments et nettoyage industriel</v>
      </c>
    </row>
    <row r="1809" spans="1:9" hidden="1">
      <c r="A1809" s="2" t="s">
        <v>3709</v>
      </c>
      <c r="B1809" s="2" t="s">
        <v>3877</v>
      </c>
      <c r="C1809" s="2" t="s">
        <v>3888</v>
      </c>
      <c r="D1809" t="s">
        <v>5067</v>
      </c>
      <c r="E1809" t="s">
        <v>33</v>
      </c>
      <c r="F1809" t="s">
        <v>33</v>
      </c>
      <c r="G1809" t="s">
        <v>33</v>
      </c>
      <c r="H1809" t="s">
        <v>33</v>
      </c>
      <c r="I1809" t="str">
        <f t="shared" si="28"/>
        <v/>
      </c>
    </row>
    <row r="1810" spans="1:9">
      <c r="A1810" s="2" t="s">
        <v>3709</v>
      </c>
      <c r="B1810" s="2" t="s">
        <v>3877</v>
      </c>
      <c r="C1810" s="2" t="s">
        <v>3888</v>
      </c>
      <c r="D1810" t="s">
        <v>5067</v>
      </c>
      <c r="E1810" t="s">
        <v>3901</v>
      </c>
      <c r="F1810" t="s">
        <v>3902</v>
      </c>
      <c r="G1810" t="s">
        <v>3902</v>
      </c>
      <c r="H1810" t="s">
        <v>3903</v>
      </c>
      <c r="I1810" t="str">
        <f t="shared" si="28"/>
        <v>81.29A : Désinfection, désinsectisation, dératisation</v>
      </c>
    </row>
    <row r="1811" spans="1:9">
      <c r="A1811" s="2" t="s">
        <v>3709</v>
      </c>
      <c r="B1811" s="2" t="s">
        <v>3877</v>
      </c>
      <c r="C1811" s="2" t="s">
        <v>3888</v>
      </c>
      <c r="D1811" t="s">
        <v>5067</v>
      </c>
      <c r="E1811" t="s">
        <v>3904</v>
      </c>
      <c r="F1811" t="s">
        <v>3905</v>
      </c>
      <c r="G1811" t="s">
        <v>3905</v>
      </c>
      <c r="H1811" t="s">
        <v>3905</v>
      </c>
      <c r="I1811" t="str">
        <f t="shared" si="28"/>
        <v>81.29B : Autres activités de nettoyage n.c.a.</v>
      </c>
    </row>
    <row r="1812" spans="1:9" hidden="1">
      <c r="A1812" s="2" t="s">
        <v>3709</v>
      </c>
      <c r="B1812" s="2" t="s">
        <v>3877</v>
      </c>
      <c r="C1812" s="2" t="s">
        <v>3888</v>
      </c>
      <c r="D1812" t="s">
        <v>5067</v>
      </c>
      <c r="E1812" t="s">
        <v>33</v>
      </c>
      <c r="F1812" t="s">
        <v>33</v>
      </c>
      <c r="G1812" t="s">
        <v>33</v>
      </c>
      <c r="H1812" t="s">
        <v>33</v>
      </c>
      <c r="I1812" t="str">
        <f t="shared" si="28"/>
        <v/>
      </c>
    </row>
    <row r="1813" spans="1:9" hidden="1">
      <c r="A1813" s="2" t="s">
        <v>3709</v>
      </c>
      <c r="B1813" s="2" t="s">
        <v>3877</v>
      </c>
      <c r="C1813" s="2" t="s">
        <v>3908</v>
      </c>
      <c r="D1813" t="s">
        <v>5067</v>
      </c>
      <c r="E1813" t="s">
        <v>33</v>
      </c>
      <c r="F1813" t="s">
        <v>33</v>
      </c>
      <c r="G1813" t="s">
        <v>33</v>
      </c>
      <c r="H1813" t="s">
        <v>33</v>
      </c>
      <c r="I1813" t="str">
        <f t="shared" si="28"/>
        <v/>
      </c>
    </row>
    <row r="1814" spans="1:9" hidden="1">
      <c r="A1814" s="2" t="s">
        <v>3709</v>
      </c>
      <c r="B1814" s="2" t="s">
        <v>3877</v>
      </c>
      <c r="C1814" s="2" t="s">
        <v>3908</v>
      </c>
      <c r="D1814" t="s">
        <v>5068</v>
      </c>
      <c r="E1814" t="s">
        <v>33</v>
      </c>
      <c r="F1814" t="s">
        <v>33</v>
      </c>
      <c r="G1814" t="s">
        <v>33</v>
      </c>
      <c r="H1814" t="s">
        <v>33</v>
      </c>
      <c r="I1814" t="str">
        <f t="shared" si="28"/>
        <v/>
      </c>
    </row>
    <row r="1815" spans="1:9">
      <c r="A1815" s="2" t="s">
        <v>3709</v>
      </c>
      <c r="B1815" s="2" t="s">
        <v>3877</v>
      </c>
      <c r="C1815" s="2" t="s">
        <v>3908</v>
      </c>
      <c r="D1815" t="s">
        <v>5068</v>
      </c>
      <c r="E1815" t="s">
        <v>3911</v>
      </c>
      <c r="F1815" t="s">
        <v>3910</v>
      </c>
      <c r="G1815" t="s">
        <v>3907</v>
      </c>
      <c r="H1815" t="s">
        <v>3907</v>
      </c>
      <c r="I1815" t="str">
        <f t="shared" si="28"/>
        <v xml:space="preserve">81.30Z : Services d'aménagement paysager </v>
      </c>
    </row>
    <row r="1816" spans="1:9" hidden="1">
      <c r="A1816" s="2" t="s">
        <v>3709</v>
      </c>
      <c r="B1816" s="2" t="s">
        <v>3877</v>
      </c>
      <c r="C1816" s="2" t="s">
        <v>3908</v>
      </c>
      <c r="D1816" t="s">
        <v>5068</v>
      </c>
      <c r="E1816" t="s">
        <v>33</v>
      </c>
      <c r="F1816" t="s">
        <v>33</v>
      </c>
      <c r="G1816" t="s">
        <v>33</v>
      </c>
      <c r="H1816" t="s">
        <v>33</v>
      </c>
      <c r="I1816" t="str">
        <f t="shared" si="28"/>
        <v/>
      </c>
    </row>
    <row r="1817" spans="1:9" hidden="1">
      <c r="A1817" s="2" t="s">
        <v>3709</v>
      </c>
      <c r="B1817" s="2" t="s">
        <v>3917</v>
      </c>
      <c r="C1817" s="2" t="s">
        <v>3908</v>
      </c>
      <c r="D1817" t="s">
        <v>5068</v>
      </c>
      <c r="E1817" t="s">
        <v>33</v>
      </c>
      <c r="F1817" t="s">
        <v>33</v>
      </c>
      <c r="G1817" t="s">
        <v>33</v>
      </c>
      <c r="H1817" t="s">
        <v>33</v>
      </c>
      <c r="I1817" t="str">
        <f t="shared" si="28"/>
        <v/>
      </c>
    </row>
    <row r="1818" spans="1:9" hidden="1">
      <c r="A1818" s="2" t="s">
        <v>3709</v>
      </c>
      <c r="B1818" s="2" t="s">
        <v>3917</v>
      </c>
      <c r="C1818" s="2" t="s">
        <v>3908</v>
      </c>
      <c r="D1818" t="s">
        <v>5068</v>
      </c>
      <c r="E1818" t="s">
        <v>33</v>
      </c>
      <c r="F1818" t="s">
        <v>33</v>
      </c>
      <c r="G1818" t="s">
        <v>33</v>
      </c>
      <c r="H1818" t="s">
        <v>33</v>
      </c>
      <c r="I1818" t="str">
        <f t="shared" si="28"/>
        <v/>
      </c>
    </row>
    <row r="1819" spans="1:9" hidden="1">
      <c r="A1819" s="2" t="s">
        <v>3709</v>
      </c>
      <c r="B1819" s="2" t="s">
        <v>3917</v>
      </c>
      <c r="C1819" s="2" t="s">
        <v>3921</v>
      </c>
      <c r="D1819" t="s">
        <v>5068</v>
      </c>
      <c r="E1819" t="s">
        <v>33</v>
      </c>
      <c r="F1819" t="s">
        <v>33</v>
      </c>
      <c r="G1819" t="s">
        <v>33</v>
      </c>
      <c r="H1819" t="s">
        <v>33</v>
      </c>
      <c r="I1819" t="str">
        <f t="shared" si="28"/>
        <v/>
      </c>
    </row>
    <row r="1820" spans="1:9" hidden="1">
      <c r="A1820" s="2" t="s">
        <v>3709</v>
      </c>
      <c r="B1820" s="2" t="s">
        <v>3917</v>
      </c>
      <c r="C1820" s="2" t="s">
        <v>3921</v>
      </c>
      <c r="D1820" t="s">
        <v>5069</v>
      </c>
      <c r="E1820" t="s">
        <v>33</v>
      </c>
      <c r="F1820" t="s">
        <v>33</v>
      </c>
      <c r="G1820" t="s">
        <v>33</v>
      </c>
      <c r="H1820" t="s">
        <v>33</v>
      </c>
      <c r="I1820" t="str">
        <f t="shared" si="28"/>
        <v/>
      </c>
    </row>
    <row r="1821" spans="1:9">
      <c r="A1821" s="2" t="s">
        <v>3709</v>
      </c>
      <c r="B1821" s="2" t="s">
        <v>3917</v>
      </c>
      <c r="C1821" s="2" t="s">
        <v>3921</v>
      </c>
      <c r="D1821" t="s">
        <v>5069</v>
      </c>
      <c r="E1821" t="s">
        <v>3925</v>
      </c>
      <c r="F1821" t="s">
        <v>3923</v>
      </c>
      <c r="G1821" t="s">
        <v>3923</v>
      </c>
      <c r="H1821" t="s">
        <v>3924</v>
      </c>
      <c r="I1821" t="str">
        <f t="shared" si="28"/>
        <v>82.11Z : Services administratifs combinés de bureau</v>
      </c>
    </row>
    <row r="1822" spans="1:9" hidden="1">
      <c r="A1822" s="2" t="s">
        <v>3709</v>
      </c>
      <c r="B1822" s="2" t="s">
        <v>3917</v>
      </c>
      <c r="C1822" s="2" t="s">
        <v>3921</v>
      </c>
      <c r="D1822" t="s">
        <v>5070</v>
      </c>
      <c r="E1822" t="s">
        <v>33</v>
      </c>
      <c r="F1822" t="s">
        <v>33</v>
      </c>
      <c r="G1822" t="s">
        <v>33</v>
      </c>
      <c r="H1822" t="s">
        <v>33</v>
      </c>
      <c r="I1822" t="str">
        <f t="shared" si="28"/>
        <v/>
      </c>
    </row>
    <row r="1823" spans="1:9">
      <c r="A1823" s="2" t="s">
        <v>3709</v>
      </c>
      <c r="B1823" s="2" t="s">
        <v>3917</v>
      </c>
      <c r="C1823" s="2" t="s">
        <v>3921</v>
      </c>
      <c r="D1823" t="s">
        <v>5070</v>
      </c>
      <c r="E1823" t="s">
        <v>3931</v>
      </c>
      <c r="F1823" t="s">
        <v>3928</v>
      </c>
      <c r="G1823" t="s">
        <v>3929</v>
      </c>
      <c r="H1823" t="s">
        <v>3930</v>
      </c>
      <c r="I1823" t="str">
        <f t="shared" si="28"/>
        <v>82.19Z : Photocopie, préparation de documents et autres activités spécialisées de soutien de bureau</v>
      </c>
    </row>
    <row r="1824" spans="1:9" hidden="1">
      <c r="A1824" s="2" t="s">
        <v>3709</v>
      </c>
      <c r="B1824" s="2" t="s">
        <v>3917</v>
      </c>
      <c r="C1824" s="2" t="s">
        <v>3921</v>
      </c>
      <c r="D1824" t="s">
        <v>5070</v>
      </c>
      <c r="E1824" t="s">
        <v>33</v>
      </c>
      <c r="F1824" t="s">
        <v>33</v>
      </c>
      <c r="G1824" t="s">
        <v>33</v>
      </c>
      <c r="H1824" t="s">
        <v>33</v>
      </c>
      <c r="I1824" t="str">
        <f t="shared" si="28"/>
        <v/>
      </c>
    </row>
    <row r="1825" spans="1:9" hidden="1">
      <c r="A1825" s="2" t="s">
        <v>3709</v>
      </c>
      <c r="B1825" s="2" t="s">
        <v>3917</v>
      </c>
      <c r="C1825" s="2" t="s">
        <v>3935</v>
      </c>
      <c r="D1825" t="s">
        <v>5070</v>
      </c>
      <c r="E1825" t="s">
        <v>33</v>
      </c>
      <c r="F1825" t="s">
        <v>33</v>
      </c>
      <c r="G1825" t="s">
        <v>33</v>
      </c>
      <c r="H1825" t="s">
        <v>33</v>
      </c>
      <c r="I1825" t="str">
        <f t="shared" si="28"/>
        <v/>
      </c>
    </row>
    <row r="1826" spans="1:9" hidden="1">
      <c r="A1826" s="2" t="s">
        <v>3709</v>
      </c>
      <c r="B1826" s="2" t="s">
        <v>3917</v>
      </c>
      <c r="C1826" s="2" t="s">
        <v>3935</v>
      </c>
      <c r="D1826" t="s">
        <v>5071</v>
      </c>
      <c r="E1826" t="s">
        <v>33</v>
      </c>
      <c r="F1826" t="s">
        <v>33</v>
      </c>
      <c r="G1826" t="s">
        <v>33</v>
      </c>
      <c r="H1826" t="s">
        <v>33</v>
      </c>
      <c r="I1826" t="str">
        <f t="shared" si="28"/>
        <v/>
      </c>
    </row>
    <row r="1827" spans="1:9">
      <c r="A1827" s="2" t="s">
        <v>3709</v>
      </c>
      <c r="B1827" s="2" t="s">
        <v>3917</v>
      </c>
      <c r="C1827" s="2" t="s">
        <v>3935</v>
      </c>
      <c r="D1827" t="s">
        <v>5071</v>
      </c>
      <c r="E1827" t="s">
        <v>3937</v>
      </c>
      <c r="F1827" t="s">
        <v>3934</v>
      </c>
      <c r="G1827" t="s">
        <v>3934</v>
      </c>
      <c r="H1827" t="s">
        <v>3934</v>
      </c>
      <c r="I1827" t="str">
        <f t="shared" si="28"/>
        <v>82.20Z : Activités de centres d'appels</v>
      </c>
    </row>
    <row r="1828" spans="1:9" hidden="1">
      <c r="A1828" s="2" t="s">
        <v>3709</v>
      </c>
      <c r="B1828" s="2" t="s">
        <v>3917</v>
      </c>
      <c r="C1828" s="2" t="s">
        <v>3935</v>
      </c>
      <c r="D1828" t="s">
        <v>5071</v>
      </c>
      <c r="E1828" t="s">
        <v>33</v>
      </c>
      <c r="F1828" t="s">
        <v>33</v>
      </c>
      <c r="G1828" t="s">
        <v>33</v>
      </c>
      <c r="H1828" t="s">
        <v>33</v>
      </c>
      <c r="I1828" t="str">
        <f t="shared" si="28"/>
        <v/>
      </c>
    </row>
    <row r="1829" spans="1:9" hidden="1">
      <c r="A1829" s="2" t="s">
        <v>3709</v>
      </c>
      <c r="B1829" s="2" t="s">
        <v>3917</v>
      </c>
      <c r="C1829" s="2" t="s">
        <v>3942</v>
      </c>
      <c r="D1829" t="s">
        <v>5071</v>
      </c>
      <c r="E1829" t="s">
        <v>33</v>
      </c>
      <c r="F1829" t="s">
        <v>33</v>
      </c>
      <c r="G1829" t="s">
        <v>33</v>
      </c>
      <c r="H1829" t="s">
        <v>33</v>
      </c>
      <c r="I1829" t="str">
        <f t="shared" si="28"/>
        <v/>
      </c>
    </row>
    <row r="1830" spans="1:9" hidden="1">
      <c r="A1830" s="2" t="s">
        <v>3709</v>
      </c>
      <c r="B1830" s="2" t="s">
        <v>3917</v>
      </c>
      <c r="C1830" s="2" t="s">
        <v>3942</v>
      </c>
      <c r="D1830" t="s">
        <v>5072</v>
      </c>
      <c r="E1830" t="s">
        <v>33</v>
      </c>
      <c r="F1830" t="s">
        <v>33</v>
      </c>
      <c r="G1830" t="s">
        <v>33</v>
      </c>
      <c r="H1830" t="s">
        <v>33</v>
      </c>
      <c r="I1830" t="str">
        <f t="shared" si="28"/>
        <v/>
      </c>
    </row>
    <row r="1831" spans="1:9">
      <c r="A1831" s="2" t="s">
        <v>3709</v>
      </c>
      <c r="B1831" s="2" t="s">
        <v>3917</v>
      </c>
      <c r="C1831" s="2" t="s">
        <v>3942</v>
      </c>
      <c r="D1831" t="s">
        <v>5072</v>
      </c>
      <c r="E1831" t="s">
        <v>3944</v>
      </c>
      <c r="F1831" t="s">
        <v>3945</v>
      </c>
      <c r="G1831" t="s">
        <v>3945</v>
      </c>
      <c r="H1831" t="s">
        <v>3941</v>
      </c>
      <c r="I1831" t="str">
        <f t="shared" si="28"/>
        <v>82.30Z : Organisation de foires, salons professionnels et congrès</v>
      </c>
    </row>
    <row r="1832" spans="1:9" hidden="1">
      <c r="A1832" s="2" t="s">
        <v>3709</v>
      </c>
      <c r="B1832" s="2" t="s">
        <v>3917</v>
      </c>
      <c r="C1832" s="2" t="s">
        <v>3942</v>
      </c>
      <c r="D1832" t="s">
        <v>5072</v>
      </c>
      <c r="E1832" t="s">
        <v>33</v>
      </c>
      <c r="F1832" t="s">
        <v>33</v>
      </c>
      <c r="G1832" t="s">
        <v>33</v>
      </c>
      <c r="H1832" t="s">
        <v>33</v>
      </c>
      <c r="I1832" t="str">
        <f t="shared" si="28"/>
        <v/>
      </c>
    </row>
    <row r="1833" spans="1:9" hidden="1">
      <c r="A1833" s="2" t="s">
        <v>3709</v>
      </c>
      <c r="B1833" s="2" t="s">
        <v>3917</v>
      </c>
      <c r="C1833" s="2" t="s">
        <v>3950</v>
      </c>
      <c r="D1833" t="s">
        <v>5072</v>
      </c>
      <c r="E1833" t="s">
        <v>33</v>
      </c>
      <c r="F1833" t="s">
        <v>33</v>
      </c>
      <c r="G1833" t="s">
        <v>33</v>
      </c>
      <c r="H1833" t="s">
        <v>33</v>
      </c>
      <c r="I1833" t="str">
        <f t="shared" si="28"/>
        <v/>
      </c>
    </row>
    <row r="1834" spans="1:9" hidden="1">
      <c r="A1834" s="2" t="s">
        <v>3709</v>
      </c>
      <c r="B1834" s="2" t="s">
        <v>3917</v>
      </c>
      <c r="C1834" s="2" t="s">
        <v>3950</v>
      </c>
      <c r="D1834" t="s">
        <v>5073</v>
      </c>
      <c r="E1834" t="s">
        <v>33</v>
      </c>
      <c r="F1834" t="s">
        <v>33</v>
      </c>
      <c r="G1834" t="s">
        <v>33</v>
      </c>
      <c r="H1834" t="s">
        <v>33</v>
      </c>
      <c r="I1834" t="str">
        <f t="shared" si="28"/>
        <v/>
      </c>
    </row>
    <row r="1835" spans="1:9">
      <c r="A1835" s="2" t="s">
        <v>3709</v>
      </c>
      <c r="B1835" s="2" t="s">
        <v>3917</v>
      </c>
      <c r="C1835" s="2" t="s">
        <v>3950</v>
      </c>
      <c r="D1835" t="s">
        <v>5073</v>
      </c>
      <c r="E1835" t="s">
        <v>3955</v>
      </c>
      <c r="F1835" t="s">
        <v>3952</v>
      </c>
      <c r="G1835" t="s">
        <v>3953</v>
      </c>
      <c r="H1835" t="s">
        <v>3954</v>
      </c>
      <c r="I1835" t="str">
        <f t="shared" si="28"/>
        <v>82.91Z : Activités des agences de recouvrement de factures et des sociétés d'information financière sur la clientèle</v>
      </c>
    </row>
    <row r="1836" spans="1:9" hidden="1">
      <c r="A1836" s="2" t="s">
        <v>3709</v>
      </c>
      <c r="B1836" s="2" t="s">
        <v>3917</v>
      </c>
      <c r="C1836" s="2" t="s">
        <v>3950</v>
      </c>
      <c r="D1836" t="s">
        <v>5074</v>
      </c>
      <c r="E1836" t="s">
        <v>33</v>
      </c>
      <c r="F1836" t="s">
        <v>33</v>
      </c>
      <c r="G1836" t="s">
        <v>33</v>
      </c>
      <c r="H1836" t="s">
        <v>33</v>
      </c>
      <c r="I1836" t="str">
        <f t="shared" si="28"/>
        <v/>
      </c>
    </row>
    <row r="1837" spans="1:9">
      <c r="A1837" s="2" t="s">
        <v>3709</v>
      </c>
      <c r="B1837" s="2" t="s">
        <v>3917</v>
      </c>
      <c r="C1837" s="2" t="s">
        <v>3950</v>
      </c>
      <c r="D1837" t="s">
        <v>5074</v>
      </c>
      <c r="E1837" t="s">
        <v>3959</v>
      </c>
      <c r="F1837" t="s">
        <v>3958</v>
      </c>
      <c r="G1837" t="s">
        <v>3958</v>
      </c>
      <c r="H1837" t="s">
        <v>3958</v>
      </c>
      <c r="I1837" t="str">
        <f t="shared" si="28"/>
        <v>82.92Z : Activités de conditionnement</v>
      </c>
    </row>
    <row r="1838" spans="1:9" hidden="1">
      <c r="A1838" s="2" t="s">
        <v>3709</v>
      </c>
      <c r="B1838" s="2" t="s">
        <v>3917</v>
      </c>
      <c r="C1838" s="2" t="s">
        <v>3950</v>
      </c>
      <c r="D1838" t="s">
        <v>5075</v>
      </c>
      <c r="E1838" t="s">
        <v>33</v>
      </c>
      <c r="F1838" t="s">
        <v>33</v>
      </c>
      <c r="G1838" t="s">
        <v>33</v>
      </c>
      <c r="H1838" t="s">
        <v>33</v>
      </c>
      <c r="I1838" t="str">
        <f t="shared" si="28"/>
        <v/>
      </c>
    </row>
    <row r="1839" spans="1:9">
      <c r="A1839" s="2" t="s">
        <v>3709</v>
      </c>
      <c r="B1839" s="2" t="s">
        <v>3917</v>
      </c>
      <c r="C1839" s="2" t="s">
        <v>3950</v>
      </c>
      <c r="D1839" t="s">
        <v>5075</v>
      </c>
      <c r="E1839" t="s">
        <v>3964</v>
      </c>
      <c r="F1839" t="s">
        <v>3962</v>
      </c>
      <c r="G1839" t="s">
        <v>3962</v>
      </c>
      <c r="H1839" t="s">
        <v>3963</v>
      </c>
      <c r="I1839" t="str">
        <f t="shared" si="28"/>
        <v>82.99Z : Autres activités de soutien aux entreprises n.c.a.</v>
      </c>
    </row>
    <row r="1840" spans="1:9" hidden="1">
      <c r="A1840" s="2" t="s">
        <v>3709</v>
      </c>
      <c r="B1840" s="2" t="s">
        <v>3917</v>
      </c>
      <c r="C1840" s="2" t="s">
        <v>3950</v>
      </c>
      <c r="D1840" t="s">
        <v>5075</v>
      </c>
      <c r="E1840" t="s">
        <v>33</v>
      </c>
      <c r="F1840" t="s">
        <v>33</v>
      </c>
      <c r="G1840" t="s">
        <v>33</v>
      </c>
      <c r="H1840" t="s">
        <v>33</v>
      </c>
      <c r="I1840" t="str">
        <f t="shared" si="28"/>
        <v/>
      </c>
    </row>
    <row r="1841" spans="1:9" hidden="1">
      <c r="A1841" s="2" t="s">
        <v>3969</v>
      </c>
      <c r="B1841" s="2" t="s">
        <v>3917</v>
      </c>
      <c r="C1841" s="2" t="s">
        <v>3950</v>
      </c>
      <c r="D1841" t="s">
        <v>5075</v>
      </c>
      <c r="E1841" t="s">
        <v>33</v>
      </c>
      <c r="F1841" t="s">
        <v>33</v>
      </c>
      <c r="G1841" t="s">
        <v>33</v>
      </c>
      <c r="H1841" t="s">
        <v>33</v>
      </c>
      <c r="I1841" t="str">
        <f t="shared" si="28"/>
        <v/>
      </c>
    </row>
    <row r="1842" spans="1:9" hidden="1">
      <c r="A1842" s="2" t="s">
        <v>3969</v>
      </c>
      <c r="B1842" s="2" t="s">
        <v>3917</v>
      </c>
      <c r="C1842" s="2" t="s">
        <v>3950</v>
      </c>
      <c r="D1842" t="s">
        <v>5075</v>
      </c>
      <c r="E1842" t="s">
        <v>33</v>
      </c>
      <c r="F1842" t="s">
        <v>33</v>
      </c>
      <c r="G1842" t="s">
        <v>33</v>
      </c>
      <c r="H1842" t="s">
        <v>33</v>
      </c>
      <c r="I1842" t="str">
        <f t="shared" si="28"/>
        <v/>
      </c>
    </row>
    <row r="1843" spans="1:9" hidden="1">
      <c r="A1843" s="2" t="s">
        <v>3969</v>
      </c>
      <c r="B1843" s="2" t="s">
        <v>3973</v>
      </c>
      <c r="C1843" s="2" t="s">
        <v>3950</v>
      </c>
      <c r="D1843" t="s">
        <v>5075</v>
      </c>
      <c r="E1843" t="s">
        <v>33</v>
      </c>
      <c r="F1843" t="s">
        <v>33</v>
      </c>
      <c r="G1843" t="s">
        <v>33</v>
      </c>
      <c r="H1843" t="s">
        <v>33</v>
      </c>
      <c r="I1843" t="str">
        <f t="shared" si="28"/>
        <v/>
      </c>
    </row>
    <row r="1844" spans="1:9" hidden="1">
      <c r="A1844" s="2" t="s">
        <v>3969</v>
      </c>
      <c r="B1844" s="2" t="s">
        <v>3973</v>
      </c>
      <c r="C1844" s="2" t="s">
        <v>3950</v>
      </c>
      <c r="D1844" t="s">
        <v>5075</v>
      </c>
      <c r="E1844" t="s">
        <v>33</v>
      </c>
      <c r="F1844" t="s">
        <v>33</v>
      </c>
      <c r="G1844" t="s">
        <v>33</v>
      </c>
      <c r="H1844" t="s">
        <v>33</v>
      </c>
      <c r="I1844" t="str">
        <f t="shared" si="28"/>
        <v/>
      </c>
    </row>
    <row r="1845" spans="1:9" hidden="1">
      <c r="A1845" s="2" t="s">
        <v>3969</v>
      </c>
      <c r="B1845" s="2" t="s">
        <v>3973</v>
      </c>
      <c r="C1845" s="2" t="s">
        <v>3977</v>
      </c>
      <c r="D1845" t="s">
        <v>5075</v>
      </c>
      <c r="E1845" t="s">
        <v>33</v>
      </c>
      <c r="F1845" t="s">
        <v>33</v>
      </c>
      <c r="G1845" t="s">
        <v>33</v>
      </c>
      <c r="H1845" t="s">
        <v>33</v>
      </c>
      <c r="I1845" t="str">
        <f t="shared" si="28"/>
        <v/>
      </c>
    </row>
    <row r="1846" spans="1:9" hidden="1">
      <c r="A1846" s="2" t="s">
        <v>3969</v>
      </c>
      <c r="B1846" s="2" t="s">
        <v>3973</v>
      </c>
      <c r="C1846" s="2" t="s">
        <v>3977</v>
      </c>
      <c r="D1846" t="s">
        <v>5076</v>
      </c>
      <c r="E1846" t="s">
        <v>33</v>
      </c>
      <c r="F1846" t="s">
        <v>33</v>
      </c>
      <c r="G1846" t="s">
        <v>33</v>
      </c>
      <c r="H1846" t="s">
        <v>33</v>
      </c>
      <c r="I1846" t="str">
        <f t="shared" si="28"/>
        <v/>
      </c>
    </row>
    <row r="1847" spans="1:9">
      <c r="A1847" s="2" t="s">
        <v>3969</v>
      </c>
      <c r="B1847" s="2" t="s">
        <v>3973</v>
      </c>
      <c r="C1847" s="2" t="s">
        <v>3977</v>
      </c>
      <c r="D1847" t="s">
        <v>5076</v>
      </c>
      <c r="E1847" t="s">
        <v>3980</v>
      </c>
      <c r="F1847" t="s">
        <v>3979</v>
      </c>
      <c r="G1847" t="s">
        <v>3979</v>
      </c>
      <c r="H1847" t="s">
        <v>3979</v>
      </c>
      <c r="I1847" t="str">
        <f t="shared" si="28"/>
        <v>84.11Z : Administration publique générale</v>
      </c>
    </row>
    <row r="1848" spans="1:9" hidden="1">
      <c r="A1848" s="2" t="s">
        <v>3969</v>
      </c>
      <c r="B1848" s="2" t="s">
        <v>3973</v>
      </c>
      <c r="C1848" s="2" t="s">
        <v>3977</v>
      </c>
      <c r="D1848" t="s">
        <v>5077</v>
      </c>
      <c r="E1848" t="s">
        <v>33</v>
      </c>
      <c r="F1848" t="s">
        <v>33</v>
      </c>
      <c r="G1848" t="s">
        <v>33</v>
      </c>
      <c r="H1848" t="s">
        <v>33</v>
      </c>
      <c r="I1848" t="str">
        <f t="shared" si="28"/>
        <v/>
      </c>
    </row>
    <row r="1849" spans="1:9">
      <c r="A1849" s="2" t="s">
        <v>3969</v>
      </c>
      <c r="B1849" s="2" t="s">
        <v>3973</v>
      </c>
      <c r="C1849" s="2" t="s">
        <v>3977</v>
      </c>
      <c r="D1849" t="s">
        <v>5077</v>
      </c>
      <c r="E1849" t="s">
        <v>3986</v>
      </c>
      <c r="F1849" t="s">
        <v>3983</v>
      </c>
      <c r="G1849" t="s">
        <v>3984</v>
      </c>
      <c r="H1849" t="s">
        <v>3985</v>
      </c>
      <c r="I1849" t="str">
        <f t="shared" si="28"/>
        <v xml:space="preserve">84.12Z : Administration publique (tutelle) de la santé, de la formation, de la culture et des services sociaux, autre que sécurité sociale </v>
      </c>
    </row>
    <row r="1850" spans="1:9" hidden="1">
      <c r="A1850" s="2" t="s">
        <v>3969</v>
      </c>
      <c r="B1850" s="2" t="s">
        <v>3973</v>
      </c>
      <c r="C1850" s="2" t="s">
        <v>3977</v>
      </c>
      <c r="D1850" t="s">
        <v>5078</v>
      </c>
      <c r="E1850" t="s">
        <v>33</v>
      </c>
      <c r="F1850" t="s">
        <v>33</v>
      </c>
      <c r="G1850" t="s">
        <v>33</v>
      </c>
      <c r="H1850" t="s">
        <v>33</v>
      </c>
      <c r="I1850" t="str">
        <f t="shared" si="28"/>
        <v/>
      </c>
    </row>
    <row r="1851" spans="1:9">
      <c r="A1851" s="2" t="s">
        <v>3969</v>
      </c>
      <c r="B1851" s="2" t="s">
        <v>3973</v>
      </c>
      <c r="C1851" s="2" t="s">
        <v>3977</v>
      </c>
      <c r="D1851" t="s">
        <v>5078</v>
      </c>
      <c r="E1851" t="s">
        <v>3991</v>
      </c>
      <c r="F1851" t="s">
        <v>3989</v>
      </c>
      <c r="G1851" t="s">
        <v>3989</v>
      </c>
      <c r="H1851" t="s">
        <v>3990</v>
      </c>
      <c r="I1851" t="str">
        <f t="shared" si="28"/>
        <v>84.13Z : Administration publique (tutelle) des activités économiques</v>
      </c>
    </row>
    <row r="1852" spans="1:9" hidden="1">
      <c r="A1852" s="2" t="s">
        <v>3969</v>
      </c>
      <c r="B1852" s="2" t="s">
        <v>3973</v>
      </c>
      <c r="C1852" s="2" t="s">
        <v>3977</v>
      </c>
      <c r="D1852" t="s">
        <v>5078</v>
      </c>
      <c r="E1852" t="s">
        <v>33</v>
      </c>
      <c r="F1852" t="s">
        <v>33</v>
      </c>
      <c r="G1852" t="s">
        <v>33</v>
      </c>
      <c r="H1852" t="s">
        <v>33</v>
      </c>
      <c r="I1852" t="str">
        <f t="shared" si="28"/>
        <v/>
      </c>
    </row>
    <row r="1853" spans="1:9" hidden="1">
      <c r="A1853" s="2" t="s">
        <v>3969</v>
      </c>
      <c r="B1853" s="2" t="s">
        <v>3973</v>
      </c>
      <c r="C1853" s="2" t="s">
        <v>3995</v>
      </c>
      <c r="D1853" t="s">
        <v>5078</v>
      </c>
      <c r="E1853" t="s">
        <v>33</v>
      </c>
      <c r="F1853" t="s">
        <v>33</v>
      </c>
      <c r="G1853" t="s">
        <v>33</v>
      </c>
      <c r="H1853" t="s">
        <v>33</v>
      </c>
      <c r="I1853" t="str">
        <f t="shared" si="28"/>
        <v/>
      </c>
    </row>
    <row r="1854" spans="1:9" hidden="1">
      <c r="A1854" s="2" t="s">
        <v>3969</v>
      </c>
      <c r="B1854" s="2" t="s">
        <v>3973</v>
      </c>
      <c r="C1854" s="2" t="s">
        <v>3995</v>
      </c>
      <c r="D1854" t="s">
        <v>5079</v>
      </c>
      <c r="E1854" t="s">
        <v>33</v>
      </c>
      <c r="F1854" t="s">
        <v>33</v>
      </c>
      <c r="G1854" t="s">
        <v>33</v>
      </c>
      <c r="H1854" t="s">
        <v>33</v>
      </c>
      <c r="I1854" t="str">
        <f t="shared" si="28"/>
        <v/>
      </c>
    </row>
    <row r="1855" spans="1:9">
      <c r="A1855" s="2" t="s">
        <v>3969</v>
      </c>
      <c r="B1855" s="2" t="s">
        <v>3973</v>
      </c>
      <c r="C1855" s="2" t="s">
        <v>3995</v>
      </c>
      <c r="D1855" t="s">
        <v>5079</v>
      </c>
      <c r="E1855" t="s">
        <v>3998</v>
      </c>
      <c r="F1855" t="s">
        <v>3997</v>
      </c>
      <c r="G1855" t="s">
        <v>3997</v>
      </c>
      <c r="H1855" t="s">
        <v>3997</v>
      </c>
      <c r="I1855" t="str">
        <f t="shared" si="28"/>
        <v>84.21Z : Affaires étrangères</v>
      </c>
    </row>
    <row r="1856" spans="1:9" hidden="1">
      <c r="A1856" s="2" t="s">
        <v>3969</v>
      </c>
      <c r="B1856" s="2" t="s">
        <v>3973</v>
      </c>
      <c r="C1856" s="2" t="s">
        <v>3995</v>
      </c>
      <c r="D1856" t="s">
        <v>5080</v>
      </c>
      <c r="E1856" t="s">
        <v>33</v>
      </c>
      <c r="F1856" t="s">
        <v>33</v>
      </c>
      <c r="G1856" t="s">
        <v>33</v>
      </c>
      <c r="H1856" t="s">
        <v>33</v>
      </c>
      <c r="I1856" t="str">
        <f t="shared" si="28"/>
        <v/>
      </c>
    </row>
    <row r="1857" spans="1:9">
      <c r="A1857" s="2" t="s">
        <v>3969</v>
      </c>
      <c r="B1857" s="2" t="s">
        <v>3973</v>
      </c>
      <c r="C1857" s="2" t="s">
        <v>3995</v>
      </c>
      <c r="D1857" t="s">
        <v>5080</v>
      </c>
      <c r="E1857" t="s">
        <v>4002</v>
      </c>
      <c r="F1857" t="s">
        <v>4001</v>
      </c>
      <c r="G1857" t="s">
        <v>4001</v>
      </c>
      <c r="H1857" t="s">
        <v>4001</v>
      </c>
      <c r="I1857" t="str">
        <f t="shared" si="28"/>
        <v>84.22Z : Défense</v>
      </c>
    </row>
    <row r="1858" spans="1:9" hidden="1">
      <c r="A1858" s="2" t="s">
        <v>3969</v>
      </c>
      <c r="B1858" s="2" t="s">
        <v>3973</v>
      </c>
      <c r="C1858" s="2" t="s">
        <v>3995</v>
      </c>
      <c r="D1858" t="s">
        <v>5081</v>
      </c>
      <c r="E1858" t="s">
        <v>33</v>
      </c>
      <c r="F1858" t="s">
        <v>33</v>
      </c>
      <c r="G1858" t="s">
        <v>33</v>
      </c>
      <c r="H1858" t="s">
        <v>33</v>
      </c>
      <c r="I1858" t="str">
        <f t="shared" si="28"/>
        <v/>
      </c>
    </row>
    <row r="1859" spans="1:9">
      <c r="A1859" s="2" t="s">
        <v>3969</v>
      </c>
      <c r="B1859" s="2" t="s">
        <v>3973</v>
      </c>
      <c r="C1859" s="2" t="s">
        <v>3995</v>
      </c>
      <c r="D1859" t="s">
        <v>5081</v>
      </c>
      <c r="E1859" t="s">
        <v>4006</v>
      </c>
      <c r="F1859" t="s">
        <v>4005</v>
      </c>
      <c r="G1859" t="s">
        <v>4005</v>
      </c>
      <c r="H1859" t="s">
        <v>4005</v>
      </c>
      <c r="I1859" t="str">
        <f t="shared" si="28"/>
        <v>84.23Z : Justice</v>
      </c>
    </row>
    <row r="1860" spans="1:9" hidden="1">
      <c r="A1860" s="2" t="s">
        <v>3969</v>
      </c>
      <c r="B1860" s="2" t="s">
        <v>3973</v>
      </c>
      <c r="C1860" s="2" t="s">
        <v>3995</v>
      </c>
      <c r="D1860" t="s">
        <v>5082</v>
      </c>
      <c r="E1860" t="s">
        <v>33</v>
      </c>
      <c r="F1860" t="s">
        <v>33</v>
      </c>
      <c r="G1860" t="s">
        <v>33</v>
      </c>
      <c r="H1860" t="s">
        <v>33</v>
      </c>
      <c r="I1860" t="str">
        <f t="shared" ref="I1860:I1923" si="29">IF(E1860="","",E1860&amp;" : "&amp;F1860)</f>
        <v/>
      </c>
    </row>
    <row r="1861" spans="1:9">
      <c r="A1861" s="2" t="s">
        <v>3969</v>
      </c>
      <c r="B1861" s="2" t="s">
        <v>3973</v>
      </c>
      <c r="C1861" s="2" t="s">
        <v>3995</v>
      </c>
      <c r="D1861" t="s">
        <v>5082</v>
      </c>
      <c r="E1861" t="s">
        <v>4010</v>
      </c>
      <c r="F1861" t="s">
        <v>4009</v>
      </c>
      <c r="G1861" t="s">
        <v>4009</v>
      </c>
      <c r="H1861" t="s">
        <v>4009</v>
      </c>
      <c r="I1861" t="str">
        <f t="shared" si="29"/>
        <v>84.24Z : Activités d’ordre public et de sécurité</v>
      </c>
    </row>
    <row r="1862" spans="1:9" hidden="1">
      <c r="A1862" s="2" t="s">
        <v>3969</v>
      </c>
      <c r="B1862" s="2" t="s">
        <v>3973</v>
      </c>
      <c r="C1862" s="2" t="s">
        <v>3995</v>
      </c>
      <c r="D1862" t="s">
        <v>5083</v>
      </c>
      <c r="E1862" t="s">
        <v>33</v>
      </c>
      <c r="F1862" t="s">
        <v>33</v>
      </c>
      <c r="G1862" t="s">
        <v>33</v>
      </c>
      <c r="H1862" t="s">
        <v>33</v>
      </c>
      <c r="I1862" t="str">
        <f t="shared" si="29"/>
        <v/>
      </c>
    </row>
    <row r="1863" spans="1:9">
      <c r="A1863" s="2" t="s">
        <v>3969</v>
      </c>
      <c r="B1863" s="2" t="s">
        <v>3973</v>
      </c>
      <c r="C1863" s="2" t="s">
        <v>3995</v>
      </c>
      <c r="D1863" t="s">
        <v>5083</v>
      </c>
      <c r="E1863" t="s">
        <v>4014</v>
      </c>
      <c r="F1863" t="s">
        <v>4013</v>
      </c>
      <c r="G1863" t="s">
        <v>4013</v>
      </c>
      <c r="H1863" t="s">
        <v>4013</v>
      </c>
      <c r="I1863" t="str">
        <f t="shared" si="29"/>
        <v>84.25Z : Services du feu et de secours</v>
      </c>
    </row>
    <row r="1864" spans="1:9" hidden="1">
      <c r="A1864" s="2" t="s">
        <v>3969</v>
      </c>
      <c r="B1864" s="2" t="s">
        <v>3973</v>
      </c>
      <c r="C1864" s="2" t="s">
        <v>3995</v>
      </c>
      <c r="D1864" t="s">
        <v>5083</v>
      </c>
      <c r="E1864" t="s">
        <v>33</v>
      </c>
      <c r="F1864" t="s">
        <v>33</v>
      </c>
      <c r="G1864" t="s">
        <v>33</v>
      </c>
      <c r="H1864" t="s">
        <v>33</v>
      </c>
      <c r="I1864" t="str">
        <f t="shared" si="29"/>
        <v/>
      </c>
    </row>
    <row r="1865" spans="1:9" hidden="1">
      <c r="A1865" s="2" t="s">
        <v>3969</v>
      </c>
      <c r="B1865" s="2" t="s">
        <v>3973</v>
      </c>
      <c r="C1865" s="2" t="s">
        <v>4018</v>
      </c>
      <c r="D1865" t="s">
        <v>5083</v>
      </c>
      <c r="E1865" t="s">
        <v>33</v>
      </c>
      <c r="F1865" t="s">
        <v>33</v>
      </c>
      <c r="G1865" t="s">
        <v>33</v>
      </c>
      <c r="H1865" t="s">
        <v>33</v>
      </c>
      <c r="I1865" t="str">
        <f t="shared" si="29"/>
        <v/>
      </c>
    </row>
    <row r="1866" spans="1:9" hidden="1">
      <c r="A1866" s="2" t="s">
        <v>3969</v>
      </c>
      <c r="B1866" s="2" t="s">
        <v>3973</v>
      </c>
      <c r="C1866" s="2" t="s">
        <v>4018</v>
      </c>
      <c r="D1866" t="s">
        <v>5084</v>
      </c>
      <c r="E1866" t="s">
        <v>33</v>
      </c>
      <c r="F1866" t="s">
        <v>33</v>
      </c>
      <c r="G1866" t="s">
        <v>33</v>
      </c>
      <c r="H1866" t="s">
        <v>33</v>
      </c>
      <c r="I1866" t="str">
        <f t="shared" si="29"/>
        <v/>
      </c>
    </row>
    <row r="1867" spans="1:9">
      <c r="A1867" s="2" t="s">
        <v>3969</v>
      </c>
      <c r="B1867" s="2" t="s">
        <v>3973</v>
      </c>
      <c r="C1867" s="2" t="s">
        <v>4018</v>
      </c>
      <c r="D1867" t="s">
        <v>5084</v>
      </c>
      <c r="E1867" t="s">
        <v>4020</v>
      </c>
      <c r="F1867" t="s">
        <v>4021</v>
      </c>
      <c r="G1867" t="s">
        <v>4021</v>
      </c>
      <c r="H1867" t="s">
        <v>4021</v>
      </c>
      <c r="I1867" t="str">
        <f t="shared" si="29"/>
        <v>84.30A : Activités générales de sécurité sociale</v>
      </c>
    </row>
    <row r="1868" spans="1:9">
      <c r="A1868" s="2" t="s">
        <v>3969</v>
      </c>
      <c r="B1868" s="2" t="s">
        <v>3973</v>
      </c>
      <c r="C1868" s="2" t="s">
        <v>4018</v>
      </c>
      <c r="D1868" t="s">
        <v>5084</v>
      </c>
      <c r="E1868" t="s">
        <v>4022</v>
      </c>
      <c r="F1868" t="s">
        <v>4023</v>
      </c>
      <c r="G1868" t="s">
        <v>4023</v>
      </c>
      <c r="H1868" t="s">
        <v>4023</v>
      </c>
      <c r="I1868" t="str">
        <f t="shared" si="29"/>
        <v>84.30B : Gestion des retraites complémentaires</v>
      </c>
    </row>
    <row r="1869" spans="1:9">
      <c r="A1869" s="2" t="s">
        <v>3969</v>
      </c>
      <c r="B1869" s="2" t="s">
        <v>3973</v>
      </c>
      <c r="C1869" s="2" t="s">
        <v>4018</v>
      </c>
      <c r="D1869" t="s">
        <v>5084</v>
      </c>
      <c r="E1869" t="s">
        <v>4024</v>
      </c>
      <c r="F1869" t="s">
        <v>4025</v>
      </c>
      <c r="G1869" t="s">
        <v>4025</v>
      </c>
      <c r="H1869" t="s">
        <v>4025</v>
      </c>
      <c r="I1869" t="str">
        <f t="shared" si="29"/>
        <v>84.30C : Distribution sociale de revenus</v>
      </c>
    </row>
    <row r="1870" spans="1:9" hidden="1">
      <c r="A1870" s="2" t="s">
        <v>3969</v>
      </c>
      <c r="B1870" s="2" t="s">
        <v>3973</v>
      </c>
      <c r="C1870" s="2" t="s">
        <v>4018</v>
      </c>
      <c r="D1870" t="s">
        <v>5084</v>
      </c>
      <c r="E1870" t="s">
        <v>33</v>
      </c>
      <c r="F1870" t="s">
        <v>33</v>
      </c>
      <c r="G1870" t="s">
        <v>33</v>
      </c>
      <c r="H1870" t="s">
        <v>33</v>
      </c>
      <c r="I1870" t="str">
        <f t="shared" si="29"/>
        <v/>
      </c>
    </row>
    <row r="1871" spans="1:9" hidden="1">
      <c r="A1871" s="2" t="s">
        <v>4028</v>
      </c>
      <c r="B1871" s="2" t="s">
        <v>3973</v>
      </c>
      <c r="C1871" s="2" t="s">
        <v>4018</v>
      </c>
      <c r="D1871" t="s">
        <v>5084</v>
      </c>
      <c r="E1871" t="s">
        <v>33</v>
      </c>
      <c r="F1871" t="s">
        <v>33</v>
      </c>
      <c r="G1871" t="s">
        <v>33</v>
      </c>
      <c r="H1871" t="s">
        <v>33</v>
      </c>
      <c r="I1871" t="str">
        <f t="shared" si="29"/>
        <v/>
      </c>
    </row>
    <row r="1872" spans="1:9" hidden="1">
      <c r="A1872" s="2" t="s">
        <v>4028</v>
      </c>
      <c r="B1872" s="2" t="s">
        <v>3973</v>
      </c>
      <c r="C1872" s="2" t="s">
        <v>4018</v>
      </c>
      <c r="D1872" t="s">
        <v>5084</v>
      </c>
      <c r="E1872" t="s">
        <v>33</v>
      </c>
      <c r="F1872" t="s">
        <v>33</v>
      </c>
      <c r="G1872" t="s">
        <v>33</v>
      </c>
      <c r="H1872" t="s">
        <v>33</v>
      </c>
      <c r="I1872" t="str">
        <f t="shared" si="29"/>
        <v/>
      </c>
    </row>
    <row r="1873" spans="1:9" hidden="1">
      <c r="A1873" s="2" t="s">
        <v>4028</v>
      </c>
      <c r="B1873" s="2" t="s">
        <v>4031</v>
      </c>
      <c r="C1873" s="2" t="s">
        <v>4018</v>
      </c>
      <c r="D1873" t="s">
        <v>5084</v>
      </c>
      <c r="E1873" t="s">
        <v>33</v>
      </c>
      <c r="F1873" t="s">
        <v>33</v>
      </c>
      <c r="G1873" t="s">
        <v>33</v>
      </c>
      <c r="H1873" t="s">
        <v>33</v>
      </c>
      <c r="I1873" t="str">
        <f t="shared" si="29"/>
        <v/>
      </c>
    </row>
    <row r="1874" spans="1:9" hidden="1">
      <c r="A1874" s="2" t="s">
        <v>4028</v>
      </c>
      <c r="B1874" s="2" t="s">
        <v>4031</v>
      </c>
      <c r="C1874" s="2" t="s">
        <v>4018</v>
      </c>
      <c r="D1874" t="s">
        <v>5084</v>
      </c>
      <c r="E1874" t="s">
        <v>33</v>
      </c>
      <c r="F1874" t="s">
        <v>33</v>
      </c>
      <c r="G1874" t="s">
        <v>33</v>
      </c>
      <c r="H1874" t="s">
        <v>33</v>
      </c>
      <c r="I1874" t="str">
        <f t="shared" si="29"/>
        <v/>
      </c>
    </row>
    <row r="1875" spans="1:9" hidden="1">
      <c r="A1875" s="2" t="s">
        <v>4028</v>
      </c>
      <c r="B1875" s="2" t="s">
        <v>4031</v>
      </c>
      <c r="C1875" s="2" t="s">
        <v>4034</v>
      </c>
      <c r="D1875" t="s">
        <v>5084</v>
      </c>
      <c r="E1875" t="s">
        <v>33</v>
      </c>
      <c r="F1875" t="s">
        <v>33</v>
      </c>
      <c r="G1875" t="s">
        <v>33</v>
      </c>
      <c r="H1875" t="s">
        <v>33</v>
      </c>
      <c r="I1875" t="str">
        <f t="shared" si="29"/>
        <v/>
      </c>
    </row>
    <row r="1876" spans="1:9" hidden="1">
      <c r="A1876" s="2" t="s">
        <v>4028</v>
      </c>
      <c r="B1876" s="2" t="s">
        <v>4031</v>
      </c>
      <c r="C1876" s="2" t="s">
        <v>4034</v>
      </c>
      <c r="D1876" t="s">
        <v>5085</v>
      </c>
      <c r="E1876" t="s">
        <v>33</v>
      </c>
      <c r="F1876" t="s">
        <v>33</v>
      </c>
      <c r="G1876" t="s">
        <v>33</v>
      </c>
      <c r="H1876" t="s">
        <v>33</v>
      </c>
      <c r="I1876" t="str">
        <f t="shared" si="29"/>
        <v/>
      </c>
    </row>
    <row r="1877" spans="1:9">
      <c r="A1877" s="2" t="s">
        <v>4028</v>
      </c>
      <c r="B1877" s="2" t="s">
        <v>4031</v>
      </c>
      <c r="C1877" s="2" t="s">
        <v>4034</v>
      </c>
      <c r="D1877" t="s">
        <v>5085</v>
      </c>
      <c r="E1877" t="s">
        <v>4036</v>
      </c>
      <c r="F1877" t="s">
        <v>4033</v>
      </c>
      <c r="G1877" t="s">
        <v>4033</v>
      </c>
      <c r="H1877" t="s">
        <v>4033</v>
      </c>
      <c r="I1877" t="str">
        <f t="shared" si="29"/>
        <v>85.10Z : Enseignement pré-primaire</v>
      </c>
    </row>
    <row r="1878" spans="1:9" hidden="1">
      <c r="A1878" s="2" t="s">
        <v>4028</v>
      </c>
      <c r="B1878" s="2" t="s">
        <v>4031</v>
      </c>
      <c r="C1878" s="2" t="s">
        <v>4034</v>
      </c>
      <c r="D1878" t="s">
        <v>5085</v>
      </c>
      <c r="E1878" t="s">
        <v>33</v>
      </c>
      <c r="F1878" t="s">
        <v>33</v>
      </c>
      <c r="G1878" t="s">
        <v>33</v>
      </c>
      <c r="H1878" t="s">
        <v>33</v>
      </c>
      <c r="I1878" t="str">
        <f t="shared" si="29"/>
        <v/>
      </c>
    </row>
    <row r="1879" spans="1:9" hidden="1">
      <c r="A1879" s="2" t="s">
        <v>4028</v>
      </c>
      <c r="B1879" s="2" t="s">
        <v>4031</v>
      </c>
      <c r="C1879" s="2" t="s">
        <v>4040</v>
      </c>
      <c r="D1879" t="s">
        <v>5085</v>
      </c>
      <c r="E1879" t="s">
        <v>33</v>
      </c>
      <c r="F1879" t="s">
        <v>33</v>
      </c>
      <c r="G1879" t="s">
        <v>33</v>
      </c>
      <c r="H1879" t="s">
        <v>33</v>
      </c>
      <c r="I1879" t="str">
        <f t="shared" si="29"/>
        <v/>
      </c>
    </row>
    <row r="1880" spans="1:9" hidden="1">
      <c r="A1880" s="2" t="s">
        <v>4028</v>
      </c>
      <c r="B1880" s="2" t="s">
        <v>4031</v>
      </c>
      <c r="C1880" s="2" t="s">
        <v>4040</v>
      </c>
      <c r="D1880" t="s">
        <v>5086</v>
      </c>
      <c r="E1880" t="s">
        <v>33</v>
      </c>
      <c r="F1880" t="s">
        <v>33</v>
      </c>
      <c r="G1880" t="s">
        <v>33</v>
      </c>
      <c r="H1880" t="s">
        <v>33</v>
      </c>
      <c r="I1880" t="str">
        <f t="shared" si="29"/>
        <v/>
      </c>
    </row>
    <row r="1881" spans="1:9">
      <c r="A1881" s="2" t="s">
        <v>4028</v>
      </c>
      <c r="B1881" s="2" t="s">
        <v>4031</v>
      </c>
      <c r="C1881" s="2" t="s">
        <v>4040</v>
      </c>
      <c r="D1881" t="s">
        <v>5086</v>
      </c>
      <c r="E1881" t="s">
        <v>4042</v>
      </c>
      <c r="F1881" t="s">
        <v>4039</v>
      </c>
      <c r="G1881" t="s">
        <v>4039</v>
      </c>
      <c r="H1881" t="s">
        <v>4039</v>
      </c>
      <c r="I1881" t="str">
        <f t="shared" si="29"/>
        <v>85.20Z : Enseignement primaire</v>
      </c>
    </row>
    <row r="1882" spans="1:9" hidden="1">
      <c r="A1882" s="2" t="s">
        <v>4028</v>
      </c>
      <c r="B1882" s="2" t="s">
        <v>4031</v>
      </c>
      <c r="C1882" s="2" t="s">
        <v>4040</v>
      </c>
      <c r="D1882" t="s">
        <v>5086</v>
      </c>
      <c r="E1882" t="s">
        <v>33</v>
      </c>
      <c r="F1882" t="s">
        <v>33</v>
      </c>
      <c r="G1882" t="s">
        <v>33</v>
      </c>
      <c r="H1882" t="s">
        <v>33</v>
      </c>
      <c r="I1882" t="str">
        <f t="shared" si="29"/>
        <v/>
      </c>
    </row>
    <row r="1883" spans="1:9" hidden="1">
      <c r="A1883" s="2" t="s">
        <v>4028</v>
      </c>
      <c r="B1883" s="2" t="s">
        <v>4031</v>
      </c>
      <c r="C1883" s="2" t="s">
        <v>4046</v>
      </c>
      <c r="D1883" t="s">
        <v>5086</v>
      </c>
      <c r="E1883" t="s">
        <v>33</v>
      </c>
      <c r="F1883" t="s">
        <v>33</v>
      </c>
      <c r="G1883" t="s">
        <v>33</v>
      </c>
      <c r="H1883" t="s">
        <v>33</v>
      </c>
      <c r="I1883" t="str">
        <f t="shared" si="29"/>
        <v/>
      </c>
    </row>
    <row r="1884" spans="1:9" hidden="1">
      <c r="A1884" s="2" t="s">
        <v>4028</v>
      </c>
      <c r="B1884" s="2" t="s">
        <v>4031</v>
      </c>
      <c r="C1884" s="2" t="s">
        <v>4046</v>
      </c>
      <c r="D1884" t="s">
        <v>5087</v>
      </c>
      <c r="E1884" t="s">
        <v>33</v>
      </c>
      <c r="F1884" t="s">
        <v>33</v>
      </c>
      <c r="G1884" t="s">
        <v>33</v>
      </c>
      <c r="H1884" t="s">
        <v>33</v>
      </c>
      <c r="I1884" t="str">
        <f t="shared" si="29"/>
        <v/>
      </c>
    </row>
    <row r="1885" spans="1:9">
      <c r="A1885" s="2" t="s">
        <v>4028</v>
      </c>
      <c r="B1885" s="2" t="s">
        <v>4031</v>
      </c>
      <c r="C1885" s="2" t="s">
        <v>4046</v>
      </c>
      <c r="D1885" t="s">
        <v>5087</v>
      </c>
      <c r="E1885" t="s">
        <v>4049</v>
      </c>
      <c r="F1885" t="s">
        <v>4048</v>
      </c>
      <c r="G1885" t="s">
        <v>4048</v>
      </c>
      <c r="H1885" t="s">
        <v>4048</v>
      </c>
      <c r="I1885" t="str">
        <f t="shared" si="29"/>
        <v>85.31Z : Enseignement secondaire général</v>
      </c>
    </row>
    <row r="1886" spans="1:9" hidden="1">
      <c r="A1886" s="2" t="s">
        <v>4028</v>
      </c>
      <c r="B1886" s="2" t="s">
        <v>4031</v>
      </c>
      <c r="C1886" s="2" t="s">
        <v>4046</v>
      </c>
      <c r="D1886" t="s">
        <v>5088</v>
      </c>
      <c r="E1886" t="s">
        <v>33</v>
      </c>
      <c r="F1886" t="s">
        <v>33</v>
      </c>
      <c r="G1886" t="s">
        <v>33</v>
      </c>
      <c r="H1886" t="s">
        <v>33</v>
      </c>
      <c r="I1886" t="str">
        <f t="shared" si="29"/>
        <v/>
      </c>
    </row>
    <row r="1887" spans="1:9">
      <c r="A1887" s="2" t="s">
        <v>4028</v>
      </c>
      <c r="B1887" s="2" t="s">
        <v>4031</v>
      </c>
      <c r="C1887" s="2" t="s">
        <v>4046</v>
      </c>
      <c r="D1887" t="s">
        <v>5088</v>
      </c>
      <c r="E1887" t="s">
        <v>4054</v>
      </c>
      <c r="F1887" t="s">
        <v>4052</v>
      </c>
      <c r="G1887" t="s">
        <v>4052</v>
      </c>
      <c r="H1887" t="s">
        <v>4053</v>
      </c>
      <c r="I1887" t="str">
        <f t="shared" si="29"/>
        <v>85.32Z : Enseignement secondaire technique ou professionnel</v>
      </c>
    </row>
    <row r="1888" spans="1:9" hidden="1">
      <c r="A1888" s="2" t="s">
        <v>4028</v>
      </c>
      <c r="B1888" s="2" t="s">
        <v>4031</v>
      </c>
      <c r="C1888" s="2" t="s">
        <v>4046</v>
      </c>
      <c r="D1888" t="s">
        <v>5088</v>
      </c>
      <c r="E1888" t="s">
        <v>33</v>
      </c>
      <c r="F1888" t="s">
        <v>33</v>
      </c>
      <c r="G1888" t="s">
        <v>33</v>
      </c>
      <c r="H1888" t="s">
        <v>33</v>
      </c>
      <c r="I1888" t="str">
        <f t="shared" si="29"/>
        <v/>
      </c>
    </row>
    <row r="1889" spans="1:9" hidden="1">
      <c r="A1889" s="2" t="s">
        <v>4028</v>
      </c>
      <c r="B1889" s="2" t="s">
        <v>4031</v>
      </c>
      <c r="C1889" s="2" t="s">
        <v>4059</v>
      </c>
      <c r="D1889" t="s">
        <v>5088</v>
      </c>
      <c r="E1889" t="s">
        <v>33</v>
      </c>
      <c r="F1889" t="s">
        <v>33</v>
      </c>
      <c r="G1889" t="s">
        <v>33</v>
      </c>
      <c r="H1889" t="s">
        <v>33</v>
      </c>
      <c r="I1889" t="str">
        <f t="shared" si="29"/>
        <v/>
      </c>
    </row>
    <row r="1890" spans="1:9" hidden="1">
      <c r="A1890" s="2" t="s">
        <v>4028</v>
      </c>
      <c r="B1890" s="2" t="s">
        <v>4031</v>
      </c>
      <c r="C1890" s="2" t="s">
        <v>4059</v>
      </c>
      <c r="D1890" t="s">
        <v>5089</v>
      </c>
      <c r="E1890" t="s">
        <v>33</v>
      </c>
      <c r="F1890" t="s">
        <v>33</v>
      </c>
      <c r="G1890" t="s">
        <v>33</v>
      </c>
      <c r="H1890" t="s">
        <v>33</v>
      </c>
      <c r="I1890" t="str">
        <f t="shared" si="29"/>
        <v/>
      </c>
    </row>
    <row r="1891" spans="1:9">
      <c r="A1891" s="2" t="s">
        <v>4028</v>
      </c>
      <c r="B1891" s="2" t="s">
        <v>4031</v>
      </c>
      <c r="C1891" s="2" t="s">
        <v>4059</v>
      </c>
      <c r="D1891" t="s">
        <v>5089</v>
      </c>
      <c r="E1891" t="s">
        <v>4063</v>
      </c>
      <c r="F1891" t="s">
        <v>4061</v>
      </c>
      <c r="G1891" t="s">
        <v>4061</v>
      </c>
      <c r="H1891" t="s">
        <v>4062</v>
      </c>
      <c r="I1891" t="str">
        <f t="shared" si="29"/>
        <v>85.41Z : Enseignement post-secondaire non supérieur</v>
      </c>
    </row>
    <row r="1892" spans="1:9" hidden="1">
      <c r="A1892" s="2" t="s">
        <v>4028</v>
      </c>
      <c r="B1892" s="2" t="s">
        <v>4031</v>
      </c>
      <c r="C1892" s="2" t="s">
        <v>4059</v>
      </c>
      <c r="D1892" t="s">
        <v>5090</v>
      </c>
      <c r="E1892" t="s">
        <v>33</v>
      </c>
      <c r="F1892" t="s">
        <v>33</v>
      </c>
      <c r="G1892" t="s">
        <v>33</v>
      </c>
      <c r="H1892" t="s">
        <v>33</v>
      </c>
      <c r="I1892" t="str">
        <f t="shared" si="29"/>
        <v/>
      </c>
    </row>
    <row r="1893" spans="1:9">
      <c r="A1893" s="2" t="s">
        <v>4028</v>
      </c>
      <c r="B1893" s="2" t="s">
        <v>4031</v>
      </c>
      <c r="C1893" s="2" t="s">
        <v>4059</v>
      </c>
      <c r="D1893" t="s">
        <v>5090</v>
      </c>
      <c r="E1893" t="s">
        <v>4067</v>
      </c>
      <c r="F1893" t="s">
        <v>4066</v>
      </c>
      <c r="G1893" t="s">
        <v>4066</v>
      </c>
      <c r="H1893" t="s">
        <v>4066</v>
      </c>
      <c r="I1893" t="str">
        <f t="shared" si="29"/>
        <v>85.42Z : Enseignement supérieur</v>
      </c>
    </row>
    <row r="1894" spans="1:9" hidden="1">
      <c r="A1894" s="2" t="s">
        <v>4028</v>
      </c>
      <c r="B1894" s="2" t="s">
        <v>4031</v>
      </c>
      <c r="C1894" s="2" t="s">
        <v>4059</v>
      </c>
      <c r="D1894" t="s">
        <v>5090</v>
      </c>
      <c r="E1894" t="s">
        <v>33</v>
      </c>
      <c r="F1894" t="s">
        <v>33</v>
      </c>
      <c r="G1894" t="s">
        <v>33</v>
      </c>
      <c r="H1894" t="s">
        <v>33</v>
      </c>
      <c r="I1894" t="str">
        <f t="shared" si="29"/>
        <v/>
      </c>
    </row>
    <row r="1895" spans="1:9" hidden="1">
      <c r="A1895" s="2" t="s">
        <v>4028</v>
      </c>
      <c r="B1895" s="2" t="s">
        <v>4031</v>
      </c>
      <c r="C1895" s="2" t="s">
        <v>4071</v>
      </c>
      <c r="D1895" t="s">
        <v>5090</v>
      </c>
      <c r="E1895" t="s">
        <v>33</v>
      </c>
      <c r="F1895" t="s">
        <v>33</v>
      </c>
      <c r="G1895" t="s">
        <v>33</v>
      </c>
      <c r="H1895" t="s">
        <v>33</v>
      </c>
      <c r="I1895" t="str">
        <f t="shared" si="29"/>
        <v/>
      </c>
    </row>
    <row r="1896" spans="1:9" hidden="1">
      <c r="A1896" s="2" t="s">
        <v>4028</v>
      </c>
      <c r="B1896" s="2" t="s">
        <v>4031</v>
      </c>
      <c r="C1896" s="2" t="s">
        <v>4071</v>
      </c>
      <c r="D1896" t="s">
        <v>5091</v>
      </c>
      <c r="E1896" t="s">
        <v>33</v>
      </c>
      <c r="F1896" t="s">
        <v>33</v>
      </c>
      <c r="G1896" t="s">
        <v>33</v>
      </c>
      <c r="H1896" t="s">
        <v>33</v>
      </c>
      <c r="I1896" t="str">
        <f t="shared" si="29"/>
        <v/>
      </c>
    </row>
    <row r="1897" spans="1:9">
      <c r="A1897" s="2" t="s">
        <v>4028</v>
      </c>
      <c r="B1897" s="2" t="s">
        <v>4031</v>
      </c>
      <c r="C1897" s="2" t="s">
        <v>4071</v>
      </c>
      <c r="D1897" t="s">
        <v>5091</v>
      </c>
      <c r="E1897" t="s">
        <v>4075</v>
      </c>
      <c r="F1897" t="s">
        <v>4073</v>
      </c>
      <c r="G1897" t="s">
        <v>4073</v>
      </c>
      <c r="H1897" t="s">
        <v>4074</v>
      </c>
      <c r="I1897" t="str">
        <f t="shared" si="29"/>
        <v>85.51Z : Enseignement de disciplines sportives et d'activités de loisirs</v>
      </c>
    </row>
    <row r="1898" spans="1:9" hidden="1">
      <c r="A1898" s="2" t="s">
        <v>4028</v>
      </c>
      <c r="B1898" s="2" t="s">
        <v>4031</v>
      </c>
      <c r="C1898" s="2" t="s">
        <v>4071</v>
      </c>
      <c r="D1898" t="s">
        <v>5092</v>
      </c>
      <c r="E1898" t="s">
        <v>33</v>
      </c>
      <c r="F1898" t="s">
        <v>33</v>
      </c>
      <c r="G1898" t="s">
        <v>33</v>
      </c>
      <c r="H1898" t="s">
        <v>33</v>
      </c>
      <c r="I1898" t="str">
        <f t="shared" si="29"/>
        <v/>
      </c>
    </row>
    <row r="1899" spans="1:9">
      <c r="A1899" s="2" t="s">
        <v>4028</v>
      </c>
      <c r="B1899" s="2" t="s">
        <v>4031</v>
      </c>
      <c r="C1899" s="2" t="s">
        <v>4071</v>
      </c>
      <c r="D1899" t="s">
        <v>5092</v>
      </c>
      <c r="E1899" t="s">
        <v>4079</v>
      </c>
      <c r="F1899" t="s">
        <v>4078</v>
      </c>
      <c r="G1899" t="s">
        <v>4078</v>
      </c>
      <c r="H1899" t="s">
        <v>4078</v>
      </c>
      <c r="I1899" t="str">
        <f t="shared" si="29"/>
        <v>85.52Z : Enseignement culturel</v>
      </c>
    </row>
    <row r="1900" spans="1:9" hidden="1">
      <c r="A1900" s="2" t="s">
        <v>4028</v>
      </c>
      <c r="B1900" s="2" t="s">
        <v>4031</v>
      </c>
      <c r="C1900" s="2" t="s">
        <v>4071</v>
      </c>
      <c r="D1900" t="s">
        <v>5093</v>
      </c>
      <c r="E1900" t="s">
        <v>33</v>
      </c>
      <c r="F1900" t="s">
        <v>33</v>
      </c>
      <c r="G1900" t="s">
        <v>33</v>
      </c>
      <c r="H1900" t="s">
        <v>33</v>
      </c>
      <c r="I1900" t="str">
        <f t="shared" si="29"/>
        <v/>
      </c>
    </row>
    <row r="1901" spans="1:9">
      <c r="A1901" s="2" t="s">
        <v>4028</v>
      </c>
      <c r="B1901" s="2" t="s">
        <v>4031</v>
      </c>
      <c r="C1901" s="2" t="s">
        <v>4071</v>
      </c>
      <c r="D1901" t="s">
        <v>5093</v>
      </c>
      <c r="E1901" t="s">
        <v>4083</v>
      </c>
      <c r="F1901" t="s">
        <v>4082</v>
      </c>
      <c r="G1901" t="s">
        <v>4082</v>
      </c>
      <c r="H1901" t="s">
        <v>4082</v>
      </c>
      <c r="I1901" t="str">
        <f t="shared" si="29"/>
        <v>85.53Z : Enseignement de la conduite</v>
      </c>
    </row>
    <row r="1902" spans="1:9" hidden="1">
      <c r="A1902" s="2" t="s">
        <v>4028</v>
      </c>
      <c r="B1902" s="2" t="s">
        <v>4031</v>
      </c>
      <c r="C1902" s="2" t="s">
        <v>4071</v>
      </c>
      <c r="D1902" t="s">
        <v>5094</v>
      </c>
      <c r="E1902" t="s">
        <v>33</v>
      </c>
      <c r="F1902" t="s">
        <v>33</v>
      </c>
      <c r="G1902" t="s">
        <v>33</v>
      </c>
      <c r="H1902" t="s">
        <v>33</v>
      </c>
      <c r="I1902" t="str">
        <f t="shared" si="29"/>
        <v/>
      </c>
    </row>
    <row r="1903" spans="1:9">
      <c r="A1903" s="2" t="s">
        <v>4028</v>
      </c>
      <c r="B1903" s="2" t="s">
        <v>4031</v>
      </c>
      <c r="C1903" s="2" t="s">
        <v>4071</v>
      </c>
      <c r="D1903" t="s">
        <v>5094</v>
      </c>
      <c r="E1903" t="s">
        <v>4087</v>
      </c>
      <c r="F1903" t="s">
        <v>4088</v>
      </c>
      <c r="G1903" t="s">
        <v>4088</v>
      </c>
      <c r="H1903" t="s">
        <v>4088</v>
      </c>
      <c r="I1903" t="str">
        <f t="shared" si="29"/>
        <v>85.59A : Formation continue d'adultes</v>
      </c>
    </row>
    <row r="1904" spans="1:9">
      <c r="A1904" s="2" t="s">
        <v>4028</v>
      </c>
      <c r="B1904" s="2" t="s">
        <v>4031</v>
      </c>
      <c r="C1904" s="2" t="s">
        <v>4071</v>
      </c>
      <c r="D1904" t="s">
        <v>5094</v>
      </c>
      <c r="E1904" t="s">
        <v>4089</v>
      </c>
      <c r="F1904" t="s">
        <v>4090</v>
      </c>
      <c r="G1904" t="s">
        <v>4090</v>
      </c>
      <c r="H1904" t="s">
        <v>4090</v>
      </c>
      <c r="I1904" t="str">
        <f t="shared" si="29"/>
        <v>85.59B : Autres enseignements</v>
      </c>
    </row>
    <row r="1905" spans="1:9" hidden="1">
      <c r="A1905" s="2" t="s">
        <v>4028</v>
      </c>
      <c r="B1905" s="2" t="s">
        <v>4031</v>
      </c>
      <c r="C1905" s="2" t="s">
        <v>4071</v>
      </c>
      <c r="D1905" t="s">
        <v>5094</v>
      </c>
      <c r="E1905" t="s">
        <v>33</v>
      </c>
      <c r="F1905" t="s">
        <v>33</v>
      </c>
      <c r="G1905" t="s">
        <v>33</v>
      </c>
      <c r="H1905" t="s">
        <v>33</v>
      </c>
      <c r="I1905" t="str">
        <f t="shared" si="29"/>
        <v/>
      </c>
    </row>
    <row r="1906" spans="1:9" hidden="1">
      <c r="A1906" s="2" t="s">
        <v>4028</v>
      </c>
      <c r="B1906" s="2" t="s">
        <v>4031</v>
      </c>
      <c r="C1906" s="2" t="s">
        <v>4093</v>
      </c>
      <c r="D1906" t="s">
        <v>5094</v>
      </c>
      <c r="E1906" t="s">
        <v>33</v>
      </c>
      <c r="F1906" t="s">
        <v>33</v>
      </c>
      <c r="G1906" t="s">
        <v>33</v>
      </c>
      <c r="H1906" t="s">
        <v>33</v>
      </c>
      <c r="I1906" t="str">
        <f t="shared" si="29"/>
        <v/>
      </c>
    </row>
    <row r="1907" spans="1:9" hidden="1">
      <c r="A1907" s="2" t="s">
        <v>4028</v>
      </c>
      <c r="B1907" s="2" t="s">
        <v>4031</v>
      </c>
      <c r="C1907" s="2" t="s">
        <v>4093</v>
      </c>
      <c r="D1907" t="s">
        <v>5095</v>
      </c>
      <c r="E1907" t="s">
        <v>33</v>
      </c>
      <c r="F1907" t="s">
        <v>33</v>
      </c>
      <c r="G1907" t="s">
        <v>33</v>
      </c>
      <c r="H1907" t="s">
        <v>33</v>
      </c>
      <c r="I1907" t="str">
        <f t="shared" si="29"/>
        <v/>
      </c>
    </row>
    <row r="1908" spans="1:9">
      <c r="A1908" s="2" t="s">
        <v>4028</v>
      </c>
      <c r="B1908" s="2" t="s">
        <v>4031</v>
      </c>
      <c r="C1908" s="2" t="s">
        <v>4093</v>
      </c>
      <c r="D1908" t="s">
        <v>5095</v>
      </c>
      <c r="E1908" t="s">
        <v>4095</v>
      </c>
      <c r="F1908" t="s">
        <v>4092</v>
      </c>
      <c r="G1908" t="s">
        <v>4092</v>
      </c>
      <c r="H1908" t="s">
        <v>4092</v>
      </c>
      <c r="I1908" t="str">
        <f t="shared" si="29"/>
        <v>85.60Z : Activités de soutien à l'enseignement</v>
      </c>
    </row>
    <row r="1909" spans="1:9" hidden="1">
      <c r="A1909" s="2" t="s">
        <v>4028</v>
      </c>
      <c r="B1909" s="2" t="s">
        <v>4031</v>
      </c>
      <c r="C1909" s="2" t="s">
        <v>4093</v>
      </c>
      <c r="D1909" t="s">
        <v>5095</v>
      </c>
      <c r="E1909" t="s">
        <v>33</v>
      </c>
      <c r="F1909" t="s">
        <v>33</v>
      </c>
      <c r="G1909" t="s">
        <v>33</v>
      </c>
      <c r="H1909" t="s">
        <v>33</v>
      </c>
      <c r="I1909" t="str">
        <f t="shared" si="29"/>
        <v/>
      </c>
    </row>
    <row r="1910" spans="1:9" hidden="1">
      <c r="A1910" s="2" t="s">
        <v>4099</v>
      </c>
      <c r="B1910" s="2" t="s">
        <v>4031</v>
      </c>
      <c r="C1910" s="2" t="s">
        <v>4093</v>
      </c>
      <c r="D1910" t="s">
        <v>5095</v>
      </c>
      <c r="E1910" t="s">
        <v>33</v>
      </c>
      <c r="F1910" t="s">
        <v>33</v>
      </c>
      <c r="G1910" t="s">
        <v>33</v>
      </c>
      <c r="H1910" t="s">
        <v>33</v>
      </c>
      <c r="I1910" t="str">
        <f t="shared" si="29"/>
        <v/>
      </c>
    </row>
    <row r="1911" spans="1:9" hidden="1">
      <c r="A1911" s="2" t="s">
        <v>4099</v>
      </c>
      <c r="B1911" s="2" t="s">
        <v>4031</v>
      </c>
      <c r="C1911" s="2" t="s">
        <v>4093</v>
      </c>
      <c r="D1911" t="s">
        <v>5095</v>
      </c>
      <c r="E1911" t="s">
        <v>33</v>
      </c>
      <c r="F1911" t="s">
        <v>33</v>
      </c>
      <c r="G1911" t="s">
        <v>33</v>
      </c>
      <c r="H1911" t="s">
        <v>33</v>
      </c>
      <c r="I1911" t="str">
        <f t="shared" si="29"/>
        <v/>
      </c>
    </row>
    <row r="1912" spans="1:9" hidden="1">
      <c r="A1912" s="2" t="s">
        <v>4099</v>
      </c>
      <c r="B1912" s="2" t="s">
        <v>4102</v>
      </c>
      <c r="C1912" s="2" t="s">
        <v>4093</v>
      </c>
      <c r="D1912" t="s">
        <v>5095</v>
      </c>
      <c r="E1912" t="s">
        <v>33</v>
      </c>
      <c r="F1912" t="s">
        <v>33</v>
      </c>
      <c r="G1912" t="s">
        <v>33</v>
      </c>
      <c r="H1912" t="s">
        <v>33</v>
      </c>
      <c r="I1912" t="str">
        <f t="shared" si="29"/>
        <v/>
      </c>
    </row>
    <row r="1913" spans="1:9" hidden="1">
      <c r="A1913" s="2" t="s">
        <v>4099</v>
      </c>
      <c r="B1913" s="2" t="s">
        <v>4102</v>
      </c>
      <c r="C1913" s="2" t="s">
        <v>4093</v>
      </c>
      <c r="D1913" t="s">
        <v>5095</v>
      </c>
      <c r="E1913" t="s">
        <v>33</v>
      </c>
      <c r="F1913" t="s">
        <v>33</v>
      </c>
      <c r="G1913" t="s">
        <v>33</v>
      </c>
      <c r="H1913" t="s">
        <v>33</v>
      </c>
      <c r="I1913" t="str">
        <f t="shared" si="29"/>
        <v/>
      </c>
    </row>
    <row r="1914" spans="1:9" hidden="1">
      <c r="A1914" s="2" t="s">
        <v>4099</v>
      </c>
      <c r="B1914" s="2" t="s">
        <v>4102</v>
      </c>
      <c r="C1914" s="2" t="s">
        <v>4105</v>
      </c>
      <c r="D1914" t="s">
        <v>5095</v>
      </c>
      <c r="E1914" t="s">
        <v>33</v>
      </c>
      <c r="F1914" t="s">
        <v>33</v>
      </c>
      <c r="G1914" t="s">
        <v>33</v>
      </c>
      <c r="H1914" t="s">
        <v>33</v>
      </c>
      <c r="I1914" t="str">
        <f t="shared" si="29"/>
        <v/>
      </c>
    </row>
    <row r="1915" spans="1:9" hidden="1">
      <c r="A1915" s="2" t="s">
        <v>4099</v>
      </c>
      <c r="B1915" s="2" t="s">
        <v>4102</v>
      </c>
      <c r="C1915" s="2" t="s">
        <v>4105</v>
      </c>
      <c r="D1915" t="s">
        <v>5096</v>
      </c>
      <c r="E1915" t="s">
        <v>33</v>
      </c>
      <c r="F1915" t="s">
        <v>33</v>
      </c>
      <c r="G1915" t="s">
        <v>33</v>
      </c>
      <c r="H1915" t="s">
        <v>33</v>
      </c>
      <c r="I1915" t="str">
        <f t="shared" si="29"/>
        <v/>
      </c>
    </row>
    <row r="1916" spans="1:9">
      <c r="A1916" s="2" t="s">
        <v>4099</v>
      </c>
      <c r="B1916" s="2" t="s">
        <v>4102</v>
      </c>
      <c r="C1916" s="2" t="s">
        <v>4105</v>
      </c>
      <c r="D1916" t="s">
        <v>5096</v>
      </c>
      <c r="E1916" t="s">
        <v>4107</v>
      </c>
      <c r="F1916" t="s">
        <v>4104</v>
      </c>
      <c r="G1916" t="s">
        <v>4104</v>
      </c>
      <c r="H1916" t="s">
        <v>4104</v>
      </c>
      <c r="I1916" t="str">
        <f t="shared" si="29"/>
        <v>86.10Z : Activités hospitalières</v>
      </c>
    </row>
    <row r="1917" spans="1:9" hidden="1">
      <c r="A1917" s="2" t="s">
        <v>4099</v>
      </c>
      <c r="B1917" s="2" t="s">
        <v>4102</v>
      </c>
      <c r="C1917" s="2" t="s">
        <v>4105</v>
      </c>
      <c r="D1917" t="s">
        <v>5096</v>
      </c>
      <c r="E1917" t="s">
        <v>33</v>
      </c>
      <c r="F1917" t="s">
        <v>33</v>
      </c>
      <c r="G1917" t="s">
        <v>33</v>
      </c>
      <c r="H1917" t="s">
        <v>33</v>
      </c>
      <c r="I1917" t="str">
        <f t="shared" si="29"/>
        <v/>
      </c>
    </row>
    <row r="1918" spans="1:9" hidden="1">
      <c r="A1918" s="2" t="s">
        <v>4099</v>
      </c>
      <c r="B1918" s="2" t="s">
        <v>4102</v>
      </c>
      <c r="C1918" s="2" t="s">
        <v>4111</v>
      </c>
      <c r="D1918" t="s">
        <v>5096</v>
      </c>
      <c r="E1918" t="s">
        <v>33</v>
      </c>
      <c r="F1918" t="s">
        <v>33</v>
      </c>
      <c r="G1918" t="s">
        <v>33</v>
      </c>
      <c r="H1918" t="s">
        <v>33</v>
      </c>
      <c r="I1918" t="str">
        <f t="shared" si="29"/>
        <v/>
      </c>
    </row>
    <row r="1919" spans="1:9" hidden="1">
      <c r="A1919" s="2" t="s">
        <v>4099</v>
      </c>
      <c r="B1919" s="2" t="s">
        <v>4102</v>
      </c>
      <c r="C1919" s="2" t="s">
        <v>4111</v>
      </c>
      <c r="D1919" t="s">
        <v>5097</v>
      </c>
      <c r="E1919" t="s">
        <v>33</v>
      </c>
      <c r="F1919" t="s">
        <v>33</v>
      </c>
      <c r="G1919" t="s">
        <v>33</v>
      </c>
      <c r="H1919" t="s">
        <v>33</v>
      </c>
      <c r="I1919" t="str">
        <f t="shared" si="29"/>
        <v/>
      </c>
    </row>
    <row r="1920" spans="1:9">
      <c r="A1920" s="2" t="s">
        <v>4099</v>
      </c>
      <c r="B1920" s="2" t="s">
        <v>4102</v>
      </c>
      <c r="C1920" s="2" t="s">
        <v>4111</v>
      </c>
      <c r="D1920" t="s">
        <v>5097</v>
      </c>
      <c r="E1920" t="s">
        <v>4114</v>
      </c>
      <c r="F1920" t="s">
        <v>4113</v>
      </c>
      <c r="G1920" t="s">
        <v>4113</v>
      </c>
      <c r="H1920" t="s">
        <v>4113</v>
      </c>
      <c r="I1920" t="str">
        <f t="shared" si="29"/>
        <v>86.21Z : Activité des médecins généralistes</v>
      </c>
    </row>
    <row r="1921" spans="1:9" hidden="1">
      <c r="A1921" s="2" t="s">
        <v>4099</v>
      </c>
      <c r="B1921" s="2" t="s">
        <v>4102</v>
      </c>
      <c r="C1921" s="2" t="s">
        <v>4111</v>
      </c>
      <c r="D1921" t="s">
        <v>5098</v>
      </c>
      <c r="E1921" t="s">
        <v>33</v>
      </c>
      <c r="F1921" t="s">
        <v>33</v>
      </c>
      <c r="G1921" t="s">
        <v>33</v>
      </c>
      <c r="H1921" t="s">
        <v>33</v>
      </c>
      <c r="I1921" t="str">
        <f t="shared" si="29"/>
        <v/>
      </c>
    </row>
    <row r="1922" spans="1:9">
      <c r="A1922" s="2" t="s">
        <v>4099</v>
      </c>
      <c r="B1922" s="2" t="s">
        <v>4102</v>
      </c>
      <c r="C1922" s="2" t="s">
        <v>4111</v>
      </c>
      <c r="D1922" t="s">
        <v>5098</v>
      </c>
      <c r="E1922" t="s">
        <v>4118</v>
      </c>
      <c r="F1922" t="s">
        <v>4119</v>
      </c>
      <c r="G1922" t="s">
        <v>4119</v>
      </c>
      <c r="H1922" t="s">
        <v>4120</v>
      </c>
      <c r="I1922" t="str">
        <f t="shared" si="29"/>
        <v>86.22A : Activités de radiodiagnostic et de radiothérapie</v>
      </c>
    </row>
    <row r="1923" spans="1:9">
      <c r="A1923" s="2" t="s">
        <v>4099</v>
      </c>
      <c r="B1923" s="2" t="s">
        <v>4102</v>
      </c>
      <c r="C1923" s="2" t="s">
        <v>4111</v>
      </c>
      <c r="D1923" t="s">
        <v>5098</v>
      </c>
      <c r="E1923" t="s">
        <v>4121</v>
      </c>
      <c r="F1923" t="s">
        <v>4122</v>
      </c>
      <c r="G1923" t="s">
        <v>4122</v>
      </c>
      <c r="H1923" t="s">
        <v>4122</v>
      </c>
      <c r="I1923" t="str">
        <f t="shared" si="29"/>
        <v>86.22B : Activités chirurgicales</v>
      </c>
    </row>
    <row r="1924" spans="1:9">
      <c r="A1924" s="2" t="s">
        <v>4099</v>
      </c>
      <c r="B1924" s="2" t="s">
        <v>4102</v>
      </c>
      <c r="C1924" s="2" t="s">
        <v>4111</v>
      </c>
      <c r="D1924" t="s">
        <v>5098</v>
      </c>
      <c r="E1924" t="s">
        <v>4123</v>
      </c>
      <c r="F1924" t="s">
        <v>4124</v>
      </c>
      <c r="G1924" t="s">
        <v>4124</v>
      </c>
      <c r="H1924" t="s">
        <v>4125</v>
      </c>
      <c r="I1924" t="str">
        <f t="shared" ref="I1924:I1987" si="30">IF(E1924="","",E1924&amp;" : "&amp;F1924)</f>
        <v>86.22C : Autres activités des médecins spécialistes</v>
      </c>
    </row>
    <row r="1925" spans="1:9" hidden="1">
      <c r="A1925" s="2" t="s">
        <v>4099</v>
      </c>
      <c r="B1925" s="2" t="s">
        <v>4102</v>
      </c>
      <c r="C1925" s="2" t="s">
        <v>4111</v>
      </c>
      <c r="D1925" t="s">
        <v>5099</v>
      </c>
      <c r="E1925" t="s">
        <v>33</v>
      </c>
      <c r="F1925" t="s">
        <v>33</v>
      </c>
      <c r="G1925" t="s">
        <v>33</v>
      </c>
      <c r="H1925" t="s">
        <v>33</v>
      </c>
      <c r="I1925" t="str">
        <f t="shared" si="30"/>
        <v/>
      </c>
    </row>
    <row r="1926" spans="1:9">
      <c r="A1926" s="2" t="s">
        <v>4099</v>
      </c>
      <c r="B1926" s="2" t="s">
        <v>4102</v>
      </c>
      <c r="C1926" s="2" t="s">
        <v>4111</v>
      </c>
      <c r="D1926" t="s">
        <v>5099</v>
      </c>
      <c r="E1926" t="s">
        <v>4128</v>
      </c>
      <c r="F1926" t="s">
        <v>4127</v>
      </c>
      <c r="G1926" t="s">
        <v>4127</v>
      </c>
      <c r="H1926" t="s">
        <v>4127</v>
      </c>
      <c r="I1926" t="str">
        <f t="shared" si="30"/>
        <v>86.23Z : Pratique dentaire</v>
      </c>
    </row>
    <row r="1927" spans="1:9" hidden="1">
      <c r="A1927" s="2" t="s">
        <v>4099</v>
      </c>
      <c r="B1927" s="2" t="s">
        <v>4102</v>
      </c>
      <c r="C1927" s="2" t="s">
        <v>4111</v>
      </c>
      <c r="D1927" t="s">
        <v>5099</v>
      </c>
      <c r="E1927" t="s">
        <v>33</v>
      </c>
      <c r="F1927" t="s">
        <v>33</v>
      </c>
      <c r="G1927" t="s">
        <v>33</v>
      </c>
      <c r="H1927" t="s">
        <v>33</v>
      </c>
      <c r="I1927" t="str">
        <f t="shared" si="30"/>
        <v/>
      </c>
    </row>
    <row r="1928" spans="1:9" hidden="1">
      <c r="A1928" s="2" t="s">
        <v>4099</v>
      </c>
      <c r="B1928" s="2" t="s">
        <v>4102</v>
      </c>
      <c r="C1928" s="2" t="s">
        <v>4132</v>
      </c>
      <c r="D1928" t="s">
        <v>5099</v>
      </c>
      <c r="E1928" t="s">
        <v>33</v>
      </c>
      <c r="F1928" t="s">
        <v>33</v>
      </c>
      <c r="G1928" t="s">
        <v>33</v>
      </c>
      <c r="H1928" t="s">
        <v>33</v>
      </c>
      <c r="I1928" t="str">
        <f t="shared" si="30"/>
        <v/>
      </c>
    </row>
    <row r="1929" spans="1:9" hidden="1">
      <c r="A1929" s="2" t="s">
        <v>4099</v>
      </c>
      <c r="B1929" s="2" t="s">
        <v>4102</v>
      </c>
      <c r="C1929" s="2" t="s">
        <v>4132</v>
      </c>
      <c r="D1929" t="s">
        <v>5100</v>
      </c>
      <c r="E1929" t="s">
        <v>33</v>
      </c>
      <c r="F1929" t="s">
        <v>33</v>
      </c>
      <c r="G1929" t="s">
        <v>33</v>
      </c>
      <c r="H1929" t="s">
        <v>33</v>
      </c>
      <c r="I1929" t="str">
        <f t="shared" si="30"/>
        <v/>
      </c>
    </row>
    <row r="1930" spans="1:9">
      <c r="A1930" s="2" t="s">
        <v>4099</v>
      </c>
      <c r="B1930" s="2" t="s">
        <v>4102</v>
      </c>
      <c r="C1930" s="2" t="s">
        <v>4132</v>
      </c>
      <c r="D1930" t="s">
        <v>5100</v>
      </c>
      <c r="E1930" t="s">
        <v>4134</v>
      </c>
      <c r="F1930" t="s">
        <v>4135</v>
      </c>
      <c r="G1930" t="s">
        <v>4135</v>
      </c>
      <c r="H1930" t="s">
        <v>4135</v>
      </c>
      <c r="I1930" t="str">
        <f t="shared" si="30"/>
        <v>86.90A : Ambulances</v>
      </c>
    </row>
    <row r="1931" spans="1:9">
      <c r="A1931" s="2" t="s">
        <v>4099</v>
      </c>
      <c r="B1931" s="2" t="s">
        <v>4102</v>
      </c>
      <c r="C1931" s="2" t="s">
        <v>4132</v>
      </c>
      <c r="D1931" t="s">
        <v>5100</v>
      </c>
      <c r="E1931" t="s">
        <v>4136</v>
      </c>
      <c r="F1931" t="s">
        <v>4137</v>
      </c>
      <c r="G1931" t="s">
        <v>4137</v>
      </c>
      <c r="H1931" t="s">
        <v>4137</v>
      </c>
      <c r="I1931" t="str">
        <f t="shared" si="30"/>
        <v>86.90B : Laboratoires d'analyses médicales</v>
      </c>
    </row>
    <row r="1932" spans="1:9">
      <c r="A1932" s="2" t="s">
        <v>4099</v>
      </c>
      <c r="B1932" s="2" t="s">
        <v>4102</v>
      </c>
      <c r="C1932" s="2" t="s">
        <v>4132</v>
      </c>
      <c r="D1932" t="s">
        <v>5100</v>
      </c>
      <c r="E1932" t="s">
        <v>4138</v>
      </c>
      <c r="F1932" t="s">
        <v>4139</v>
      </c>
      <c r="G1932" t="s">
        <v>4139</v>
      </c>
      <c r="H1932" t="s">
        <v>4139</v>
      </c>
      <c r="I1932" t="str">
        <f t="shared" si="30"/>
        <v>86.90C : Centres de collecte et banques d'organes</v>
      </c>
    </row>
    <row r="1933" spans="1:9">
      <c r="A1933" s="2" t="s">
        <v>4099</v>
      </c>
      <c r="B1933" s="2" t="s">
        <v>4102</v>
      </c>
      <c r="C1933" s="2" t="s">
        <v>4132</v>
      </c>
      <c r="D1933" t="s">
        <v>5100</v>
      </c>
      <c r="E1933" t="s">
        <v>4140</v>
      </c>
      <c r="F1933" t="s">
        <v>4141</v>
      </c>
      <c r="G1933" t="s">
        <v>4141</v>
      </c>
      <c r="H1933" t="s">
        <v>4142</v>
      </c>
      <c r="I1933" t="str">
        <f t="shared" si="30"/>
        <v>86.90D : Activités des infirmiers et des sages-femmes</v>
      </c>
    </row>
    <row r="1934" spans="1:9">
      <c r="A1934" s="2" t="s">
        <v>4099</v>
      </c>
      <c r="B1934" s="2" t="s">
        <v>4102</v>
      </c>
      <c r="C1934" s="2" t="s">
        <v>4132</v>
      </c>
      <c r="D1934" t="s">
        <v>5100</v>
      </c>
      <c r="E1934" t="s">
        <v>4143</v>
      </c>
      <c r="F1934" t="s">
        <v>4144</v>
      </c>
      <c r="G1934" t="s">
        <v>4145</v>
      </c>
      <c r="H1934" t="s">
        <v>4146</v>
      </c>
      <c r="I1934" t="str">
        <f t="shared" si="30"/>
        <v>86.90E : Activités des professionnels de la rééducation, de l’appareillage et des pédicures-podologues</v>
      </c>
    </row>
    <row r="1935" spans="1:9">
      <c r="A1935" s="2" t="s">
        <v>4099</v>
      </c>
      <c r="B1935" s="2" t="s">
        <v>4102</v>
      </c>
      <c r="C1935" s="2" t="s">
        <v>4132</v>
      </c>
      <c r="D1935" t="s">
        <v>5100</v>
      </c>
      <c r="E1935" t="s">
        <v>4147</v>
      </c>
      <c r="F1935" t="s">
        <v>4148</v>
      </c>
      <c r="G1935" t="s">
        <v>4148</v>
      </c>
      <c r="H1935" t="s">
        <v>4149</v>
      </c>
      <c r="I1935" t="str">
        <f t="shared" si="30"/>
        <v>86.90F : Activités de santé humaine non classées ailleurs</v>
      </c>
    </row>
    <row r="1936" spans="1:9" hidden="1">
      <c r="A1936" s="2" t="s">
        <v>4099</v>
      </c>
      <c r="B1936" s="2" t="s">
        <v>4102</v>
      </c>
      <c r="C1936" s="2" t="s">
        <v>4132</v>
      </c>
      <c r="D1936" t="s">
        <v>5100</v>
      </c>
      <c r="E1936" t="s">
        <v>33</v>
      </c>
      <c r="F1936" t="s">
        <v>33</v>
      </c>
      <c r="G1936" t="s">
        <v>33</v>
      </c>
      <c r="H1936" t="s">
        <v>33</v>
      </c>
      <c r="I1936" t="str">
        <f t="shared" si="30"/>
        <v/>
      </c>
    </row>
    <row r="1937" spans="1:9" hidden="1">
      <c r="A1937" s="2" t="s">
        <v>4099</v>
      </c>
      <c r="B1937" s="2" t="s">
        <v>4152</v>
      </c>
      <c r="C1937" s="2" t="s">
        <v>4132</v>
      </c>
      <c r="D1937" t="s">
        <v>5100</v>
      </c>
      <c r="E1937" t="s">
        <v>33</v>
      </c>
      <c r="F1937" t="s">
        <v>33</v>
      </c>
      <c r="G1937" t="s">
        <v>33</v>
      </c>
      <c r="H1937" t="s">
        <v>33</v>
      </c>
      <c r="I1937" t="str">
        <f t="shared" si="30"/>
        <v/>
      </c>
    </row>
    <row r="1938" spans="1:9" hidden="1">
      <c r="A1938" s="2" t="s">
        <v>4099</v>
      </c>
      <c r="B1938" s="2" t="s">
        <v>4152</v>
      </c>
      <c r="C1938" s="2" t="s">
        <v>4132</v>
      </c>
      <c r="D1938" t="s">
        <v>5100</v>
      </c>
      <c r="E1938" t="s">
        <v>33</v>
      </c>
      <c r="F1938" t="s">
        <v>33</v>
      </c>
      <c r="G1938" t="s">
        <v>33</v>
      </c>
      <c r="H1938" t="s">
        <v>33</v>
      </c>
      <c r="I1938" t="str">
        <f t="shared" si="30"/>
        <v/>
      </c>
    </row>
    <row r="1939" spans="1:9" hidden="1">
      <c r="A1939" s="2" t="s">
        <v>4099</v>
      </c>
      <c r="B1939" s="2" t="s">
        <v>4152</v>
      </c>
      <c r="C1939" s="2" t="s">
        <v>4155</v>
      </c>
      <c r="D1939" t="s">
        <v>5100</v>
      </c>
      <c r="E1939" t="s">
        <v>33</v>
      </c>
      <c r="F1939" t="s">
        <v>33</v>
      </c>
      <c r="G1939" t="s">
        <v>33</v>
      </c>
      <c r="H1939" t="s">
        <v>33</v>
      </c>
      <c r="I1939" t="str">
        <f t="shared" si="30"/>
        <v/>
      </c>
    </row>
    <row r="1940" spans="1:9" hidden="1">
      <c r="A1940" s="2" t="s">
        <v>4099</v>
      </c>
      <c r="B1940" s="2" t="s">
        <v>4152</v>
      </c>
      <c r="C1940" s="2" t="s">
        <v>4155</v>
      </c>
      <c r="D1940" t="s">
        <v>5101</v>
      </c>
      <c r="E1940" t="s">
        <v>33</v>
      </c>
      <c r="F1940" t="s">
        <v>33</v>
      </c>
      <c r="G1940" t="s">
        <v>33</v>
      </c>
      <c r="H1940" t="s">
        <v>33</v>
      </c>
      <c r="I1940" t="str">
        <f t="shared" si="30"/>
        <v/>
      </c>
    </row>
    <row r="1941" spans="1:9">
      <c r="A1941" s="2" t="s">
        <v>4099</v>
      </c>
      <c r="B1941" s="2" t="s">
        <v>4152</v>
      </c>
      <c r="C1941" s="2" t="s">
        <v>4155</v>
      </c>
      <c r="D1941" t="s">
        <v>5101</v>
      </c>
      <c r="E1941" t="s">
        <v>4157</v>
      </c>
      <c r="F1941" t="s">
        <v>4158</v>
      </c>
      <c r="G1941" t="s">
        <v>4158</v>
      </c>
      <c r="H1941" t="s">
        <v>4159</v>
      </c>
      <c r="I1941" t="str">
        <f t="shared" si="30"/>
        <v>87.10A : Hébergement médicalisé pour personnes âgées</v>
      </c>
    </row>
    <row r="1942" spans="1:9">
      <c r="A1942" s="2" t="s">
        <v>4099</v>
      </c>
      <c r="B1942" s="2" t="s">
        <v>4152</v>
      </c>
      <c r="C1942" s="2" t="s">
        <v>4155</v>
      </c>
      <c r="D1942" t="s">
        <v>5101</v>
      </c>
      <c r="E1942" t="s">
        <v>4160</v>
      </c>
      <c r="F1942" t="s">
        <v>4161</v>
      </c>
      <c r="G1942" t="s">
        <v>4162</v>
      </c>
      <c r="H1942" t="s">
        <v>4163</v>
      </c>
      <c r="I1942" t="str">
        <f t="shared" si="30"/>
        <v xml:space="preserve">87.10B : Hébergement médicalisé pour enfants handicapés </v>
      </c>
    </row>
    <row r="1943" spans="1:9">
      <c r="A1943" s="2" t="s">
        <v>4099</v>
      </c>
      <c r="B1943" s="2" t="s">
        <v>4152</v>
      </c>
      <c r="C1943" s="2" t="s">
        <v>4155</v>
      </c>
      <c r="D1943" t="s">
        <v>5101</v>
      </c>
      <c r="E1943" t="s">
        <v>4164</v>
      </c>
      <c r="F1943" t="s">
        <v>4165</v>
      </c>
      <c r="G1943" t="s">
        <v>4166</v>
      </c>
      <c r="H1943" t="s">
        <v>4167</v>
      </c>
      <c r="I1943" t="str">
        <f t="shared" si="30"/>
        <v xml:space="preserve">87.10C : Hébergement médicalisé pour adultes handicapés et autre hébergement médicalisé 
</v>
      </c>
    </row>
    <row r="1944" spans="1:9" hidden="1">
      <c r="A1944" s="2" t="s">
        <v>4099</v>
      </c>
      <c r="B1944" s="2" t="s">
        <v>4152</v>
      </c>
      <c r="C1944" s="2" t="s">
        <v>4155</v>
      </c>
      <c r="D1944" t="s">
        <v>5101</v>
      </c>
      <c r="E1944" t="s">
        <v>33</v>
      </c>
      <c r="F1944" t="s">
        <v>33</v>
      </c>
      <c r="G1944" t="s">
        <v>33</v>
      </c>
      <c r="H1944" t="s">
        <v>33</v>
      </c>
      <c r="I1944" t="str">
        <f t="shared" si="30"/>
        <v/>
      </c>
    </row>
    <row r="1945" spans="1:9" hidden="1">
      <c r="A1945" s="2" t="s">
        <v>4099</v>
      </c>
      <c r="B1945" s="2" t="s">
        <v>4152</v>
      </c>
      <c r="C1945" s="2" t="s">
        <v>4172</v>
      </c>
      <c r="D1945" t="s">
        <v>5101</v>
      </c>
      <c r="E1945" t="s">
        <v>33</v>
      </c>
      <c r="F1945" t="s">
        <v>33</v>
      </c>
      <c r="G1945" t="s">
        <v>33</v>
      </c>
      <c r="H1945" t="s">
        <v>33</v>
      </c>
      <c r="I1945" t="str">
        <f t="shared" si="30"/>
        <v/>
      </c>
    </row>
    <row r="1946" spans="1:9" hidden="1">
      <c r="A1946" s="2" t="s">
        <v>4099</v>
      </c>
      <c r="B1946" s="2" t="s">
        <v>4152</v>
      </c>
      <c r="C1946" s="2" t="s">
        <v>4172</v>
      </c>
      <c r="D1946" t="s">
        <v>5102</v>
      </c>
      <c r="E1946" t="s">
        <v>33</v>
      </c>
      <c r="F1946" t="s">
        <v>33</v>
      </c>
      <c r="G1946" t="s">
        <v>33</v>
      </c>
      <c r="H1946" t="s">
        <v>33</v>
      </c>
      <c r="I1946" t="str">
        <f t="shared" si="30"/>
        <v/>
      </c>
    </row>
    <row r="1947" spans="1:9">
      <c r="A1947" s="2" t="s">
        <v>4099</v>
      </c>
      <c r="B1947" s="2" t="s">
        <v>4152</v>
      </c>
      <c r="C1947" s="2" t="s">
        <v>4172</v>
      </c>
      <c r="D1947" t="s">
        <v>5102</v>
      </c>
      <c r="E1947" t="s">
        <v>4174</v>
      </c>
      <c r="F1947" t="s">
        <v>4175</v>
      </c>
      <c r="G1947" t="s">
        <v>4176</v>
      </c>
      <c r="H1947" t="s">
        <v>4177</v>
      </c>
      <c r="I1947" t="str">
        <f t="shared" si="30"/>
        <v xml:space="preserve">87.20A : Hébergement social pour handicapés mentaux et malades mentaux </v>
      </c>
    </row>
    <row r="1948" spans="1:9">
      <c r="A1948" s="2" t="s">
        <v>4099</v>
      </c>
      <c r="B1948" s="2" t="s">
        <v>4152</v>
      </c>
      <c r="C1948" s="2" t="s">
        <v>4172</v>
      </c>
      <c r="D1948" t="s">
        <v>5102</v>
      </c>
      <c r="E1948" t="s">
        <v>4178</v>
      </c>
      <c r="F1948" t="s">
        <v>4179</v>
      </c>
      <c r="G1948" t="s">
        <v>4179</v>
      </c>
      <c r="H1948" t="s">
        <v>4179</v>
      </c>
      <c r="I1948" t="str">
        <f t="shared" si="30"/>
        <v>87.20B : Hébergement social pour toxicomanes</v>
      </c>
    </row>
    <row r="1949" spans="1:9" hidden="1">
      <c r="A1949" s="2" t="s">
        <v>4099</v>
      </c>
      <c r="B1949" s="2" t="s">
        <v>4152</v>
      </c>
      <c r="C1949" s="2" t="s">
        <v>4172</v>
      </c>
      <c r="D1949" t="s">
        <v>5102</v>
      </c>
      <c r="E1949" t="s">
        <v>33</v>
      </c>
      <c r="F1949" t="s">
        <v>33</v>
      </c>
      <c r="G1949" t="s">
        <v>33</v>
      </c>
      <c r="H1949" t="s">
        <v>33</v>
      </c>
      <c r="I1949" t="str">
        <f t="shared" si="30"/>
        <v/>
      </c>
    </row>
    <row r="1950" spans="1:9" hidden="1">
      <c r="A1950" s="2" t="s">
        <v>4099</v>
      </c>
      <c r="B1950" s="2" t="s">
        <v>4152</v>
      </c>
      <c r="C1950" s="2" t="s">
        <v>4184</v>
      </c>
      <c r="D1950" t="s">
        <v>5102</v>
      </c>
      <c r="E1950" t="s">
        <v>33</v>
      </c>
      <c r="F1950" t="s">
        <v>33</v>
      </c>
      <c r="G1950" t="s">
        <v>33</v>
      </c>
      <c r="H1950" t="s">
        <v>33</v>
      </c>
      <c r="I1950" t="str">
        <f t="shared" si="30"/>
        <v/>
      </c>
    </row>
    <row r="1951" spans="1:9" hidden="1">
      <c r="A1951" s="2" t="s">
        <v>4099</v>
      </c>
      <c r="B1951" s="2" t="s">
        <v>4152</v>
      </c>
      <c r="C1951" s="2" t="s">
        <v>4184</v>
      </c>
      <c r="D1951" t="s">
        <v>5103</v>
      </c>
      <c r="E1951" t="s">
        <v>33</v>
      </c>
      <c r="F1951" t="s">
        <v>33</v>
      </c>
      <c r="G1951" t="s">
        <v>33</v>
      </c>
      <c r="H1951" t="s">
        <v>33</v>
      </c>
      <c r="I1951" t="str">
        <f t="shared" si="30"/>
        <v/>
      </c>
    </row>
    <row r="1952" spans="1:9">
      <c r="A1952" s="2" t="s">
        <v>4099</v>
      </c>
      <c r="B1952" s="2" t="s">
        <v>4152</v>
      </c>
      <c r="C1952" s="2" t="s">
        <v>4184</v>
      </c>
      <c r="D1952" t="s">
        <v>5103</v>
      </c>
      <c r="E1952" t="s">
        <v>4186</v>
      </c>
      <c r="F1952" t="s">
        <v>4187</v>
      </c>
      <c r="G1952" t="s">
        <v>4187</v>
      </c>
      <c r="H1952" t="s">
        <v>4187</v>
      </c>
      <c r="I1952" t="str">
        <f t="shared" si="30"/>
        <v>87.30A : Hébergement social pour personnes âgées</v>
      </c>
    </row>
    <row r="1953" spans="1:9">
      <c r="A1953" s="2" t="s">
        <v>4099</v>
      </c>
      <c r="B1953" s="2" t="s">
        <v>4152</v>
      </c>
      <c r="C1953" s="2" t="s">
        <v>4184</v>
      </c>
      <c r="D1953" t="s">
        <v>5103</v>
      </c>
      <c r="E1953" t="s">
        <v>4188</v>
      </c>
      <c r="F1953" t="s">
        <v>4189</v>
      </c>
      <c r="G1953" t="s">
        <v>4189</v>
      </c>
      <c r="H1953" t="s">
        <v>4190</v>
      </c>
      <c r="I1953" t="str">
        <f t="shared" si="30"/>
        <v>87.30B : Hébergement social pour handicapés  physiques</v>
      </c>
    </row>
    <row r="1954" spans="1:9" hidden="1">
      <c r="A1954" s="2" t="s">
        <v>4099</v>
      </c>
      <c r="B1954" s="2" t="s">
        <v>4152</v>
      </c>
      <c r="C1954" s="2" t="s">
        <v>4184</v>
      </c>
      <c r="D1954" t="s">
        <v>5103</v>
      </c>
      <c r="E1954" t="s">
        <v>33</v>
      </c>
      <c r="F1954" t="s">
        <v>33</v>
      </c>
      <c r="G1954" t="s">
        <v>33</v>
      </c>
      <c r="H1954" t="s">
        <v>33</v>
      </c>
      <c r="I1954" t="str">
        <f t="shared" si="30"/>
        <v/>
      </c>
    </row>
    <row r="1955" spans="1:9" hidden="1">
      <c r="A1955" s="2" t="s">
        <v>4099</v>
      </c>
      <c r="B1955" s="2" t="s">
        <v>4152</v>
      </c>
      <c r="C1955" s="2" t="s">
        <v>4194</v>
      </c>
      <c r="D1955" t="s">
        <v>5103</v>
      </c>
      <c r="E1955" t="s">
        <v>33</v>
      </c>
      <c r="F1955" t="s">
        <v>33</v>
      </c>
      <c r="G1955" t="s">
        <v>33</v>
      </c>
      <c r="H1955" t="s">
        <v>33</v>
      </c>
      <c r="I1955" t="str">
        <f t="shared" si="30"/>
        <v/>
      </c>
    </row>
    <row r="1956" spans="1:9" hidden="1">
      <c r="A1956" s="2" t="s">
        <v>4099</v>
      </c>
      <c r="B1956" s="2" t="s">
        <v>4152</v>
      </c>
      <c r="C1956" s="2" t="s">
        <v>4194</v>
      </c>
      <c r="D1956" t="s">
        <v>5104</v>
      </c>
      <c r="E1956" t="s">
        <v>33</v>
      </c>
      <c r="F1956" t="s">
        <v>33</v>
      </c>
      <c r="G1956" t="s">
        <v>33</v>
      </c>
      <c r="H1956" t="s">
        <v>33</v>
      </c>
      <c r="I1956" t="str">
        <f t="shared" si="30"/>
        <v/>
      </c>
    </row>
    <row r="1957" spans="1:9">
      <c r="A1957" s="2" t="s">
        <v>4099</v>
      </c>
      <c r="B1957" s="2" t="s">
        <v>4152</v>
      </c>
      <c r="C1957" s="2" t="s">
        <v>4194</v>
      </c>
      <c r="D1957" t="s">
        <v>5104</v>
      </c>
      <c r="E1957" t="s">
        <v>4196</v>
      </c>
      <c r="F1957" t="s">
        <v>4197</v>
      </c>
      <c r="G1957" t="s">
        <v>4198</v>
      </c>
      <c r="H1957" t="s">
        <v>4199</v>
      </c>
      <c r="I1957" t="str">
        <f t="shared" si="30"/>
        <v xml:space="preserve">87.90A : Hébergement social pour enfants en difficultés </v>
      </c>
    </row>
    <row r="1958" spans="1:9">
      <c r="A1958" s="2" t="s">
        <v>4099</v>
      </c>
      <c r="B1958" s="2" t="s">
        <v>4152</v>
      </c>
      <c r="C1958" s="2" t="s">
        <v>4194</v>
      </c>
      <c r="D1958" t="s">
        <v>5104</v>
      </c>
      <c r="E1958" t="s">
        <v>4200</v>
      </c>
      <c r="F1958" t="s">
        <v>4201</v>
      </c>
      <c r="G1958" t="s">
        <v>4202</v>
      </c>
      <c r="H1958" t="s">
        <v>4203</v>
      </c>
      <c r="I1958" t="str">
        <f t="shared" si="30"/>
        <v xml:space="preserve">87.90B : Hébergement social pour adultes et familles en difficultés et autre hébergement social </v>
      </c>
    </row>
    <row r="1959" spans="1:9" hidden="1">
      <c r="A1959" s="2" t="s">
        <v>4099</v>
      </c>
      <c r="B1959" s="2" t="s">
        <v>4152</v>
      </c>
      <c r="C1959" s="2" t="s">
        <v>4194</v>
      </c>
      <c r="D1959" t="s">
        <v>5104</v>
      </c>
      <c r="E1959" t="s">
        <v>33</v>
      </c>
      <c r="F1959" t="s">
        <v>33</v>
      </c>
      <c r="G1959" t="s">
        <v>33</v>
      </c>
      <c r="H1959" t="s">
        <v>33</v>
      </c>
      <c r="I1959" t="str">
        <f t="shared" si="30"/>
        <v/>
      </c>
    </row>
    <row r="1960" spans="1:9" hidden="1">
      <c r="A1960" s="2" t="s">
        <v>4099</v>
      </c>
      <c r="B1960" s="2" t="s">
        <v>4206</v>
      </c>
      <c r="C1960" s="2" t="s">
        <v>4194</v>
      </c>
      <c r="D1960" t="s">
        <v>5104</v>
      </c>
      <c r="E1960" t="s">
        <v>33</v>
      </c>
      <c r="F1960" t="s">
        <v>33</v>
      </c>
      <c r="G1960" t="s">
        <v>33</v>
      </c>
      <c r="H1960" t="s">
        <v>33</v>
      </c>
      <c r="I1960" t="str">
        <f t="shared" si="30"/>
        <v/>
      </c>
    </row>
    <row r="1961" spans="1:9" hidden="1">
      <c r="A1961" s="2" t="s">
        <v>4099</v>
      </c>
      <c r="B1961" s="2" t="s">
        <v>4206</v>
      </c>
      <c r="C1961" s="2" t="s">
        <v>4194</v>
      </c>
      <c r="D1961" t="s">
        <v>5104</v>
      </c>
      <c r="E1961" t="s">
        <v>33</v>
      </c>
      <c r="F1961" t="s">
        <v>33</v>
      </c>
      <c r="G1961" t="s">
        <v>33</v>
      </c>
      <c r="H1961" t="s">
        <v>33</v>
      </c>
      <c r="I1961" t="str">
        <f t="shared" si="30"/>
        <v/>
      </c>
    </row>
    <row r="1962" spans="1:9" hidden="1">
      <c r="A1962" s="2" t="s">
        <v>4099</v>
      </c>
      <c r="B1962" s="2" t="s">
        <v>4206</v>
      </c>
      <c r="C1962" s="2" t="s">
        <v>4211</v>
      </c>
      <c r="D1962" t="s">
        <v>5104</v>
      </c>
      <c r="E1962" t="s">
        <v>33</v>
      </c>
      <c r="F1962" t="s">
        <v>33</v>
      </c>
      <c r="G1962" t="s">
        <v>33</v>
      </c>
      <c r="H1962" t="s">
        <v>33</v>
      </c>
      <c r="I1962" t="str">
        <f t="shared" si="30"/>
        <v/>
      </c>
    </row>
    <row r="1963" spans="1:9" hidden="1">
      <c r="A1963" s="2" t="s">
        <v>4099</v>
      </c>
      <c r="B1963" s="2" t="s">
        <v>4206</v>
      </c>
      <c r="C1963" s="2" t="s">
        <v>4211</v>
      </c>
      <c r="D1963" t="s">
        <v>5105</v>
      </c>
      <c r="E1963" t="s">
        <v>33</v>
      </c>
      <c r="F1963" t="s">
        <v>33</v>
      </c>
      <c r="G1963" t="s">
        <v>33</v>
      </c>
      <c r="H1963" t="s">
        <v>33</v>
      </c>
      <c r="I1963" t="str">
        <f t="shared" si="30"/>
        <v/>
      </c>
    </row>
    <row r="1964" spans="1:9">
      <c r="A1964" s="2" t="s">
        <v>4099</v>
      </c>
      <c r="B1964" s="2" t="s">
        <v>4206</v>
      </c>
      <c r="C1964" s="2" t="s">
        <v>4211</v>
      </c>
      <c r="D1964" t="s">
        <v>5105</v>
      </c>
      <c r="E1964" t="s">
        <v>4213</v>
      </c>
      <c r="F1964" t="s">
        <v>4214</v>
      </c>
      <c r="G1964" t="s">
        <v>4215</v>
      </c>
      <c r="H1964" t="s">
        <v>4215</v>
      </c>
      <c r="I1964" t="str">
        <f t="shared" si="30"/>
        <v xml:space="preserve">88.10A : Aide à domicile  </v>
      </c>
    </row>
    <row r="1965" spans="1:9">
      <c r="A1965" s="2" t="s">
        <v>4099</v>
      </c>
      <c r="B1965" s="2" t="s">
        <v>4206</v>
      </c>
      <c r="C1965" s="2" t="s">
        <v>4211</v>
      </c>
      <c r="D1965" t="s">
        <v>5105</v>
      </c>
      <c r="E1965" t="s">
        <v>4216</v>
      </c>
      <c r="F1965" t="s">
        <v>4217</v>
      </c>
      <c r="G1965" t="s">
        <v>4218</v>
      </c>
      <c r="H1965" t="s">
        <v>4219</v>
      </c>
      <c r="I1965" t="str">
        <f t="shared" si="30"/>
        <v>88.10B : Accueil ou accompagnement sans hébergement d’adultes handicapés ou de  personnes âgées</v>
      </c>
    </row>
    <row r="1966" spans="1:9">
      <c r="A1966" s="2" t="s">
        <v>4099</v>
      </c>
      <c r="B1966" s="2" t="s">
        <v>4206</v>
      </c>
      <c r="C1966" s="2" t="s">
        <v>4211</v>
      </c>
      <c r="D1966" t="s">
        <v>5105</v>
      </c>
      <c r="E1966" t="s">
        <v>4220</v>
      </c>
      <c r="F1966" t="s">
        <v>4221</v>
      </c>
      <c r="G1966" t="s">
        <v>4222</v>
      </c>
      <c r="H1966" t="s">
        <v>4222</v>
      </c>
      <c r="I1966" t="str">
        <f t="shared" si="30"/>
        <v xml:space="preserve">88.10C : Aide par le travail </v>
      </c>
    </row>
    <row r="1967" spans="1:9" hidden="1">
      <c r="A1967" s="2" t="s">
        <v>4099</v>
      </c>
      <c r="B1967" s="2" t="s">
        <v>4206</v>
      </c>
      <c r="C1967" s="2" t="s">
        <v>4211</v>
      </c>
      <c r="D1967" t="s">
        <v>5105</v>
      </c>
      <c r="E1967" t="s">
        <v>33</v>
      </c>
      <c r="F1967" t="s">
        <v>33</v>
      </c>
      <c r="G1967" t="s">
        <v>33</v>
      </c>
      <c r="H1967" t="s">
        <v>33</v>
      </c>
      <c r="I1967" t="str">
        <f t="shared" si="30"/>
        <v/>
      </c>
    </row>
    <row r="1968" spans="1:9" hidden="1">
      <c r="A1968" s="2" t="s">
        <v>4099</v>
      </c>
      <c r="B1968" s="2" t="s">
        <v>4206</v>
      </c>
      <c r="C1968" s="2" t="s">
        <v>4225</v>
      </c>
      <c r="D1968" t="s">
        <v>5105</v>
      </c>
      <c r="E1968" t="s">
        <v>33</v>
      </c>
      <c r="F1968" t="s">
        <v>33</v>
      </c>
      <c r="G1968" t="s">
        <v>33</v>
      </c>
      <c r="H1968" t="s">
        <v>33</v>
      </c>
      <c r="I1968" t="str">
        <f t="shared" si="30"/>
        <v/>
      </c>
    </row>
    <row r="1969" spans="1:9" hidden="1">
      <c r="A1969" s="2" t="s">
        <v>4099</v>
      </c>
      <c r="B1969" s="2" t="s">
        <v>4206</v>
      </c>
      <c r="C1969" s="2" t="s">
        <v>4225</v>
      </c>
      <c r="D1969" t="s">
        <v>5106</v>
      </c>
      <c r="E1969" t="s">
        <v>33</v>
      </c>
      <c r="F1969" t="s">
        <v>33</v>
      </c>
      <c r="G1969" t="s">
        <v>33</v>
      </c>
      <c r="H1969" t="s">
        <v>33</v>
      </c>
      <c r="I1969" t="str">
        <f t="shared" si="30"/>
        <v/>
      </c>
    </row>
    <row r="1970" spans="1:9">
      <c r="A1970" s="2" t="s">
        <v>4099</v>
      </c>
      <c r="B1970" s="2" t="s">
        <v>4206</v>
      </c>
      <c r="C1970" s="2" t="s">
        <v>4225</v>
      </c>
      <c r="D1970" t="s">
        <v>5106</v>
      </c>
      <c r="E1970" t="s">
        <v>4229</v>
      </c>
      <c r="F1970" t="s">
        <v>4230</v>
      </c>
      <c r="G1970" t="s">
        <v>4230</v>
      </c>
      <c r="H1970" t="s">
        <v>4230</v>
      </c>
      <c r="I1970" t="str">
        <f t="shared" si="30"/>
        <v>88.91A : Accueil de jeunes enfants</v>
      </c>
    </row>
    <row r="1971" spans="1:9">
      <c r="A1971" s="2" t="s">
        <v>4099</v>
      </c>
      <c r="B1971" s="2" t="s">
        <v>4206</v>
      </c>
      <c r="C1971" s="2" t="s">
        <v>4225</v>
      </c>
      <c r="D1971" t="s">
        <v>5106</v>
      </c>
      <c r="E1971" t="s">
        <v>4231</v>
      </c>
      <c r="F1971" t="s">
        <v>4232</v>
      </c>
      <c r="G1971" t="s">
        <v>4232</v>
      </c>
      <c r="H1971" t="s">
        <v>4233</v>
      </c>
      <c r="I1971" t="str">
        <f t="shared" si="30"/>
        <v>88.91B : Accueil ou accompagnement sans hébergement d’enfants handicapés</v>
      </c>
    </row>
    <row r="1972" spans="1:9" hidden="1">
      <c r="A1972" s="2" t="s">
        <v>4099</v>
      </c>
      <c r="B1972" s="2" t="s">
        <v>4206</v>
      </c>
      <c r="C1972" s="2" t="s">
        <v>4225</v>
      </c>
      <c r="D1972" t="s">
        <v>5107</v>
      </c>
      <c r="E1972" t="s">
        <v>33</v>
      </c>
      <c r="F1972" t="s">
        <v>33</v>
      </c>
      <c r="G1972" t="s">
        <v>33</v>
      </c>
      <c r="H1972" t="s">
        <v>33</v>
      </c>
      <c r="I1972" t="str">
        <f t="shared" si="30"/>
        <v/>
      </c>
    </row>
    <row r="1973" spans="1:9">
      <c r="A1973" s="2" t="s">
        <v>4099</v>
      </c>
      <c r="B1973" s="2" t="s">
        <v>4206</v>
      </c>
      <c r="C1973" s="2" t="s">
        <v>4225</v>
      </c>
      <c r="D1973" t="s">
        <v>5107</v>
      </c>
      <c r="E1973" t="s">
        <v>4237</v>
      </c>
      <c r="F1973" t="s">
        <v>4238</v>
      </c>
      <c r="G1973" t="s">
        <v>4239</v>
      </c>
      <c r="H1973" t="s">
        <v>4240</v>
      </c>
      <c r="I1973" t="str">
        <f t="shared" si="30"/>
        <v xml:space="preserve">88.99A : Autre accueil ou accompagnement sans hébergement d’enfants
 et d’adolescents
</v>
      </c>
    </row>
    <row r="1974" spans="1:9">
      <c r="A1974" s="2" t="s">
        <v>4099</v>
      </c>
      <c r="B1974" s="2" t="s">
        <v>4206</v>
      </c>
      <c r="C1974" s="2" t="s">
        <v>4225</v>
      </c>
      <c r="D1974" t="s">
        <v>5107</v>
      </c>
      <c r="E1974" t="s">
        <v>4241</v>
      </c>
      <c r="F1974" t="s">
        <v>4242</v>
      </c>
      <c r="G1974" t="s">
        <v>4242</v>
      </c>
      <c r="H1974" t="s">
        <v>4242</v>
      </c>
      <c r="I1974" t="str">
        <f t="shared" si="30"/>
        <v>88.99B : Action sociale sans hébergement n.c.a.</v>
      </c>
    </row>
    <row r="1975" spans="1:9" hidden="1">
      <c r="A1975" s="2" t="s">
        <v>4099</v>
      </c>
      <c r="B1975" s="2" t="s">
        <v>4206</v>
      </c>
      <c r="C1975" s="2" t="s">
        <v>4225</v>
      </c>
      <c r="D1975" t="s">
        <v>5107</v>
      </c>
      <c r="E1975" t="s">
        <v>33</v>
      </c>
      <c r="F1975" t="s">
        <v>33</v>
      </c>
      <c r="G1975" t="s">
        <v>33</v>
      </c>
      <c r="H1975" t="s">
        <v>33</v>
      </c>
      <c r="I1975" t="str">
        <f t="shared" si="30"/>
        <v/>
      </c>
    </row>
    <row r="1976" spans="1:9" hidden="1">
      <c r="A1976" s="2" t="s">
        <v>4246</v>
      </c>
      <c r="B1976" s="2" t="s">
        <v>4206</v>
      </c>
      <c r="C1976" s="2" t="s">
        <v>4225</v>
      </c>
      <c r="D1976" t="s">
        <v>5107</v>
      </c>
      <c r="E1976" t="s">
        <v>33</v>
      </c>
      <c r="F1976" t="s">
        <v>33</v>
      </c>
      <c r="G1976" t="s">
        <v>33</v>
      </c>
      <c r="H1976" t="s">
        <v>33</v>
      </c>
      <c r="I1976" t="str">
        <f t="shared" si="30"/>
        <v/>
      </c>
    </row>
    <row r="1977" spans="1:9" hidden="1">
      <c r="A1977" s="2" t="s">
        <v>4246</v>
      </c>
      <c r="B1977" s="2" t="s">
        <v>4206</v>
      </c>
      <c r="C1977" s="2" t="s">
        <v>4225</v>
      </c>
      <c r="D1977" t="s">
        <v>5107</v>
      </c>
      <c r="E1977" t="s">
        <v>33</v>
      </c>
      <c r="F1977" t="s">
        <v>33</v>
      </c>
      <c r="G1977" t="s">
        <v>33</v>
      </c>
      <c r="H1977" t="s">
        <v>33</v>
      </c>
      <c r="I1977" t="str">
        <f t="shared" si="30"/>
        <v/>
      </c>
    </row>
    <row r="1978" spans="1:9" hidden="1">
      <c r="A1978" s="2" t="s">
        <v>4246</v>
      </c>
      <c r="B1978" s="2" t="s">
        <v>4251</v>
      </c>
      <c r="C1978" s="2" t="s">
        <v>4225</v>
      </c>
      <c r="D1978" t="s">
        <v>5107</v>
      </c>
      <c r="E1978" t="s">
        <v>33</v>
      </c>
      <c r="F1978" t="s">
        <v>33</v>
      </c>
      <c r="G1978" t="s">
        <v>33</v>
      </c>
      <c r="H1978" t="s">
        <v>33</v>
      </c>
      <c r="I1978" t="str">
        <f t="shared" si="30"/>
        <v/>
      </c>
    </row>
    <row r="1979" spans="1:9" hidden="1">
      <c r="A1979" s="2" t="s">
        <v>4246</v>
      </c>
      <c r="B1979" s="2" t="s">
        <v>4251</v>
      </c>
      <c r="C1979" s="2" t="s">
        <v>4225</v>
      </c>
      <c r="D1979" t="s">
        <v>5107</v>
      </c>
      <c r="E1979" t="s">
        <v>33</v>
      </c>
      <c r="F1979" t="s">
        <v>33</v>
      </c>
      <c r="G1979" t="s">
        <v>33</v>
      </c>
      <c r="H1979" t="s">
        <v>33</v>
      </c>
      <c r="I1979" t="str">
        <f t="shared" si="30"/>
        <v/>
      </c>
    </row>
    <row r="1980" spans="1:9" hidden="1">
      <c r="A1980" s="2" t="s">
        <v>4246</v>
      </c>
      <c r="B1980" s="2" t="s">
        <v>4251</v>
      </c>
      <c r="C1980" s="2" t="s">
        <v>4253</v>
      </c>
      <c r="D1980" t="s">
        <v>5107</v>
      </c>
      <c r="E1980" t="s">
        <v>33</v>
      </c>
      <c r="F1980" t="s">
        <v>33</v>
      </c>
      <c r="G1980" t="s">
        <v>33</v>
      </c>
      <c r="H1980" t="s">
        <v>33</v>
      </c>
      <c r="I1980" t="str">
        <f t="shared" si="30"/>
        <v/>
      </c>
    </row>
    <row r="1981" spans="1:9" hidden="1">
      <c r="A1981" s="2" t="s">
        <v>4246</v>
      </c>
      <c r="B1981" s="2" t="s">
        <v>4251</v>
      </c>
      <c r="C1981" s="2" t="s">
        <v>4253</v>
      </c>
      <c r="D1981" t="s">
        <v>5108</v>
      </c>
      <c r="E1981" t="s">
        <v>33</v>
      </c>
      <c r="F1981" t="s">
        <v>33</v>
      </c>
      <c r="G1981" t="s">
        <v>33</v>
      </c>
      <c r="H1981" t="s">
        <v>33</v>
      </c>
      <c r="I1981" t="str">
        <f t="shared" si="30"/>
        <v/>
      </c>
    </row>
    <row r="1982" spans="1:9">
      <c r="A1982" s="2" t="s">
        <v>4246</v>
      </c>
      <c r="B1982" s="2" t="s">
        <v>4251</v>
      </c>
      <c r="C1982" s="2" t="s">
        <v>4253</v>
      </c>
      <c r="D1982" t="s">
        <v>5108</v>
      </c>
      <c r="E1982" t="s">
        <v>4256</v>
      </c>
      <c r="F1982" t="s">
        <v>4255</v>
      </c>
      <c r="G1982" t="s">
        <v>4255</v>
      </c>
      <c r="H1982" t="s">
        <v>4255</v>
      </c>
      <c r="I1982" t="str">
        <f t="shared" si="30"/>
        <v>90.01Z : Arts du spectacle vivant</v>
      </c>
    </row>
    <row r="1983" spans="1:9" hidden="1">
      <c r="A1983" s="2" t="s">
        <v>4246</v>
      </c>
      <c r="B1983" s="2" t="s">
        <v>4251</v>
      </c>
      <c r="C1983" s="2" t="s">
        <v>4253</v>
      </c>
      <c r="D1983" t="s">
        <v>5109</v>
      </c>
      <c r="E1983" t="s">
        <v>33</v>
      </c>
      <c r="F1983" t="s">
        <v>33</v>
      </c>
      <c r="G1983" t="s">
        <v>33</v>
      </c>
      <c r="H1983" t="s">
        <v>33</v>
      </c>
      <c r="I1983" t="str">
        <f t="shared" si="30"/>
        <v/>
      </c>
    </row>
    <row r="1984" spans="1:9">
      <c r="A1984" s="2" t="s">
        <v>4246</v>
      </c>
      <c r="B1984" s="2" t="s">
        <v>4251</v>
      </c>
      <c r="C1984" s="2" t="s">
        <v>4253</v>
      </c>
      <c r="D1984" t="s">
        <v>5109</v>
      </c>
      <c r="E1984" t="s">
        <v>4260</v>
      </c>
      <c r="F1984" t="s">
        <v>4259</v>
      </c>
      <c r="G1984" t="s">
        <v>4259</v>
      </c>
      <c r="H1984" t="s">
        <v>4259</v>
      </c>
      <c r="I1984" t="str">
        <f t="shared" si="30"/>
        <v>90.02Z : Activités de soutien au spectacle vivant</v>
      </c>
    </row>
    <row r="1985" spans="1:9" hidden="1">
      <c r="A1985" s="2" t="s">
        <v>4246</v>
      </c>
      <c r="B1985" s="2" t="s">
        <v>4251</v>
      </c>
      <c r="C1985" s="2" t="s">
        <v>4253</v>
      </c>
      <c r="D1985" t="s">
        <v>5110</v>
      </c>
      <c r="E1985" t="s">
        <v>33</v>
      </c>
      <c r="F1985" t="s">
        <v>33</v>
      </c>
      <c r="G1985" t="s">
        <v>33</v>
      </c>
      <c r="H1985" t="s">
        <v>33</v>
      </c>
      <c r="I1985" t="str">
        <f t="shared" si="30"/>
        <v/>
      </c>
    </row>
    <row r="1986" spans="1:9">
      <c r="A1986" s="2" t="s">
        <v>4246</v>
      </c>
      <c r="B1986" s="2" t="s">
        <v>4251</v>
      </c>
      <c r="C1986" s="2" t="s">
        <v>4253</v>
      </c>
      <c r="D1986" t="s">
        <v>5110</v>
      </c>
      <c r="E1986" t="s">
        <v>4264</v>
      </c>
      <c r="F1986" t="s">
        <v>4265</v>
      </c>
      <c r="G1986" t="s">
        <v>4265</v>
      </c>
      <c r="H1986" t="s">
        <v>4266</v>
      </c>
      <c r="I1986" t="str">
        <f t="shared" si="30"/>
        <v>90.03A : Création artistique relevant des arts plastiques</v>
      </c>
    </row>
    <row r="1987" spans="1:9">
      <c r="A1987" s="2" t="s">
        <v>4246</v>
      </c>
      <c r="B1987" s="2" t="s">
        <v>4251</v>
      </c>
      <c r="C1987" s="2" t="s">
        <v>4253</v>
      </c>
      <c r="D1987" t="s">
        <v>5110</v>
      </c>
      <c r="E1987" t="s">
        <v>4267</v>
      </c>
      <c r="F1987" t="s">
        <v>4268</v>
      </c>
      <c r="G1987" t="s">
        <v>4268</v>
      </c>
      <c r="H1987" t="s">
        <v>4268</v>
      </c>
      <c r="I1987" t="str">
        <f t="shared" si="30"/>
        <v>90.03B : Autre création artistique</v>
      </c>
    </row>
    <row r="1988" spans="1:9" hidden="1">
      <c r="A1988" s="2" t="s">
        <v>4246</v>
      </c>
      <c r="B1988" s="2" t="s">
        <v>4251</v>
      </c>
      <c r="C1988" s="2" t="s">
        <v>4253</v>
      </c>
      <c r="D1988" t="s">
        <v>5111</v>
      </c>
      <c r="E1988" t="s">
        <v>33</v>
      </c>
      <c r="F1988" t="s">
        <v>33</v>
      </c>
      <c r="G1988" t="s">
        <v>33</v>
      </c>
      <c r="H1988" t="s">
        <v>33</v>
      </c>
      <c r="I1988" t="str">
        <f t="shared" ref="I1988:I2051" si="31">IF(E1988="","",E1988&amp;" : "&amp;F1988)</f>
        <v/>
      </c>
    </row>
    <row r="1989" spans="1:9">
      <c r="A1989" s="2" t="s">
        <v>4246</v>
      </c>
      <c r="B1989" s="2" t="s">
        <v>4251</v>
      </c>
      <c r="C1989" s="2" t="s">
        <v>4253</v>
      </c>
      <c r="D1989" t="s">
        <v>5111</v>
      </c>
      <c r="E1989" t="s">
        <v>4271</v>
      </c>
      <c r="F1989" t="s">
        <v>4270</v>
      </c>
      <c r="G1989" t="s">
        <v>4270</v>
      </c>
      <c r="H1989" t="s">
        <v>4270</v>
      </c>
      <c r="I1989" t="str">
        <f t="shared" si="31"/>
        <v>90.04Z : Gestion de salles de spectacles</v>
      </c>
    </row>
    <row r="1990" spans="1:9" hidden="1">
      <c r="A1990" s="2" t="s">
        <v>4246</v>
      </c>
      <c r="B1990" s="2" t="s">
        <v>4251</v>
      </c>
      <c r="C1990" s="2" t="s">
        <v>4253</v>
      </c>
      <c r="D1990" t="s">
        <v>5111</v>
      </c>
      <c r="E1990" t="s">
        <v>33</v>
      </c>
      <c r="F1990" t="s">
        <v>33</v>
      </c>
      <c r="G1990" t="s">
        <v>33</v>
      </c>
      <c r="H1990" t="s">
        <v>33</v>
      </c>
      <c r="I1990" t="str">
        <f t="shared" si="31"/>
        <v/>
      </c>
    </row>
    <row r="1991" spans="1:9" hidden="1">
      <c r="A1991" s="2" t="s">
        <v>4246</v>
      </c>
      <c r="B1991" s="2" t="s">
        <v>4276</v>
      </c>
      <c r="C1991" s="2" t="s">
        <v>4253</v>
      </c>
      <c r="D1991" t="s">
        <v>5111</v>
      </c>
      <c r="E1991" t="s">
        <v>33</v>
      </c>
      <c r="F1991" t="s">
        <v>33</v>
      </c>
      <c r="G1991" t="s">
        <v>33</v>
      </c>
      <c r="H1991" t="s">
        <v>33</v>
      </c>
      <c r="I1991" t="str">
        <f t="shared" si="31"/>
        <v/>
      </c>
    </row>
    <row r="1992" spans="1:9" hidden="1">
      <c r="A1992" s="2" t="s">
        <v>4246</v>
      </c>
      <c r="B1992" s="2" t="s">
        <v>4276</v>
      </c>
      <c r="C1992" s="2" t="s">
        <v>4253</v>
      </c>
      <c r="D1992" t="s">
        <v>5111</v>
      </c>
      <c r="E1992" t="s">
        <v>33</v>
      </c>
      <c r="F1992" t="s">
        <v>33</v>
      </c>
      <c r="G1992" t="s">
        <v>33</v>
      </c>
      <c r="H1992" t="s">
        <v>33</v>
      </c>
      <c r="I1992" t="str">
        <f t="shared" si="31"/>
        <v/>
      </c>
    </row>
    <row r="1993" spans="1:9" hidden="1">
      <c r="A1993" s="2" t="s">
        <v>4246</v>
      </c>
      <c r="B1993" s="2" t="s">
        <v>4276</v>
      </c>
      <c r="C1993" s="2" t="s">
        <v>4278</v>
      </c>
      <c r="D1993" t="s">
        <v>5111</v>
      </c>
      <c r="E1993" t="s">
        <v>33</v>
      </c>
      <c r="F1993" t="s">
        <v>33</v>
      </c>
      <c r="G1993" t="s">
        <v>33</v>
      </c>
      <c r="H1993" t="s">
        <v>33</v>
      </c>
      <c r="I1993" t="str">
        <f t="shared" si="31"/>
        <v/>
      </c>
    </row>
    <row r="1994" spans="1:9" hidden="1">
      <c r="A1994" s="2" t="s">
        <v>4246</v>
      </c>
      <c r="B1994" s="2" t="s">
        <v>4276</v>
      </c>
      <c r="C1994" s="2" t="s">
        <v>4278</v>
      </c>
      <c r="D1994" t="s">
        <v>5112</v>
      </c>
      <c r="E1994" t="s">
        <v>33</v>
      </c>
      <c r="F1994" t="s">
        <v>33</v>
      </c>
      <c r="G1994" t="s">
        <v>33</v>
      </c>
      <c r="H1994" t="s">
        <v>33</v>
      </c>
      <c r="I1994" t="str">
        <f t="shared" si="31"/>
        <v/>
      </c>
    </row>
    <row r="1995" spans="1:9">
      <c r="A1995" s="2" t="s">
        <v>4246</v>
      </c>
      <c r="B1995" s="2" t="s">
        <v>4276</v>
      </c>
      <c r="C1995" s="2" t="s">
        <v>4278</v>
      </c>
      <c r="D1995" t="s">
        <v>5112</v>
      </c>
      <c r="E1995" t="s">
        <v>4282</v>
      </c>
      <c r="F1995" t="s">
        <v>4280</v>
      </c>
      <c r="G1995" t="s">
        <v>4280</v>
      </c>
      <c r="H1995" t="s">
        <v>4281</v>
      </c>
      <c r="I1995" t="str">
        <f t="shared" si="31"/>
        <v>91.01Z : Gestion des bibliothèques et des archives</v>
      </c>
    </row>
    <row r="1996" spans="1:9" hidden="1">
      <c r="A1996" s="2" t="s">
        <v>4246</v>
      </c>
      <c r="B1996" s="2" t="s">
        <v>4276</v>
      </c>
      <c r="C1996" s="2" t="s">
        <v>4278</v>
      </c>
      <c r="D1996" t="s">
        <v>5113</v>
      </c>
      <c r="E1996" t="s">
        <v>33</v>
      </c>
      <c r="F1996" t="s">
        <v>33</v>
      </c>
      <c r="G1996" t="s">
        <v>33</v>
      </c>
      <c r="H1996" t="s">
        <v>33</v>
      </c>
      <c r="I1996" t="str">
        <f t="shared" si="31"/>
        <v/>
      </c>
    </row>
    <row r="1997" spans="1:9">
      <c r="A1997" s="2" t="s">
        <v>4246</v>
      </c>
      <c r="B1997" s="2" t="s">
        <v>4276</v>
      </c>
      <c r="C1997" s="2" t="s">
        <v>4278</v>
      </c>
      <c r="D1997" t="s">
        <v>5113</v>
      </c>
      <c r="E1997" t="s">
        <v>4286</v>
      </c>
      <c r="F1997" t="s">
        <v>4285</v>
      </c>
      <c r="G1997" t="s">
        <v>4285</v>
      </c>
      <c r="H1997" t="s">
        <v>4285</v>
      </c>
      <c r="I1997" t="str">
        <f t="shared" si="31"/>
        <v>91.02Z : Gestion des musées</v>
      </c>
    </row>
    <row r="1998" spans="1:9" hidden="1">
      <c r="A1998" s="2" t="s">
        <v>4246</v>
      </c>
      <c r="B1998" s="2" t="s">
        <v>4276</v>
      </c>
      <c r="C1998" s="2" t="s">
        <v>4278</v>
      </c>
      <c r="D1998" t="s">
        <v>5114</v>
      </c>
      <c r="E1998" t="s">
        <v>33</v>
      </c>
      <c r="F1998" t="s">
        <v>33</v>
      </c>
      <c r="G1998" t="s">
        <v>33</v>
      </c>
      <c r="H1998" t="s">
        <v>33</v>
      </c>
      <c r="I1998" t="str">
        <f t="shared" si="31"/>
        <v/>
      </c>
    </row>
    <row r="1999" spans="1:9">
      <c r="A1999" s="2" t="s">
        <v>4246</v>
      </c>
      <c r="B1999" s="2" t="s">
        <v>4276</v>
      </c>
      <c r="C1999" s="2" t="s">
        <v>4278</v>
      </c>
      <c r="D1999" t="s">
        <v>5114</v>
      </c>
      <c r="E1999" t="s">
        <v>4292</v>
      </c>
      <c r="F1999" t="s">
        <v>4289</v>
      </c>
      <c r="G1999" t="s">
        <v>4290</v>
      </c>
      <c r="H1999" t="s">
        <v>4291</v>
      </c>
      <c r="I1999" t="str">
        <f t="shared" si="31"/>
        <v>91.03Z : Gestion des sites et monuments historiques et des attractions touristiques similaires</v>
      </c>
    </row>
    <row r="2000" spans="1:9" hidden="1">
      <c r="A2000" s="2" t="s">
        <v>4246</v>
      </c>
      <c r="B2000" s="2" t="s">
        <v>4276</v>
      </c>
      <c r="C2000" s="2" t="s">
        <v>4278</v>
      </c>
      <c r="D2000" t="s">
        <v>5115</v>
      </c>
      <c r="E2000" t="s">
        <v>33</v>
      </c>
      <c r="F2000" t="s">
        <v>33</v>
      </c>
      <c r="G2000" t="s">
        <v>33</v>
      </c>
      <c r="H2000" t="s">
        <v>33</v>
      </c>
      <c r="I2000" t="str">
        <f t="shared" si="31"/>
        <v/>
      </c>
    </row>
    <row r="2001" spans="1:9">
      <c r="A2001" s="2" t="s">
        <v>4246</v>
      </c>
      <c r="B2001" s="2" t="s">
        <v>4276</v>
      </c>
      <c r="C2001" s="2" t="s">
        <v>4278</v>
      </c>
      <c r="D2001" t="s">
        <v>5115</v>
      </c>
      <c r="E2001" t="s">
        <v>4298</v>
      </c>
      <c r="F2001" t="s">
        <v>4295</v>
      </c>
      <c r="G2001" t="s">
        <v>4296</v>
      </c>
      <c r="H2001" t="s">
        <v>4297</v>
      </c>
      <c r="I2001" t="str">
        <f t="shared" si="31"/>
        <v>91.04Z : Gestion des jardins botaniques et zoologiques et des réserves naturelles</v>
      </c>
    </row>
    <row r="2002" spans="1:9" hidden="1">
      <c r="A2002" s="2" t="s">
        <v>4246</v>
      </c>
      <c r="B2002" s="2" t="s">
        <v>4276</v>
      </c>
      <c r="C2002" s="2" t="s">
        <v>4278</v>
      </c>
      <c r="D2002" t="s">
        <v>5115</v>
      </c>
      <c r="E2002" t="s">
        <v>33</v>
      </c>
      <c r="F2002" t="s">
        <v>33</v>
      </c>
      <c r="G2002" t="s">
        <v>33</v>
      </c>
      <c r="H2002" t="s">
        <v>33</v>
      </c>
      <c r="I2002" t="str">
        <f t="shared" si="31"/>
        <v/>
      </c>
    </row>
    <row r="2003" spans="1:9" hidden="1">
      <c r="A2003" s="2" t="s">
        <v>4246</v>
      </c>
      <c r="B2003" s="2" t="s">
        <v>4303</v>
      </c>
      <c r="C2003" s="2" t="s">
        <v>4278</v>
      </c>
      <c r="D2003" t="s">
        <v>5115</v>
      </c>
      <c r="E2003" t="s">
        <v>33</v>
      </c>
      <c r="F2003" t="s">
        <v>33</v>
      </c>
      <c r="G2003" t="s">
        <v>33</v>
      </c>
      <c r="H2003" t="s">
        <v>33</v>
      </c>
      <c r="I2003" t="str">
        <f t="shared" si="31"/>
        <v/>
      </c>
    </row>
    <row r="2004" spans="1:9" hidden="1">
      <c r="A2004" s="2" t="s">
        <v>4246</v>
      </c>
      <c r="B2004" s="2" t="s">
        <v>4303</v>
      </c>
      <c r="C2004" s="2" t="s">
        <v>4278</v>
      </c>
      <c r="D2004" t="s">
        <v>5115</v>
      </c>
      <c r="E2004" t="s">
        <v>33</v>
      </c>
      <c r="F2004" t="s">
        <v>33</v>
      </c>
      <c r="G2004" t="s">
        <v>33</v>
      </c>
      <c r="H2004" t="s">
        <v>33</v>
      </c>
      <c r="I2004" t="str">
        <f t="shared" si="31"/>
        <v/>
      </c>
    </row>
    <row r="2005" spans="1:9" hidden="1">
      <c r="A2005" s="2" t="s">
        <v>4246</v>
      </c>
      <c r="B2005" s="2" t="s">
        <v>4303</v>
      </c>
      <c r="C2005" s="2" t="s">
        <v>4305</v>
      </c>
      <c r="D2005" t="s">
        <v>5115</v>
      </c>
      <c r="E2005" t="s">
        <v>33</v>
      </c>
      <c r="F2005" t="s">
        <v>33</v>
      </c>
      <c r="G2005" t="s">
        <v>33</v>
      </c>
      <c r="H2005" t="s">
        <v>33</v>
      </c>
      <c r="I2005" t="str">
        <f t="shared" si="31"/>
        <v/>
      </c>
    </row>
    <row r="2006" spans="1:9" hidden="1">
      <c r="A2006" s="2" t="s">
        <v>4246</v>
      </c>
      <c r="B2006" s="2" t="s">
        <v>4303</v>
      </c>
      <c r="C2006" s="2" t="s">
        <v>4305</v>
      </c>
      <c r="D2006" t="s">
        <v>5116</v>
      </c>
      <c r="E2006" t="s">
        <v>33</v>
      </c>
      <c r="F2006" t="s">
        <v>33</v>
      </c>
      <c r="G2006" t="s">
        <v>33</v>
      </c>
      <c r="H2006" t="s">
        <v>33</v>
      </c>
      <c r="I2006" t="str">
        <f t="shared" si="31"/>
        <v/>
      </c>
    </row>
    <row r="2007" spans="1:9">
      <c r="A2007" s="2" t="s">
        <v>4246</v>
      </c>
      <c r="B2007" s="2" t="s">
        <v>4303</v>
      </c>
      <c r="C2007" s="2" t="s">
        <v>4305</v>
      </c>
      <c r="D2007" t="s">
        <v>5116</v>
      </c>
      <c r="E2007" t="s">
        <v>4307</v>
      </c>
      <c r="F2007" t="s">
        <v>4301</v>
      </c>
      <c r="G2007" t="s">
        <v>4301</v>
      </c>
      <c r="H2007" t="s">
        <v>4302</v>
      </c>
      <c r="I2007" t="str">
        <f t="shared" si="31"/>
        <v>92.00Z : Organisation de jeux de hasard et d'argent</v>
      </c>
    </row>
    <row r="2008" spans="1:9" hidden="1">
      <c r="A2008" s="2" t="s">
        <v>4246</v>
      </c>
      <c r="B2008" s="2" t="s">
        <v>4303</v>
      </c>
      <c r="C2008" s="2" t="s">
        <v>4305</v>
      </c>
      <c r="D2008" t="s">
        <v>5116</v>
      </c>
      <c r="E2008" t="s">
        <v>33</v>
      </c>
      <c r="F2008" t="s">
        <v>33</v>
      </c>
      <c r="G2008" t="s">
        <v>33</v>
      </c>
      <c r="H2008" t="s">
        <v>33</v>
      </c>
      <c r="I2008" t="str">
        <f t="shared" si="31"/>
        <v/>
      </c>
    </row>
    <row r="2009" spans="1:9" hidden="1">
      <c r="A2009" s="2" t="s">
        <v>4246</v>
      </c>
      <c r="B2009" s="2" t="s">
        <v>4312</v>
      </c>
      <c r="C2009" s="2" t="s">
        <v>4305</v>
      </c>
      <c r="D2009" t="s">
        <v>5116</v>
      </c>
      <c r="E2009" t="s">
        <v>33</v>
      </c>
      <c r="F2009" t="s">
        <v>33</v>
      </c>
      <c r="G2009" t="s">
        <v>33</v>
      </c>
      <c r="H2009" t="s">
        <v>33</v>
      </c>
      <c r="I2009" t="str">
        <f t="shared" si="31"/>
        <v/>
      </c>
    </row>
    <row r="2010" spans="1:9" hidden="1">
      <c r="A2010" s="2" t="s">
        <v>4246</v>
      </c>
      <c r="B2010" s="2" t="s">
        <v>4312</v>
      </c>
      <c r="C2010" s="2" t="s">
        <v>4305</v>
      </c>
      <c r="D2010" t="s">
        <v>5116</v>
      </c>
      <c r="E2010" t="s">
        <v>33</v>
      </c>
      <c r="F2010" t="s">
        <v>33</v>
      </c>
      <c r="G2010" t="s">
        <v>33</v>
      </c>
      <c r="H2010" t="s">
        <v>33</v>
      </c>
      <c r="I2010" t="str">
        <f t="shared" si="31"/>
        <v/>
      </c>
    </row>
    <row r="2011" spans="1:9" hidden="1">
      <c r="A2011" s="2" t="s">
        <v>4246</v>
      </c>
      <c r="B2011" s="2" t="s">
        <v>4312</v>
      </c>
      <c r="C2011" s="2" t="s">
        <v>4315</v>
      </c>
      <c r="D2011" t="s">
        <v>5116</v>
      </c>
      <c r="E2011" t="s">
        <v>33</v>
      </c>
      <c r="F2011" t="s">
        <v>33</v>
      </c>
      <c r="G2011" t="s">
        <v>33</v>
      </c>
      <c r="H2011" t="s">
        <v>33</v>
      </c>
      <c r="I2011" t="str">
        <f t="shared" si="31"/>
        <v/>
      </c>
    </row>
    <row r="2012" spans="1:9" hidden="1">
      <c r="A2012" s="2" t="s">
        <v>4246</v>
      </c>
      <c r="B2012" s="2" t="s">
        <v>4312</v>
      </c>
      <c r="C2012" s="2" t="s">
        <v>4315</v>
      </c>
      <c r="D2012" t="s">
        <v>5117</v>
      </c>
      <c r="E2012" t="s">
        <v>33</v>
      </c>
      <c r="F2012" t="s">
        <v>33</v>
      </c>
      <c r="G2012" t="s">
        <v>33</v>
      </c>
      <c r="H2012" t="s">
        <v>33</v>
      </c>
      <c r="I2012" t="str">
        <f t="shared" si="31"/>
        <v/>
      </c>
    </row>
    <row r="2013" spans="1:9">
      <c r="A2013" s="2" t="s">
        <v>4246</v>
      </c>
      <c r="B2013" s="2" t="s">
        <v>4312</v>
      </c>
      <c r="C2013" s="2" t="s">
        <v>4315</v>
      </c>
      <c r="D2013" t="s">
        <v>5117</v>
      </c>
      <c r="E2013" t="s">
        <v>4318</v>
      </c>
      <c r="F2013" t="s">
        <v>4317</v>
      </c>
      <c r="G2013" t="s">
        <v>4317</v>
      </c>
      <c r="H2013" t="s">
        <v>4317</v>
      </c>
      <c r="I2013" t="str">
        <f t="shared" si="31"/>
        <v>93.11Z : Gestion d'installations sportives</v>
      </c>
    </row>
    <row r="2014" spans="1:9" hidden="1">
      <c r="A2014" s="2" t="s">
        <v>4246</v>
      </c>
      <c r="B2014" s="2" t="s">
        <v>4312</v>
      </c>
      <c r="C2014" s="2" t="s">
        <v>4315</v>
      </c>
      <c r="D2014" t="s">
        <v>5118</v>
      </c>
      <c r="E2014" t="s">
        <v>33</v>
      </c>
      <c r="F2014" t="s">
        <v>33</v>
      </c>
      <c r="G2014" t="s">
        <v>33</v>
      </c>
      <c r="H2014" t="s">
        <v>33</v>
      </c>
      <c r="I2014" t="str">
        <f t="shared" si="31"/>
        <v/>
      </c>
    </row>
    <row r="2015" spans="1:9">
      <c r="A2015" s="2" t="s">
        <v>4246</v>
      </c>
      <c r="B2015" s="2" t="s">
        <v>4312</v>
      </c>
      <c r="C2015" s="2" t="s">
        <v>4315</v>
      </c>
      <c r="D2015" t="s">
        <v>5118</v>
      </c>
      <c r="E2015" t="s">
        <v>4322</v>
      </c>
      <c r="F2015" t="s">
        <v>4321</v>
      </c>
      <c r="G2015" t="s">
        <v>4321</v>
      </c>
      <c r="H2015" t="s">
        <v>4321</v>
      </c>
      <c r="I2015" t="str">
        <f t="shared" si="31"/>
        <v>93.12Z : Activités de clubs de sports</v>
      </c>
    </row>
    <row r="2016" spans="1:9" hidden="1">
      <c r="A2016" s="2" t="s">
        <v>4246</v>
      </c>
      <c r="B2016" s="2" t="s">
        <v>4312</v>
      </c>
      <c r="C2016" s="2" t="s">
        <v>4315</v>
      </c>
      <c r="D2016" t="s">
        <v>5119</v>
      </c>
      <c r="E2016" t="s">
        <v>33</v>
      </c>
      <c r="F2016" t="s">
        <v>33</v>
      </c>
      <c r="G2016" t="s">
        <v>33</v>
      </c>
      <c r="H2016" t="s">
        <v>33</v>
      </c>
      <c r="I2016" t="str">
        <f t="shared" si="31"/>
        <v/>
      </c>
    </row>
    <row r="2017" spans="1:9">
      <c r="A2017" s="2" t="s">
        <v>4246</v>
      </c>
      <c r="B2017" s="2" t="s">
        <v>4312</v>
      </c>
      <c r="C2017" s="2" t="s">
        <v>4315</v>
      </c>
      <c r="D2017" t="s">
        <v>5119</v>
      </c>
      <c r="E2017" t="s">
        <v>4327</v>
      </c>
      <c r="F2017" t="s">
        <v>4325</v>
      </c>
      <c r="G2017" t="s">
        <v>4325</v>
      </c>
      <c r="H2017" t="s">
        <v>4326</v>
      </c>
      <c r="I2017" t="str">
        <f t="shared" si="31"/>
        <v>93.13Z : Activités des centres de culture physique</v>
      </c>
    </row>
    <row r="2018" spans="1:9" hidden="1">
      <c r="A2018" s="2" t="s">
        <v>4246</v>
      </c>
      <c r="B2018" s="2" t="s">
        <v>4312</v>
      </c>
      <c r="C2018" s="2" t="s">
        <v>4315</v>
      </c>
      <c r="D2018" t="s">
        <v>5120</v>
      </c>
      <c r="E2018" t="s">
        <v>33</v>
      </c>
      <c r="F2018" t="s">
        <v>33</v>
      </c>
      <c r="G2018" t="s">
        <v>33</v>
      </c>
      <c r="H2018" t="s">
        <v>33</v>
      </c>
      <c r="I2018" t="str">
        <f t="shared" si="31"/>
        <v/>
      </c>
    </row>
    <row r="2019" spans="1:9">
      <c r="A2019" s="2" t="s">
        <v>4246</v>
      </c>
      <c r="B2019" s="2" t="s">
        <v>4312</v>
      </c>
      <c r="C2019" s="2" t="s">
        <v>4315</v>
      </c>
      <c r="D2019" t="s">
        <v>5120</v>
      </c>
      <c r="E2019" t="s">
        <v>4331</v>
      </c>
      <c r="F2019" t="s">
        <v>4330</v>
      </c>
      <c r="G2019" t="s">
        <v>4330</v>
      </c>
      <c r="H2019" t="s">
        <v>4330</v>
      </c>
      <c r="I2019" t="str">
        <f t="shared" si="31"/>
        <v>93.19Z : Autres activités liées au sport</v>
      </c>
    </row>
    <row r="2020" spans="1:9" hidden="1">
      <c r="A2020" s="2" t="s">
        <v>4246</v>
      </c>
      <c r="B2020" s="2" t="s">
        <v>4312</v>
      </c>
      <c r="C2020" s="2" t="s">
        <v>4315</v>
      </c>
      <c r="D2020" t="s">
        <v>5120</v>
      </c>
      <c r="E2020" t="s">
        <v>33</v>
      </c>
      <c r="F2020" t="s">
        <v>33</v>
      </c>
      <c r="G2020" t="s">
        <v>33</v>
      </c>
      <c r="H2020" t="s">
        <v>33</v>
      </c>
      <c r="I2020" t="str">
        <f t="shared" si="31"/>
        <v/>
      </c>
    </row>
    <row r="2021" spans="1:9" hidden="1">
      <c r="A2021" s="2" t="s">
        <v>4246</v>
      </c>
      <c r="B2021" s="2" t="s">
        <v>4312</v>
      </c>
      <c r="C2021" s="2" t="s">
        <v>4335</v>
      </c>
      <c r="D2021" t="s">
        <v>5120</v>
      </c>
      <c r="E2021" t="s">
        <v>33</v>
      </c>
      <c r="F2021" t="s">
        <v>33</v>
      </c>
      <c r="G2021" t="s">
        <v>33</v>
      </c>
      <c r="H2021" t="s">
        <v>33</v>
      </c>
      <c r="I2021" t="str">
        <f t="shared" si="31"/>
        <v/>
      </c>
    </row>
    <row r="2022" spans="1:9" hidden="1">
      <c r="A2022" s="2" t="s">
        <v>4246</v>
      </c>
      <c r="B2022" s="2" t="s">
        <v>4312</v>
      </c>
      <c r="C2022" s="2" t="s">
        <v>4335</v>
      </c>
      <c r="D2022" t="s">
        <v>5121</v>
      </c>
      <c r="E2022" t="s">
        <v>33</v>
      </c>
      <c r="F2022" t="s">
        <v>33</v>
      </c>
      <c r="G2022" t="s">
        <v>33</v>
      </c>
      <c r="H2022" t="s">
        <v>33</v>
      </c>
      <c r="I2022" t="str">
        <f t="shared" si="31"/>
        <v/>
      </c>
    </row>
    <row r="2023" spans="1:9">
      <c r="A2023" s="2" t="s">
        <v>4246</v>
      </c>
      <c r="B2023" s="2" t="s">
        <v>4312</v>
      </c>
      <c r="C2023" s="2" t="s">
        <v>4335</v>
      </c>
      <c r="D2023" t="s">
        <v>5121</v>
      </c>
      <c r="E2023" t="s">
        <v>4339</v>
      </c>
      <c r="F2023" t="s">
        <v>4337</v>
      </c>
      <c r="G2023" t="s">
        <v>4337</v>
      </c>
      <c r="H2023" t="s">
        <v>4338</v>
      </c>
      <c r="I2023" t="str">
        <f t="shared" si="31"/>
        <v>93.21Z : Activités des parcs d'attractions et parcs à thèmes</v>
      </c>
    </row>
    <row r="2024" spans="1:9" hidden="1">
      <c r="A2024" s="2" t="s">
        <v>4246</v>
      </c>
      <c r="B2024" s="2" t="s">
        <v>4312</v>
      </c>
      <c r="C2024" s="2" t="s">
        <v>4335</v>
      </c>
      <c r="D2024" t="s">
        <v>5122</v>
      </c>
      <c r="E2024" t="s">
        <v>33</v>
      </c>
      <c r="F2024" t="s">
        <v>33</v>
      </c>
      <c r="G2024" t="s">
        <v>33</v>
      </c>
      <c r="H2024" t="s">
        <v>33</v>
      </c>
      <c r="I2024" t="str">
        <f t="shared" si="31"/>
        <v/>
      </c>
    </row>
    <row r="2025" spans="1:9">
      <c r="A2025" s="2" t="s">
        <v>4246</v>
      </c>
      <c r="B2025" s="2" t="s">
        <v>4312</v>
      </c>
      <c r="C2025" s="2" t="s">
        <v>4335</v>
      </c>
      <c r="D2025" t="s">
        <v>5122</v>
      </c>
      <c r="E2025" t="s">
        <v>4345</v>
      </c>
      <c r="F2025" t="s">
        <v>4343</v>
      </c>
      <c r="G2025" t="s">
        <v>4343</v>
      </c>
      <c r="H2025" t="s">
        <v>4344</v>
      </c>
      <c r="I2025" t="str">
        <f t="shared" si="31"/>
        <v>93.29Z : Autres activités récréatives et de loisirs</v>
      </c>
    </row>
    <row r="2026" spans="1:9" hidden="1">
      <c r="A2026" s="2" t="s">
        <v>4246</v>
      </c>
      <c r="B2026" s="2" t="s">
        <v>4312</v>
      </c>
      <c r="C2026" s="2" t="s">
        <v>4335</v>
      </c>
      <c r="D2026" t="s">
        <v>5122</v>
      </c>
      <c r="E2026" t="s">
        <v>33</v>
      </c>
      <c r="F2026" t="s">
        <v>33</v>
      </c>
      <c r="G2026" t="s">
        <v>33</v>
      </c>
      <c r="H2026" t="s">
        <v>33</v>
      </c>
      <c r="I2026" t="str">
        <f t="shared" si="31"/>
        <v/>
      </c>
    </row>
    <row r="2027" spans="1:9" hidden="1">
      <c r="A2027" s="2" t="s">
        <v>4349</v>
      </c>
      <c r="B2027" s="2" t="s">
        <v>4312</v>
      </c>
      <c r="C2027" s="2" t="s">
        <v>4335</v>
      </c>
      <c r="D2027" t="s">
        <v>5122</v>
      </c>
      <c r="E2027" t="s">
        <v>33</v>
      </c>
      <c r="F2027" t="s">
        <v>33</v>
      </c>
      <c r="G2027" t="s">
        <v>33</v>
      </c>
      <c r="H2027" t="s">
        <v>33</v>
      </c>
      <c r="I2027" t="str">
        <f t="shared" si="31"/>
        <v/>
      </c>
    </row>
    <row r="2028" spans="1:9" hidden="1">
      <c r="A2028" s="2" t="s">
        <v>4349</v>
      </c>
      <c r="B2028" s="2" t="s">
        <v>4312</v>
      </c>
      <c r="C2028" s="2" t="s">
        <v>4335</v>
      </c>
      <c r="D2028" t="s">
        <v>5122</v>
      </c>
      <c r="E2028" t="s">
        <v>33</v>
      </c>
      <c r="F2028" t="s">
        <v>33</v>
      </c>
      <c r="G2028" t="s">
        <v>33</v>
      </c>
      <c r="H2028" t="s">
        <v>33</v>
      </c>
      <c r="I2028" t="str">
        <f t="shared" si="31"/>
        <v/>
      </c>
    </row>
    <row r="2029" spans="1:9" hidden="1">
      <c r="A2029" s="2" t="s">
        <v>4349</v>
      </c>
      <c r="B2029" s="2" t="s">
        <v>4352</v>
      </c>
      <c r="C2029" s="2" t="s">
        <v>4335</v>
      </c>
      <c r="D2029" t="s">
        <v>5122</v>
      </c>
      <c r="E2029" t="s">
        <v>33</v>
      </c>
      <c r="F2029" t="s">
        <v>33</v>
      </c>
      <c r="G2029" t="s">
        <v>33</v>
      </c>
      <c r="H2029" t="s">
        <v>33</v>
      </c>
      <c r="I2029" t="str">
        <f t="shared" si="31"/>
        <v/>
      </c>
    </row>
    <row r="2030" spans="1:9" hidden="1">
      <c r="A2030" s="2" t="s">
        <v>4349</v>
      </c>
      <c r="B2030" s="2" t="s">
        <v>4352</v>
      </c>
      <c r="C2030" s="2" t="s">
        <v>4335</v>
      </c>
      <c r="D2030" t="s">
        <v>5122</v>
      </c>
      <c r="E2030" t="s">
        <v>33</v>
      </c>
      <c r="F2030" t="s">
        <v>33</v>
      </c>
      <c r="G2030" t="s">
        <v>33</v>
      </c>
      <c r="H2030" t="s">
        <v>33</v>
      </c>
      <c r="I2030" t="str">
        <f t="shared" si="31"/>
        <v/>
      </c>
    </row>
    <row r="2031" spans="1:9" hidden="1">
      <c r="A2031" s="2" t="s">
        <v>4349</v>
      </c>
      <c r="B2031" s="2" t="s">
        <v>4352</v>
      </c>
      <c r="C2031" s="2" t="s">
        <v>4357</v>
      </c>
      <c r="D2031" t="s">
        <v>5122</v>
      </c>
      <c r="E2031" t="s">
        <v>33</v>
      </c>
      <c r="F2031" t="s">
        <v>33</v>
      </c>
      <c r="G2031" t="s">
        <v>33</v>
      </c>
      <c r="H2031" t="s">
        <v>33</v>
      </c>
      <c r="I2031" t="str">
        <f t="shared" si="31"/>
        <v/>
      </c>
    </row>
    <row r="2032" spans="1:9" hidden="1">
      <c r="A2032" s="2" t="s">
        <v>4349</v>
      </c>
      <c r="B2032" s="2" t="s">
        <v>4352</v>
      </c>
      <c r="C2032" s="2" t="s">
        <v>4357</v>
      </c>
      <c r="D2032" t="s">
        <v>5123</v>
      </c>
      <c r="E2032" t="s">
        <v>33</v>
      </c>
      <c r="F2032" t="s">
        <v>33</v>
      </c>
      <c r="G2032" t="s">
        <v>33</v>
      </c>
      <c r="H2032" t="s">
        <v>33</v>
      </c>
      <c r="I2032" t="str">
        <f t="shared" si="31"/>
        <v/>
      </c>
    </row>
    <row r="2033" spans="1:9">
      <c r="A2033" s="2" t="s">
        <v>4349</v>
      </c>
      <c r="B2033" s="2" t="s">
        <v>4352</v>
      </c>
      <c r="C2033" s="2" t="s">
        <v>4357</v>
      </c>
      <c r="D2033" t="s">
        <v>5123</v>
      </c>
      <c r="E2033" t="s">
        <v>4361</v>
      </c>
      <c r="F2033" t="s">
        <v>4359</v>
      </c>
      <c r="G2033" t="s">
        <v>4359</v>
      </c>
      <c r="H2033" t="s">
        <v>4360</v>
      </c>
      <c r="I2033" t="str">
        <f t="shared" si="31"/>
        <v>94.11Z : Activités des organisations patronales et consulaires</v>
      </c>
    </row>
    <row r="2034" spans="1:9" hidden="1">
      <c r="A2034" s="2" t="s">
        <v>4349</v>
      </c>
      <c r="B2034" s="2" t="s">
        <v>4352</v>
      </c>
      <c r="C2034" s="2" t="s">
        <v>4357</v>
      </c>
      <c r="D2034" t="s">
        <v>5124</v>
      </c>
      <c r="E2034" t="s">
        <v>33</v>
      </c>
      <c r="F2034" t="s">
        <v>33</v>
      </c>
      <c r="G2034" t="s">
        <v>33</v>
      </c>
      <c r="H2034" t="s">
        <v>33</v>
      </c>
      <c r="I2034" t="str">
        <f t="shared" si="31"/>
        <v/>
      </c>
    </row>
    <row r="2035" spans="1:9">
      <c r="A2035" s="2" t="s">
        <v>4349</v>
      </c>
      <c r="B2035" s="2" t="s">
        <v>4352</v>
      </c>
      <c r="C2035" s="2" t="s">
        <v>4357</v>
      </c>
      <c r="D2035" t="s">
        <v>5124</v>
      </c>
      <c r="E2035" t="s">
        <v>4366</v>
      </c>
      <c r="F2035" t="s">
        <v>4364</v>
      </c>
      <c r="G2035" t="s">
        <v>4364</v>
      </c>
      <c r="H2035" t="s">
        <v>4365</v>
      </c>
      <c r="I2035" t="str">
        <f t="shared" si="31"/>
        <v>94.12Z : Activités des organisations professionnelles</v>
      </c>
    </row>
    <row r="2036" spans="1:9" hidden="1">
      <c r="A2036" s="2" t="s">
        <v>4349</v>
      </c>
      <c r="B2036" s="2" t="s">
        <v>4352</v>
      </c>
      <c r="C2036" s="2" t="s">
        <v>4357</v>
      </c>
      <c r="D2036" t="s">
        <v>5124</v>
      </c>
      <c r="E2036" t="s">
        <v>33</v>
      </c>
      <c r="F2036" t="s">
        <v>33</v>
      </c>
      <c r="G2036" t="s">
        <v>33</v>
      </c>
      <c r="H2036" t="s">
        <v>33</v>
      </c>
      <c r="I2036" t="str">
        <f t="shared" si="31"/>
        <v/>
      </c>
    </row>
    <row r="2037" spans="1:9" hidden="1">
      <c r="A2037" s="2" t="s">
        <v>4349</v>
      </c>
      <c r="B2037" s="2" t="s">
        <v>4352</v>
      </c>
      <c r="C2037" s="2" t="s">
        <v>4370</v>
      </c>
      <c r="D2037" t="s">
        <v>5124</v>
      </c>
      <c r="E2037" t="s">
        <v>33</v>
      </c>
      <c r="F2037" t="s">
        <v>33</v>
      </c>
      <c r="G2037" t="s">
        <v>33</v>
      </c>
      <c r="H2037" t="s">
        <v>33</v>
      </c>
      <c r="I2037" t="str">
        <f t="shared" si="31"/>
        <v/>
      </c>
    </row>
    <row r="2038" spans="1:9" hidden="1">
      <c r="A2038" s="2" t="s">
        <v>4349</v>
      </c>
      <c r="B2038" s="2" t="s">
        <v>4352</v>
      </c>
      <c r="C2038" s="2" t="s">
        <v>4370</v>
      </c>
      <c r="D2038" t="s">
        <v>5125</v>
      </c>
      <c r="E2038" t="s">
        <v>33</v>
      </c>
      <c r="F2038" t="s">
        <v>33</v>
      </c>
      <c r="G2038" t="s">
        <v>33</v>
      </c>
      <c r="H2038" t="s">
        <v>33</v>
      </c>
      <c r="I2038" t="str">
        <f t="shared" si="31"/>
        <v/>
      </c>
    </row>
    <row r="2039" spans="1:9">
      <c r="A2039" s="2" t="s">
        <v>4349</v>
      </c>
      <c r="B2039" s="2" t="s">
        <v>4352</v>
      </c>
      <c r="C2039" s="2" t="s">
        <v>4370</v>
      </c>
      <c r="D2039" t="s">
        <v>5125</v>
      </c>
      <c r="E2039" t="s">
        <v>4372</v>
      </c>
      <c r="F2039" t="s">
        <v>4369</v>
      </c>
      <c r="G2039" t="s">
        <v>4369</v>
      </c>
      <c r="H2039" t="s">
        <v>4369</v>
      </c>
      <c r="I2039" t="str">
        <f t="shared" si="31"/>
        <v>94.20Z : Activités des syndicats de salariés</v>
      </c>
    </row>
    <row r="2040" spans="1:9" hidden="1">
      <c r="A2040" s="2" t="s">
        <v>4349</v>
      </c>
      <c r="B2040" s="2" t="s">
        <v>4352</v>
      </c>
      <c r="C2040" s="2" t="s">
        <v>4370</v>
      </c>
      <c r="D2040" t="s">
        <v>5125</v>
      </c>
      <c r="E2040" t="s">
        <v>33</v>
      </c>
      <c r="F2040" t="s">
        <v>33</v>
      </c>
      <c r="G2040" t="s">
        <v>33</v>
      </c>
      <c r="H2040" t="s">
        <v>33</v>
      </c>
      <c r="I2040" t="str">
        <f t="shared" si="31"/>
        <v/>
      </c>
    </row>
    <row r="2041" spans="1:9" hidden="1">
      <c r="A2041" s="2" t="s">
        <v>4349</v>
      </c>
      <c r="B2041" s="2" t="s">
        <v>4352</v>
      </c>
      <c r="C2041" s="2" t="s">
        <v>4377</v>
      </c>
      <c r="D2041" t="s">
        <v>5125</v>
      </c>
      <c r="E2041" t="s">
        <v>33</v>
      </c>
      <c r="F2041" t="s">
        <v>33</v>
      </c>
      <c r="G2041" t="s">
        <v>33</v>
      </c>
      <c r="H2041" t="s">
        <v>33</v>
      </c>
      <c r="I2041" t="str">
        <f t="shared" si="31"/>
        <v/>
      </c>
    </row>
    <row r="2042" spans="1:9" hidden="1">
      <c r="A2042" s="2" t="s">
        <v>4349</v>
      </c>
      <c r="B2042" s="2" t="s">
        <v>4352</v>
      </c>
      <c r="C2042" s="2" t="s">
        <v>4377</v>
      </c>
      <c r="D2042" t="s">
        <v>5126</v>
      </c>
      <c r="E2042" t="s">
        <v>33</v>
      </c>
      <c r="F2042" t="s">
        <v>33</v>
      </c>
      <c r="G2042" t="s">
        <v>33</v>
      </c>
      <c r="H2042" t="s">
        <v>33</v>
      </c>
      <c r="I2042" t="str">
        <f t="shared" si="31"/>
        <v/>
      </c>
    </row>
    <row r="2043" spans="1:9">
      <c r="A2043" s="2" t="s">
        <v>4349</v>
      </c>
      <c r="B2043" s="2" t="s">
        <v>4352</v>
      </c>
      <c r="C2043" s="2" t="s">
        <v>4377</v>
      </c>
      <c r="D2043" t="s">
        <v>5126</v>
      </c>
      <c r="E2043" t="s">
        <v>4380</v>
      </c>
      <c r="F2043" t="s">
        <v>4379</v>
      </c>
      <c r="G2043" t="s">
        <v>4379</v>
      </c>
      <c r="H2043" t="s">
        <v>4379</v>
      </c>
      <c r="I2043" t="str">
        <f t="shared" si="31"/>
        <v>94.91Z : Activités des organisations religieuses</v>
      </c>
    </row>
    <row r="2044" spans="1:9" hidden="1">
      <c r="A2044" s="2" t="s">
        <v>4349</v>
      </c>
      <c r="B2044" s="2" t="s">
        <v>4352</v>
      </c>
      <c r="C2044" s="2" t="s">
        <v>4377</v>
      </c>
      <c r="D2044" t="s">
        <v>5127</v>
      </c>
      <c r="E2044" t="s">
        <v>33</v>
      </c>
      <c r="F2044" t="s">
        <v>33</v>
      </c>
      <c r="G2044" t="s">
        <v>33</v>
      </c>
      <c r="H2044" t="s">
        <v>33</v>
      </c>
      <c r="I2044" t="str">
        <f t="shared" si="31"/>
        <v/>
      </c>
    </row>
    <row r="2045" spans="1:9">
      <c r="A2045" s="2" t="s">
        <v>4349</v>
      </c>
      <c r="B2045" s="2" t="s">
        <v>4352</v>
      </c>
      <c r="C2045" s="2" t="s">
        <v>4377</v>
      </c>
      <c r="D2045" t="s">
        <v>5127</v>
      </c>
      <c r="E2045" t="s">
        <v>4384</v>
      </c>
      <c r="F2045" t="s">
        <v>4383</v>
      </c>
      <c r="G2045" t="s">
        <v>4383</v>
      </c>
      <c r="H2045" t="s">
        <v>4383</v>
      </c>
      <c r="I2045" t="str">
        <f t="shared" si="31"/>
        <v>94.92Z : Activités des organisations politiques</v>
      </c>
    </row>
    <row r="2046" spans="1:9" hidden="1">
      <c r="A2046" s="2" t="s">
        <v>4349</v>
      </c>
      <c r="B2046" s="2" t="s">
        <v>4352</v>
      </c>
      <c r="C2046" s="2" t="s">
        <v>4377</v>
      </c>
      <c r="D2046" t="s">
        <v>5128</v>
      </c>
      <c r="E2046" t="s">
        <v>33</v>
      </c>
      <c r="F2046" t="s">
        <v>33</v>
      </c>
      <c r="G2046" t="s">
        <v>33</v>
      </c>
      <c r="H2046" t="s">
        <v>33</v>
      </c>
      <c r="I2046" t="str">
        <f t="shared" si="31"/>
        <v/>
      </c>
    </row>
    <row r="2047" spans="1:9">
      <c r="A2047" s="2" t="s">
        <v>4349</v>
      </c>
      <c r="B2047" s="2" t="s">
        <v>4352</v>
      </c>
      <c r="C2047" s="2" t="s">
        <v>4377</v>
      </c>
      <c r="D2047" t="s">
        <v>5128</v>
      </c>
      <c r="E2047" t="s">
        <v>4389</v>
      </c>
      <c r="F2047" t="s">
        <v>4390</v>
      </c>
      <c r="G2047" t="s">
        <v>4390</v>
      </c>
      <c r="H2047" t="s">
        <v>4391</v>
      </c>
      <c r="I2047" t="str">
        <f t="shared" si="31"/>
        <v>94.99Z : Autres organisations fonctionnant par adhésion volontaire</v>
      </c>
    </row>
    <row r="2048" spans="1:9" hidden="1">
      <c r="A2048" s="2" t="s">
        <v>4349</v>
      </c>
      <c r="B2048" s="2" t="s">
        <v>4352</v>
      </c>
      <c r="C2048" s="2" t="s">
        <v>4377</v>
      </c>
      <c r="D2048" t="s">
        <v>5128</v>
      </c>
      <c r="E2048" t="s">
        <v>33</v>
      </c>
      <c r="F2048" t="s">
        <v>33</v>
      </c>
      <c r="G2048" t="s">
        <v>33</v>
      </c>
      <c r="H2048" t="s">
        <v>33</v>
      </c>
      <c r="I2048" t="str">
        <f t="shared" si="31"/>
        <v/>
      </c>
    </row>
    <row r="2049" spans="1:9" hidden="1">
      <c r="A2049" s="2" t="s">
        <v>4349</v>
      </c>
      <c r="B2049" s="2" t="s">
        <v>4396</v>
      </c>
      <c r="C2049" s="2" t="s">
        <v>4377</v>
      </c>
      <c r="D2049" t="s">
        <v>5128</v>
      </c>
      <c r="E2049" t="s">
        <v>33</v>
      </c>
      <c r="F2049" t="s">
        <v>33</v>
      </c>
      <c r="G2049" t="s">
        <v>33</v>
      </c>
      <c r="H2049" t="s">
        <v>33</v>
      </c>
      <c r="I2049" t="str">
        <f t="shared" si="31"/>
        <v/>
      </c>
    </row>
    <row r="2050" spans="1:9" hidden="1">
      <c r="A2050" s="2" t="s">
        <v>4349</v>
      </c>
      <c r="B2050" s="2" t="s">
        <v>4396</v>
      </c>
      <c r="C2050" s="2" t="s">
        <v>4377</v>
      </c>
      <c r="D2050" t="s">
        <v>5128</v>
      </c>
      <c r="E2050" t="s">
        <v>33</v>
      </c>
      <c r="F2050" t="s">
        <v>33</v>
      </c>
      <c r="G2050" t="s">
        <v>33</v>
      </c>
      <c r="H2050" t="s">
        <v>33</v>
      </c>
      <c r="I2050" t="str">
        <f t="shared" si="31"/>
        <v/>
      </c>
    </row>
    <row r="2051" spans="1:9" hidden="1">
      <c r="A2051" s="2" t="s">
        <v>4349</v>
      </c>
      <c r="B2051" s="2" t="s">
        <v>4396</v>
      </c>
      <c r="C2051" s="2" t="s">
        <v>4401</v>
      </c>
      <c r="D2051" t="s">
        <v>5128</v>
      </c>
      <c r="E2051" t="s">
        <v>33</v>
      </c>
      <c r="F2051" t="s">
        <v>33</v>
      </c>
      <c r="G2051" t="s">
        <v>33</v>
      </c>
      <c r="H2051" t="s">
        <v>33</v>
      </c>
      <c r="I2051" t="str">
        <f t="shared" si="31"/>
        <v/>
      </c>
    </row>
    <row r="2052" spans="1:9" hidden="1">
      <c r="A2052" s="2" t="s">
        <v>4349</v>
      </c>
      <c r="B2052" s="2" t="s">
        <v>4396</v>
      </c>
      <c r="C2052" s="2" t="s">
        <v>4401</v>
      </c>
      <c r="D2052" t="s">
        <v>5129</v>
      </c>
      <c r="E2052" t="s">
        <v>33</v>
      </c>
      <c r="F2052" t="s">
        <v>33</v>
      </c>
      <c r="G2052" t="s">
        <v>33</v>
      </c>
      <c r="H2052" t="s">
        <v>33</v>
      </c>
      <c r="I2052" t="str">
        <f t="shared" ref="I2052:I2111" si="32">IF(E2052="","",E2052&amp;" : "&amp;F2052)</f>
        <v/>
      </c>
    </row>
    <row r="2053" spans="1:9">
      <c r="A2053" s="2" t="s">
        <v>4349</v>
      </c>
      <c r="B2053" s="2" t="s">
        <v>4396</v>
      </c>
      <c r="C2053" s="2" t="s">
        <v>4401</v>
      </c>
      <c r="D2053" t="s">
        <v>5129</v>
      </c>
      <c r="E2053" t="s">
        <v>4405</v>
      </c>
      <c r="F2053" t="s">
        <v>4403</v>
      </c>
      <c r="G2053" t="s">
        <v>4403</v>
      </c>
      <c r="H2053" t="s">
        <v>4404</v>
      </c>
      <c r="I2053" t="str">
        <f t="shared" si="32"/>
        <v>95.11Z : Réparation d'ordinateurs et d'équipements périphériques</v>
      </c>
    </row>
    <row r="2054" spans="1:9" hidden="1">
      <c r="A2054" s="2" t="s">
        <v>4349</v>
      </c>
      <c r="B2054" s="2" t="s">
        <v>4396</v>
      </c>
      <c r="C2054" s="2" t="s">
        <v>4401</v>
      </c>
      <c r="D2054" t="s">
        <v>5130</v>
      </c>
      <c r="E2054" t="s">
        <v>33</v>
      </c>
      <c r="F2054" t="s">
        <v>33</v>
      </c>
      <c r="G2054" t="s">
        <v>33</v>
      </c>
      <c r="H2054" t="s">
        <v>33</v>
      </c>
      <c r="I2054" t="str">
        <f t="shared" si="32"/>
        <v/>
      </c>
    </row>
    <row r="2055" spans="1:9">
      <c r="A2055" s="2" t="s">
        <v>4349</v>
      </c>
      <c r="B2055" s="2" t="s">
        <v>4396</v>
      </c>
      <c r="C2055" s="2" t="s">
        <v>4401</v>
      </c>
      <c r="D2055" t="s">
        <v>5130</v>
      </c>
      <c r="E2055" t="s">
        <v>4410</v>
      </c>
      <c r="F2055" t="s">
        <v>4408</v>
      </c>
      <c r="G2055" t="s">
        <v>4408</v>
      </c>
      <c r="H2055" t="s">
        <v>4409</v>
      </c>
      <c r="I2055" t="str">
        <f t="shared" si="32"/>
        <v>95.12Z : Réparation d'équipements de communication</v>
      </c>
    </row>
    <row r="2056" spans="1:9" hidden="1">
      <c r="A2056" s="2" t="s">
        <v>4349</v>
      </c>
      <c r="B2056" s="2" t="s">
        <v>4396</v>
      </c>
      <c r="C2056" s="2" t="s">
        <v>4401</v>
      </c>
      <c r="D2056" t="s">
        <v>5130</v>
      </c>
      <c r="E2056" t="s">
        <v>33</v>
      </c>
      <c r="F2056" t="s">
        <v>33</v>
      </c>
      <c r="G2056" t="s">
        <v>33</v>
      </c>
      <c r="H2056" t="s">
        <v>33</v>
      </c>
      <c r="I2056" t="str">
        <f t="shared" si="32"/>
        <v/>
      </c>
    </row>
    <row r="2057" spans="1:9" hidden="1">
      <c r="A2057" s="2" t="s">
        <v>4349</v>
      </c>
      <c r="B2057" s="2" t="s">
        <v>4396</v>
      </c>
      <c r="C2057" s="2" t="s">
        <v>4415</v>
      </c>
      <c r="D2057" t="s">
        <v>5130</v>
      </c>
      <c r="E2057" t="s">
        <v>33</v>
      </c>
      <c r="F2057" t="s">
        <v>33</v>
      </c>
      <c r="G2057" t="s">
        <v>33</v>
      </c>
      <c r="H2057" t="s">
        <v>33</v>
      </c>
      <c r="I2057" t="str">
        <f t="shared" si="32"/>
        <v/>
      </c>
    </row>
    <row r="2058" spans="1:9" hidden="1">
      <c r="A2058" s="2" t="s">
        <v>4349</v>
      </c>
      <c r="B2058" s="2" t="s">
        <v>4396</v>
      </c>
      <c r="C2058" s="2" t="s">
        <v>4415</v>
      </c>
      <c r="D2058" t="s">
        <v>5131</v>
      </c>
      <c r="E2058" t="s">
        <v>33</v>
      </c>
      <c r="F2058" t="s">
        <v>33</v>
      </c>
      <c r="G2058" t="s">
        <v>33</v>
      </c>
      <c r="H2058" t="s">
        <v>33</v>
      </c>
      <c r="I2058" t="str">
        <f t="shared" si="32"/>
        <v/>
      </c>
    </row>
    <row r="2059" spans="1:9">
      <c r="A2059" s="2" t="s">
        <v>4349</v>
      </c>
      <c r="B2059" s="2" t="s">
        <v>4396</v>
      </c>
      <c r="C2059" s="2" t="s">
        <v>4415</v>
      </c>
      <c r="D2059" t="s">
        <v>5131</v>
      </c>
      <c r="E2059" t="s">
        <v>4419</v>
      </c>
      <c r="F2059" t="s">
        <v>4417</v>
      </c>
      <c r="G2059" t="s">
        <v>4417</v>
      </c>
      <c r="H2059" t="s">
        <v>4418</v>
      </c>
      <c r="I2059" t="str">
        <f t="shared" si="32"/>
        <v>95.21Z : Réparation de produits électroniques grand public</v>
      </c>
    </row>
    <row r="2060" spans="1:9" hidden="1">
      <c r="A2060" s="2" t="s">
        <v>4349</v>
      </c>
      <c r="B2060" s="2" t="s">
        <v>4396</v>
      </c>
      <c r="C2060" s="2" t="s">
        <v>4415</v>
      </c>
      <c r="D2060" t="s">
        <v>5132</v>
      </c>
      <c r="E2060" t="s">
        <v>33</v>
      </c>
      <c r="F2060" t="s">
        <v>33</v>
      </c>
      <c r="G2060" t="s">
        <v>33</v>
      </c>
      <c r="H2060" t="s">
        <v>33</v>
      </c>
      <c r="I2060" t="str">
        <f t="shared" si="32"/>
        <v/>
      </c>
    </row>
    <row r="2061" spans="1:9">
      <c r="A2061" s="2" t="s">
        <v>4349</v>
      </c>
      <c r="B2061" s="2" t="s">
        <v>4396</v>
      </c>
      <c r="C2061" s="2" t="s">
        <v>4415</v>
      </c>
      <c r="D2061" t="s">
        <v>5132</v>
      </c>
      <c r="E2061" t="s">
        <v>4425</v>
      </c>
      <c r="F2061" t="s">
        <v>4422</v>
      </c>
      <c r="G2061" t="s">
        <v>4423</v>
      </c>
      <c r="H2061" t="s">
        <v>4424</v>
      </c>
      <c r="I2061" t="str">
        <f t="shared" si="32"/>
        <v>95.22Z : Réparation d'appareils électroménagers et d'équipements pour la maison et le jardin</v>
      </c>
    </row>
    <row r="2062" spans="1:9" hidden="1">
      <c r="A2062" s="2" t="s">
        <v>4349</v>
      </c>
      <c r="B2062" s="2" t="s">
        <v>4396</v>
      </c>
      <c r="C2062" s="2" t="s">
        <v>4415</v>
      </c>
      <c r="D2062" t="s">
        <v>5133</v>
      </c>
      <c r="E2062" t="s">
        <v>33</v>
      </c>
      <c r="F2062" t="s">
        <v>33</v>
      </c>
      <c r="G2062" t="s">
        <v>33</v>
      </c>
      <c r="H2062" t="s">
        <v>33</v>
      </c>
      <c r="I2062" t="str">
        <f t="shared" si="32"/>
        <v/>
      </c>
    </row>
    <row r="2063" spans="1:9">
      <c r="A2063" s="2" t="s">
        <v>4349</v>
      </c>
      <c r="B2063" s="2" t="s">
        <v>4396</v>
      </c>
      <c r="C2063" s="2" t="s">
        <v>4415</v>
      </c>
      <c r="D2063" t="s">
        <v>5133</v>
      </c>
      <c r="E2063" t="s">
        <v>4430</v>
      </c>
      <c r="F2063" t="s">
        <v>4428</v>
      </c>
      <c r="G2063" t="s">
        <v>4428</v>
      </c>
      <c r="H2063" t="s">
        <v>4429</v>
      </c>
      <c r="I2063" t="str">
        <f t="shared" si="32"/>
        <v>95.23Z : Réparation de chaussures et d'articles en cuir</v>
      </c>
    </row>
    <row r="2064" spans="1:9" hidden="1">
      <c r="A2064" s="2" t="s">
        <v>4349</v>
      </c>
      <c r="B2064" s="2" t="s">
        <v>4396</v>
      </c>
      <c r="C2064" s="2" t="s">
        <v>4415</v>
      </c>
      <c r="D2064" t="s">
        <v>5134</v>
      </c>
      <c r="E2064" t="s">
        <v>33</v>
      </c>
      <c r="F2064" t="s">
        <v>33</v>
      </c>
      <c r="G2064" t="s">
        <v>33</v>
      </c>
      <c r="H2064" t="s">
        <v>33</v>
      </c>
      <c r="I2064" t="str">
        <f t="shared" si="32"/>
        <v/>
      </c>
    </row>
    <row r="2065" spans="1:9">
      <c r="A2065" s="2" t="s">
        <v>4349</v>
      </c>
      <c r="B2065" s="2" t="s">
        <v>4396</v>
      </c>
      <c r="C2065" s="2" t="s">
        <v>4415</v>
      </c>
      <c r="D2065" t="s">
        <v>5134</v>
      </c>
      <c r="E2065" t="s">
        <v>4435</v>
      </c>
      <c r="F2065" t="s">
        <v>4433</v>
      </c>
      <c r="G2065" t="s">
        <v>4433</v>
      </c>
      <c r="H2065" t="s">
        <v>4434</v>
      </c>
      <c r="I2065" t="str">
        <f t="shared" si="32"/>
        <v>95.24Z : Réparation de meubles et d'équipements du foyer</v>
      </c>
    </row>
    <row r="2066" spans="1:9" hidden="1">
      <c r="A2066" s="2" t="s">
        <v>4349</v>
      </c>
      <c r="B2066" s="2" t="s">
        <v>4396</v>
      </c>
      <c r="C2066" s="2" t="s">
        <v>4415</v>
      </c>
      <c r="D2066" t="s">
        <v>5135</v>
      </c>
      <c r="E2066" t="s">
        <v>33</v>
      </c>
      <c r="F2066" t="s">
        <v>33</v>
      </c>
      <c r="G2066" t="s">
        <v>33</v>
      </c>
      <c r="H2066" t="s">
        <v>33</v>
      </c>
      <c r="I2066" t="str">
        <f t="shared" si="32"/>
        <v/>
      </c>
    </row>
    <row r="2067" spans="1:9">
      <c r="A2067" s="2" t="s">
        <v>4349</v>
      </c>
      <c r="B2067" s="2" t="s">
        <v>4396</v>
      </c>
      <c r="C2067" s="2" t="s">
        <v>4415</v>
      </c>
      <c r="D2067" t="s">
        <v>5135</v>
      </c>
      <c r="E2067" t="s">
        <v>4440</v>
      </c>
      <c r="F2067" t="s">
        <v>4438</v>
      </c>
      <c r="G2067" t="s">
        <v>4438</v>
      </c>
      <c r="H2067" t="s">
        <v>4439</v>
      </c>
      <c r="I2067" t="str">
        <f t="shared" si="32"/>
        <v>95.25Z : Réparation d'articles d'horlogerie et de bijouterie</v>
      </c>
    </row>
    <row r="2068" spans="1:9" hidden="1">
      <c r="A2068" s="2" t="s">
        <v>4349</v>
      </c>
      <c r="B2068" s="2" t="s">
        <v>4396</v>
      </c>
      <c r="C2068" s="2" t="s">
        <v>4415</v>
      </c>
      <c r="D2068" t="s">
        <v>5136</v>
      </c>
      <c r="E2068" t="s">
        <v>33</v>
      </c>
      <c r="F2068" t="s">
        <v>33</v>
      </c>
      <c r="G2068" t="s">
        <v>33</v>
      </c>
      <c r="H2068" t="s">
        <v>33</v>
      </c>
      <c r="I2068" t="str">
        <f t="shared" si="32"/>
        <v/>
      </c>
    </row>
    <row r="2069" spans="1:9">
      <c r="A2069" s="2" t="s">
        <v>4349</v>
      </c>
      <c r="B2069" s="2" t="s">
        <v>4396</v>
      </c>
      <c r="C2069" s="2" t="s">
        <v>4415</v>
      </c>
      <c r="D2069" t="s">
        <v>5136</v>
      </c>
      <c r="E2069" t="s">
        <v>4445</v>
      </c>
      <c r="F2069" t="s">
        <v>4443</v>
      </c>
      <c r="G2069" t="s">
        <v>4443</v>
      </c>
      <c r="H2069" t="s">
        <v>4444</v>
      </c>
      <c r="I2069" t="str">
        <f t="shared" si="32"/>
        <v>95.29Z : Réparation d'autres biens personnels et domestiques</v>
      </c>
    </row>
    <row r="2070" spans="1:9" hidden="1">
      <c r="A2070" s="2" t="s">
        <v>4349</v>
      </c>
      <c r="B2070" s="2" t="s">
        <v>4396</v>
      </c>
      <c r="C2070" s="2" t="s">
        <v>4415</v>
      </c>
      <c r="D2070" t="s">
        <v>5136</v>
      </c>
      <c r="E2070" t="s">
        <v>33</v>
      </c>
      <c r="F2070" t="s">
        <v>33</v>
      </c>
      <c r="G2070" t="s">
        <v>33</v>
      </c>
      <c r="H2070" t="s">
        <v>33</v>
      </c>
      <c r="I2070" t="str">
        <f t="shared" si="32"/>
        <v/>
      </c>
    </row>
    <row r="2071" spans="1:9" hidden="1">
      <c r="A2071" s="2" t="s">
        <v>4349</v>
      </c>
      <c r="B2071" s="2" t="s">
        <v>4449</v>
      </c>
      <c r="C2071" s="2" t="s">
        <v>4415</v>
      </c>
      <c r="D2071" t="s">
        <v>5136</v>
      </c>
      <c r="E2071" t="s">
        <v>33</v>
      </c>
      <c r="F2071" t="s">
        <v>33</v>
      </c>
      <c r="G2071" t="s">
        <v>33</v>
      </c>
      <c r="H2071" t="s">
        <v>33</v>
      </c>
      <c r="I2071" t="str">
        <f t="shared" si="32"/>
        <v/>
      </c>
    </row>
    <row r="2072" spans="1:9" hidden="1">
      <c r="A2072" s="2" t="s">
        <v>4349</v>
      </c>
      <c r="B2072" s="2" t="s">
        <v>4449</v>
      </c>
      <c r="C2072" s="2" t="s">
        <v>4415</v>
      </c>
      <c r="D2072" t="s">
        <v>5136</v>
      </c>
      <c r="E2072" t="s">
        <v>33</v>
      </c>
      <c r="F2072" t="s">
        <v>33</v>
      </c>
      <c r="G2072" t="s">
        <v>33</v>
      </c>
      <c r="H2072" t="s">
        <v>33</v>
      </c>
      <c r="I2072" t="str">
        <f t="shared" si="32"/>
        <v/>
      </c>
    </row>
    <row r="2073" spans="1:9" hidden="1">
      <c r="A2073" s="2" t="s">
        <v>4349</v>
      </c>
      <c r="B2073" s="2" t="s">
        <v>4449</v>
      </c>
      <c r="C2073" s="2" t="s">
        <v>4451</v>
      </c>
      <c r="D2073" t="s">
        <v>5136</v>
      </c>
      <c r="E2073" t="s">
        <v>33</v>
      </c>
      <c r="F2073" t="s">
        <v>33</v>
      </c>
      <c r="G2073" t="s">
        <v>33</v>
      </c>
      <c r="H2073" t="s">
        <v>33</v>
      </c>
      <c r="I2073" t="str">
        <f t="shared" si="32"/>
        <v/>
      </c>
    </row>
    <row r="2074" spans="1:9" hidden="1">
      <c r="A2074" s="2" t="s">
        <v>4349</v>
      </c>
      <c r="B2074" s="2" t="s">
        <v>4449</v>
      </c>
      <c r="C2074" s="2" t="s">
        <v>4451</v>
      </c>
      <c r="D2074" t="s">
        <v>5137</v>
      </c>
      <c r="E2074" t="s">
        <v>33</v>
      </c>
      <c r="F2074" t="s">
        <v>33</v>
      </c>
      <c r="G2074" t="s">
        <v>33</v>
      </c>
      <c r="H2074" t="s">
        <v>33</v>
      </c>
      <c r="I2074" t="str">
        <f t="shared" si="32"/>
        <v/>
      </c>
    </row>
    <row r="2075" spans="1:9">
      <c r="A2075" s="2" t="s">
        <v>4349</v>
      </c>
      <c r="B2075" s="2" t="s">
        <v>4449</v>
      </c>
      <c r="C2075" s="2" t="s">
        <v>4451</v>
      </c>
      <c r="D2075" t="s">
        <v>5137</v>
      </c>
      <c r="E2075" t="s">
        <v>4454</v>
      </c>
      <c r="F2075" t="s">
        <v>4455</v>
      </c>
      <c r="G2075" t="s">
        <v>4455</v>
      </c>
      <c r="H2075" t="s">
        <v>4455</v>
      </c>
      <c r="I2075" t="str">
        <f t="shared" si="32"/>
        <v>96.01A : Blanchisserie-teinturerie de gros</v>
      </c>
    </row>
    <row r="2076" spans="1:9">
      <c r="A2076" s="2" t="s">
        <v>4349</v>
      </c>
      <c r="B2076" s="2" t="s">
        <v>4449</v>
      </c>
      <c r="C2076" s="2" t="s">
        <v>4451</v>
      </c>
      <c r="D2076" t="s">
        <v>5137</v>
      </c>
      <c r="E2076" t="s">
        <v>4456</v>
      </c>
      <c r="F2076" t="s">
        <v>4457</v>
      </c>
      <c r="G2076" t="s">
        <v>4457</v>
      </c>
      <c r="H2076" t="s">
        <v>4457</v>
      </c>
      <c r="I2076" t="str">
        <f t="shared" si="32"/>
        <v>96.01B : Blanchisserie-teinturerie de détail</v>
      </c>
    </row>
    <row r="2077" spans="1:9" hidden="1">
      <c r="A2077" s="2" t="s">
        <v>4349</v>
      </c>
      <c r="B2077" s="2" t="s">
        <v>4449</v>
      </c>
      <c r="C2077" s="2" t="s">
        <v>4451</v>
      </c>
      <c r="D2077" t="s">
        <v>5138</v>
      </c>
      <c r="E2077" t="s">
        <v>33</v>
      </c>
      <c r="F2077" t="s">
        <v>33</v>
      </c>
      <c r="G2077" t="s">
        <v>33</v>
      </c>
      <c r="H2077" t="s">
        <v>33</v>
      </c>
      <c r="I2077" t="str">
        <f t="shared" si="32"/>
        <v/>
      </c>
    </row>
    <row r="2078" spans="1:9">
      <c r="A2078" s="2" t="s">
        <v>4349</v>
      </c>
      <c r="B2078" s="2" t="s">
        <v>4449</v>
      </c>
      <c r="C2078" s="2" t="s">
        <v>4451</v>
      </c>
      <c r="D2078" t="s">
        <v>5138</v>
      </c>
      <c r="E2078" t="s">
        <v>4460</v>
      </c>
      <c r="F2078" t="s">
        <v>4461</v>
      </c>
      <c r="G2078" t="s">
        <v>4461</v>
      </c>
      <c r="H2078" t="s">
        <v>4461</v>
      </c>
      <c r="I2078" t="str">
        <f t="shared" si="32"/>
        <v>96.02A : Coiffure</v>
      </c>
    </row>
    <row r="2079" spans="1:9">
      <c r="A2079" s="2" t="s">
        <v>4349</v>
      </c>
      <c r="B2079" s="2" t="s">
        <v>4449</v>
      </c>
      <c r="C2079" s="2" t="s">
        <v>4451</v>
      </c>
      <c r="D2079" t="s">
        <v>5138</v>
      </c>
      <c r="E2079" t="s">
        <v>4462</v>
      </c>
      <c r="F2079" t="s">
        <v>4463</v>
      </c>
      <c r="G2079" t="s">
        <v>4463</v>
      </c>
      <c r="H2079" t="s">
        <v>4463</v>
      </c>
      <c r="I2079" t="str">
        <f t="shared" si="32"/>
        <v>96.02B : Soins de beauté</v>
      </c>
    </row>
    <row r="2080" spans="1:9" hidden="1">
      <c r="A2080" s="2" t="s">
        <v>4349</v>
      </c>
      <c r="B2080" s="2" t="s">
        <v>4449</v>
      </c>
      <c r="C2080" s="2" t="s">
        <v>4451</v>
      </c>
      <c r="D2080" t="s">
        <v>5139</v>
      </c>
      <c r="E2080" t="s">
        <v>33</v>
      </c>
      <c r="F2080" t="s">
        <v>33</v>
      </c>
      <c r="G2080" t="s">
        <v>33</v>
      </c>
      <c r="H2080" t="s">
        <v>33</v>
      </c>
      <c r="I2080" t="str">
        <f t="shared" si="32"/>
        <v/>
      </c>
    </row>
    <row r="2081" spans="1:9">
      <c r="A2081" s="2" t="s">
        <v>4349</v>
      </c>
      <c r="B2081" s="2" t="s">
        <v>4449</v>
      </c>
      <c r="C2081" s="2" t="s">
        <v>4451</v>
      </c>
      <c r="D2081" t="s">
        <v>5139</v>
      </c>
      <c r="E2081" t="s">
        <v>4466</v>
      </c>
      <c r="F2081" t="s">
        <v>4465</v>
      </c>
      <c r="G2081" t="s">
        <v>4465</v>
      </c>
      <c r="H2081" t="s">
        <v>4465</v>
      </c>
      <c r="I2081" t="str">
        <f t="shared" si="32"/>
        <v>96.03Z : Services funéraires</v>
      </c>
    </row>
    <row r="2082" spans="1:9" hidden="1">
      <c r="A2082" s="2" t="s">
        <v>4349</v>
      </c>
      <c r="B2082" s="2" t="s">
        <v>4449</v>
      </c>
      <c r="C2082" s="2" t="s">
        <v>4451</v>
      </c>
      <c r="D2082" t="s">
        <v>5140</v>
      </c>
      <c r="E2082" t="s">
        <v>33</v>
      </c>
      <c r="F2082" t="s">
        <v>33</v>
      </c>
      <c r="G2082" t="s">
        <v>33</v>
      </c>
      <c r="H2082" t="s">
        <v>33</v>
      </c>
      <c r="I2082" t="str">
        <f t="shared" si="32"/>
        <v/>
      </c>
    </row>
    <row r="2083" spans="1:9">
      <c r="A2083" s="2" t="s">
        <v>4349</v>
      </c>
      <c r="B2083" s="2" t="s">
        <v>4449</v>
      </c>
      <c r="C2083" s="2" t="s">
        <v>4451</v>
      </c>
      <c r="D2083" t="s">
        <v>5140</v>
      </c>
      <c r="E2083" t="s">
        <v>4470</v>
      </c>
      <c r="F2083" t="s">
        <v>4469</v>
      </c>
      <c r="G2083" t="s">
        <v>4469</v>
      </c>
      <c r="H2083" t="s">
        <v>4469</v>
      </c>
      <c r="I2083" t="str">
        <f t="shared" si="32"/>
        <v>96.04Z : Entretien corporel</v>
      </c>
    </row>
    <row r="2084" spans="1:9" hidden="1">
      <c r="A2084" s="2" t="s">
        <v>4349</v>
      </c>
      <c r="B2084" s="2" t="s">
        <v>4449</v>
      </c>
      <c r="C2084" s="2" t="s">
        <v>4451</v>
      </c>
      <c r="D2084" t="s">
        <v>5141</v>
      </c>
      <c r="E2084" t="s">
        <v>33</v>
      </c>
      <c r="F2084" t="s">
        <v>33</v>
      </c>
      <c r="G2084" t="s">
        <v>33</v>
      </c>
      <c r="H2084" t="s">
        <v>33</v>
      </c>
      <c r="I2084" t="str">
        <f t="shared" si="32"/>
        <v/>
      </c>
    </row>
    <row r="2085" spans="1:9">
      <c r="A2085" s="2" t="s">
        <v>4349</v>
      </c>
      <c r="B2085" s="2" t="s">
        <v>4449</v>
      </c>
      <c r="C2085" s="2" t="s">
        <v>4451</v>
      </c>
      <c r="D2085" t="s">
        <v>5141</v>
      </c>
      <c r="E2085" t="s">
        <v>4474</v>
      </c>
      <c r="F2085" t="s">
        <v>4473</v>
      </c>
      <c r="G2085" t="s">
        <v>4473</v>
      </c>
      <c r="H2085" t="s">
        <v>4473</v>
      </c>
      <c r="I2085" t="str">
        <f t="shared" si="32"/>
        <v>96.09Z : Autres services personnels n.c.a.</v>
      </c>
    </row>
    <row r="2086" spans="1:9" hidden="1">
      <c r="A2086" s="2" t="s">
        <v>4349</v>
      </c>
      <c r="B2086" s="2" t="s">
        <v>4449</v>
      </c>
      <c r="C2086" s="2" t="s">
        <v>4451</v>
      </c>
      <c r="D2086" t="s">
        <v>5141</v>
      </c>
      <c r="E2086" t="s">
        <v>33</v>
      </c>
      <c r="F2086" t="s">
        <v>33</v>
      </c>
      <c r="G2086" t="s">
        <v>33</v>
      </c>
      <c r="H2086" t="s">
        <v>33</v>
      </c>
      <c r="I2086" t="str">
        <f t="shared" si="32"/>
        <v/>
      </c>
    </row>
    <row r="2087" spans="1:9" hidden="1">
      <c r="A2087" s="2" t="s">
        <v>4480</v>
      </c>
      <c r="B2087" s="2" t="s">
        <v>4449</v>
      </c>
      <c r="C2087" s="2" t="s">
        <v>4451</v>
      </c>
      <c r="D2087" t="s">
        <v>5141</v>
      </c>
      <c r="E2087" t="s">
        <v>33</v>
      </c>
      <c r="F2087" t="s">
        <v>33</v>
      </c>
      <c r="G2087" t="s">
        <v>33</v>
      </c>
      <c r="H2087" t="s">
        <v>33</v>
      </c>
      <c r="I2087" t="str">
        <f t="shared" si="32"/>
        <v/>
      </c>
    </row>
    <row r="2088" spans="1:9" hidden="1">
      <c r="A2088" s="2" t="s">
        <v>4480</v>
      </c>
      <c r="B2088" s="2" t="s">
        <v>4449</v>
      </c>
      <c r="C2088" s="2" t="s">
        <v>4451</v>
      </c>
      <c r="D2088" t="s">
        <v>5141</v>
      </c>
      <c r="E2088" t="s">
        <v>33</v>
      </c>
      <c r="F2088" t="s">
        <v>33</v>
      </c>
      <c r="G2088" t="s">
        <v>33</v>
      </c>
      <c r="H2088" t="s">
        <v>33</v>
      </c>
      <c r="I2088" t="str">
        <f t="shared" si="32"/>
        <v/>
      </c>
    </row>
    <row r="2089" spans="1:9" hidden="1">
      <c r="A2089" s="2" t="s">
        <v>4480</v>
      </c>
      <c r="B2089" s="2" t="s">
        <v>4485</v>
      </c>
      <c r="C2089" s="2" t="s">
        <v>4451</v>
      </c>
      <c r="D2089" t="s">
        <v>5141</v>
      </c>
      <c r="E2089" t="s">
        <v>33</v>
      </c>
      <c r="F2089" t="s">
        <v>33</v>
      </c>
      <c r="G2089" t="s">
        <v>33</v>
      </c>
      <c r="H2089" t="s">
        <v>33</v>
      </c>
      <c r="I2089" t="str">
        <f t="shared" si="32"/>
        <v/>
      </c>
    </row>
    <row r="2090" spans="1:9" hidden="1">
      <c r="A2090" s="2" t="s">
        <v>4480</v>
      </c>
      <c r="B2090" s="2" t="s">
        <v>4485</v>
      </c>
      <c r="C2090" s="2" t="s">
        <v>4451</v>
      </c>
      <c r="D2090" t="s">
        <v>5141</v>
      </c>
      <c r="E2090" t="s">
        <v>33</v>
      </c>
      <c r="F2090" t="s">
        <v>33</v>
      </c>
      <c r="G2090" t="s">
        <v>33</v>
      </c>
      <c r="H2090" t="s">
        <v>33</v>
      </c>
      <c r="I2090" t="str">
        <f t="shared" si="32"/>
        <v/>
      </c>
    </row>
    <row r="2091" spans="1:9" hidden="1">
      <c r="A2091" s="2" t="s">
        <v>4480</v>
      </c>
      <c r="B2091" s="2" t="s">
        <v>4485</v>
      </c>
      <c r="C2091" s="2" t="s">
        <v>4487</v>
      </c>
      <c r="D2091" t="s">
        <v>5141</v>
      </c>
      <c r="E2091" t="s">
        <v>33</v>
      </c>
      <c r="F2091" t="s">
        <v>33</v>
      </c>
      <c r="G2091" t="s">
        <v>33</v>
      </c>
      <c r="H2091" t="s">
        <v>33</v>
      </c>
      <c r="I2091" t="str">
        <f t="shared" si="32"/>
        <v/>
      </c>
    </row>
    <row r="2092" spans="1:9" hidden="1">
      <c r="A2092" s="2" t="s">
        <v>4480</v>
      </c>
      <c r="B2092" s="2" t="s">
        <v>4485</v>
      </c>
      <c r="C2092" s="2" t="s">
        <v>4487</v>
      </c>
      <c r="D2092" t="s">
        <v>5142</v>
      </c>
      <c r="E2092" t="s">
        <v>33</v>
      </c>
      <c r="F2092" t="s">
        <v>33</v>
      </c>
      <c r="G2092" t="s">
        <v>33</v>
      </c>
      <c r="H2092" t="s">
        <v>33</v>
      </c>
      <c r="I2092" t="str">
        <f t="shared" si="32"/>
        <v/>
      </c>
    </row>
    <row r="2093" spans="1:9">
      <c r="A2093" s="2" t="s">
        <v>4480</v>
      </c>
      <c r="B2093" s="2" t="s">
        <v>4485</v>
      </c>
      <c r="C2093" s="2" t="s">
        <v>4487</v>
      </c>
      <c r="D2093" t="s">
        <v>5142</v>
      </c>
      <c r="E2093" t="s">
        <v>4490</v>
      </c>
      <c r="F2093" t="s">
        <v>4482</v>
      </c>
      <c r="G2093" t="s">
        <v>4489</v>
      </c>
      <c r="H2093" t="s">
        <v>4484</v>
      </c>
      <c r="I2093" t="str">
        <f t="shared" si="32"/>
        <v>97.00Z : Activités des ménages en tant qu'employeurs de personnel domestique</v>
      </c>
    </row>
    <row r="2094" spans="1:9" hidden="1">
      <c r="A2094" s="2" t="s">
        <v>4480</v>
      </c>
      <c r="B2094" s="2" t="s">
        <v>4485</v>
      </c>
      <c r="C2094" s="2" t="s">
        <v>4487</v>
      </c>
      <c r="D2094" t="s">
        <v>5142</v>
      </c>
      <c r="E2094" t="s">
        <v>33</v>
      </c>
      <c r="F2094" t="s">
        <v>33</v>
      </c>
      <c r="G2094" t="s">
        <v>33</v>
      </c>
      <c r="H2094" t="s">
        <v>33</v>
      </c>
      <c r="I2094" t="str">
        <f t="shared" si="32"/>
        <v/>
      </c>
    </row>
    <row r="2095" spans="1:9" hidden="1">
      <c r="A2095" s="2" t="s">
        <v>4480</v>
      </c>
      <c r="B2095" s="2" t="s">
        <v>4496</v>
      </c>
      <c r="C2095" s="2" t="s">
        <v>4487</v>
      </c>
      <c r="D2095" t="s">
        <v>5142</v>
      </c>
      <c r="E2095" t="s">
        <v>33</v>
      </c>
      <c r="F2095" t="s">
        <v>33</v>
      </c>
      <c r="G2095" t="s">
        <v>33</v>
      </c>
      <c r="H2095" t="s">
        <v>33</v>
      </c>
      <c r="I2095" t="str">
        <f t="shared" si="32"/>
        <v/>
      </c>
    </row>
    <row r="2096" spans="1:9" hidden="1">
      <c r="A2096" s="2" t="s">
        <v>4480</v>
      </c>
      <c r="B2096" s="2" t="s">
        <v>4496</v>
      </c>
      <c r="C2096" s="2" t="s">
        <v>4487</v>
      </c>
      <c r="D2096" t="s">
        <v>5142</v>
      </c>
      <c r="E2096" t="s">
        <v>33</v>
      </c>
      <c r="F2096" t="s">
        <v>33</v>
      </c>
      <c r="G2096" t="s">
        <v>33</v>
      </c>
      <c r="H2096" t="s">
        <v>33</v>
      </c>
      <c r="I2096" t="str">
        <f t="shared" si="32"/>
        <v/>
      </c>
    </row>
    <row r="2097" spans="1:9" hidden="1">
      <c r="A2097" s="2" t="s">
        <v>4480</v>
      </c>
      <c r="B2097" s="2" t="s">
        <v>4496</v>
      </c>
      <c r="C2097" s="2" t="s">
        <v>4501</v>
      </c>
      <c r="D2097" t="s">
        <v>5142</v>
      </c>
      <c r="E2097" t="s">
        <v>33</v>
      </c>
      <c r="F2097" t="s">
        <v>33</v>
      </c>
      <c r="G2097" t="s">
        <v>33</v>
      </c>
      <c r="H2097" t="s">
        <v>33</v>
      </c>
      <c r="I2097" t="str">
        <f t="shared" si="32"/>
        <v/>
      </c>
    </row>
    <row r="2098" spans="1:9" hidden="1">
      <c r="A2098" s="2" t="s">
        <v>4480</v>
      </c>
      <c r="B2098" s="2" t="s">
        <v>4496</v>
      </c>
      <c r="C2098" s="2" t="s">
        <v>4501</v>
      </c>
      <c r="D2098" t="s">
        <v>5143</v>
      </c>
      <c r="E2098" t="s">
        <v>33</v>
      </c>
      <c r="F2098" t="s">
        <v>33</v>
      </c>
      <c r="G2098" t="s">
        <v>33</v>
      </c>
      <c r="H2098" t="s">
        <v>33</v>
      </c>
      <c r="I2098" t="str">
        <f t="shared" si="32"/>
        <v/>
      </c>
    </row>
    <row r="2099" spans="1:9">
      <c r="A2099" s="2" t="s">
        <v>4480</v>
      </c>
      <c r="B2099" s="2" t="s">
        <v>4496</v>
      </c>
      <c r="C2099" s="2" t="s">
        <v>4501</v>
      </c>
      <c r="D2099" t="s">
        <v>5143</v>
      </c>
      <c r="E2099" t="s">
        <v>4504</v>
      </c>
      <c r="F2099" t="s">
        <v>4498</v>
      </c>
      <c r="G2099" t="s">
        <v>4503</v>
      </c>
      <c r="H2099" t="s">
        <v>4500</v>
      </c>
      <c r="I2099" t="str">
        <f t="shared" si="32"/>
        <v>98.10Z : Activités indifférenciées des ménages en tant que producteurs de biens pour usage propre</v>
      </c>
    </row>
    <row r="2100" spans="1:9" hidden="1">
      <c r="A2100" s="2" t="s">
        <v>4480</v>
      </c>
      <c r="B2100" s="2" t="s">
        <v>4496</v>
      </c>
      <c r="C2100" s="2" t="s">
        <v>4501</v>
      </c>
      <c r="D2100" t="s">
        <v>5143</v>
      </c>
      <c r="E2100" t="s">
        <v>33</v>
      </c>
      <c r="F2100" t="s">
        <v>33</v>
      </c>
      <c r="G2100" t="s">
        <v>33</v>
      </c>
      <c r="H2100" t="s">
        <v>33</v>
      </c>
      <c r="I2100" t="str">
        <f t="shared" si="32"/>
        <v/>
      </c>
    </row>
    <row r="2101" spans="1:9" hidden="1">
      <c r="A2101" s="2" t="s">
        <v>4480</v>
      </c>
      <c r="B2101" s="2" t="s">
        <v>4496</v>
      </c>
      <c r="C2101" s="2" t="s">
        <v>4510</v>
      </c>
      <c r="D2101" t="s">
        <v>5143</v>
      </c>
      <c r="E2101" t="s">
        <v>33</v>
      </c>
      <c r="F2101" t="s">
        <v>33</v>
      </c>
      <c r="G2101" t="s">
        <v>33</v>
      </c>
      <c r="H2101" t="s">
        <v>33</v>
      </c>
      <c r="I2101" t="str">
        <f t="shared" si="32"/>
        <v/>
      </c>
    </row>
    <row r="2102" spans="1:9" hidden="1">
      <c r="A2102" s="2" t="s">
        <v>4480</v>
      </c>
      <c r="B2102" s="2" t="s">
        <v>4496</v>
      </c>
      <c r="C2102" s="2" t="s">
        <v>4510</v>
      </c>
      <c r="D2102" t="s">
        <v>5144</v>
      </c>
      <c r="E2102" t="s">
        <v>33</v>
      </c>
      <c r="F2102" t="s">
        <v>33</v>
      </c>
      <c r="G2102" t="s">
        <v>33</v>
      </c>
      <c r="H2102" t="s">
        <v>33</v>
      </c>
      <c r="I2102" t="str">
        <f t="shared" si="32"/>
        <v/>
      </c>
    </row>
    <row r="2103" spans="1:9">
      <c r="A2103" s="2" t="s">
        <v>4480</v>
      </c>
      <c r="B2103" s="2" t="s">
        <v>4496</v>
      </c>
      <c r="C2103" s="2" t="s">
        <v>4510</v>
      </c>
      <c r="D2103" t="s">
        <v>5144</v>
      </c>
      <c r="E2103" t="s">
        <v>4513</v>
      </c>
      <c r="F2103" t="s">
        <v>4507</v>
      </c>
      <c r="G2103" t="s">
        <v>4512</v>
      </c>
      <c r="H2103" t="s">
        <v>4509</v>
      </c>
      <c r="I2103" t="str">
        <f t="shared" si="32"/>
        <v>98.20Z : Activités indifférenciées des ménages en tant que producteurs de services pour usage propre</v>
      </c>
    </row>
    <row r="2104" spans="1:9" hidden="1">
      <c r="A2104" s="2" t="s">
        <v>4480</v>
      </c>
      <c r="B2104" s="2" t="s">
        <v>4496</v>
      </c>
      <c r="C2104" s="2" t="s">
        <v>4510</v>
      </c>
      <c r="D2104" t="s">
        <v>5144</v>
      </c>
      <c r="E2104" t="s">
        <v>33</v>
      </c>
      <c r="F2104" t="s">
        <v>33</v>
      </c>
      <c r="G2104" t="s">
        <v>33</v>
      </c>
      <c r="H2104" t="s">
        <v>33</v>
      </c>
      <c r="I2104" t="str">
        <f t="shared" si="32"/>
        <v/>
      </c>
    </row>
    <row r="2105" spans="1:9" hidden="1">
      <c r="A2105" s="2" t="s">
        <v>4517</v>
      </c>
      <c r="B2105" s="2" t="s">
        <v>4496</v>
      </c>
      <c r="C2105" s="2" t="s">
        <v>4510</v>
      </c>
      <c r="D2105" t="s">
        <v>5144</v>
      </c>
      <c r="E2105" t="s">
        <v>33</v>
      </c>
      <c r="F2105" t="s">
        <v>33</v>
      </c>
      <c r="G2105" t="s">
        <v>33</v>
      </c>
      <c r="H2105" t="s">
        <v>33</v>
      </c>
      <c r="I2105" t="str">
        <f t="shared" si="32"/>
        <v/>
      </c>
    </row>
    <row r="2106" spans="1:9" hidden="1">
      <c r="A2106" s="2" t="s">
        <v>4517</v>
      </c>
      <c r="B2106" s="2" t="s">
        <v>4496</v>
      </c>
      <c r="C2106" s="2" t="s">
        <v>4510</v>
      </c>
      <c r="D2106" t="s">
        <v>5144</v>
      </c>
      <c r="E2106" t="s">
        <v>33</v>
      </c>
      <c r="F2106" t="s">
        <v>33</v>
      </c>
      <c r="G2106" t="s">
        <v>33</v>
      </c>
      <c r="H2106" t="s">
        <v>33</v>
      </c>
      <c r="I2106" t="str">
        <f t="shared" si="32"/>
        <v/>
      </c>
    </row>
    <row r="2107" spans="1:9" hidden="1">
      <c r="A2107" s="2" t="s">
        <v>4517</v>
      </c>
      <c r="B2107" s="2" t="s">
        <v>4521</v>
      </c>
      <c r="C2107" s="2" t="s">
        <v>4510</v>
      </c>
      <c r="D2107" t="s">
        <v>5144</v>
      </c>
      <c r="E2107" t="s">
        <v>33</v>
      </c>
      <c r="F2107" t="s">
        <v>33</v>
      </c>
      <c r="G2107" t="s">
        <v>33</v>
      </c>
      <c r="H2107" t="s">
        <v>33</v>
      </c>
      <c r="I2107" t="str">
        <f t="shared" si="32"/>
        <v/>
      </c>
    </row>
    <row r="2108" spans="1:9" hidden="1">
      <c r="A2108" s="2" t="s">
        <v>4517</v>
      </c>
      <c r="B2108" s="2" t="s">
        <v>4521</v>
      </c>
      <c r="C2108" s="2" t="s">
        <v>4510</v>
      </c>
      <c r="D2108" t="s">
        <v>5144</v>
      </c>
      <c r="E2108" t="s">
        <v>33</v>
      </c>
      <c r="F2108" t="s">
        <v>33</v>
      </c>
      <c r="G2108" t="s">
        <v>33</v>
      </c>
      <c r="H2108" t="s">
        <v>33</v>
      </c>
      <c r="I2108" t="str">
        <f t="shared" si="32"/>
        <v/>
      </c>
    </row>
    <row r="2109" spans="1:9" hidden="1">
      <c r="A2109" s="2" t="s">
        <v>4517</v>
      </c>
      <c r="B2109" s="2" t="s">
        <v>4521</v>
      </c>
      <c r="C2109" s="2" t="s">
        <v>4523</v>
      </c>
      <c r="D2109" t="s">
        <v>5144</v>
      </c>
      <c r="E2109" t="s">
        <v>33</v>
      </c>
      <c r="F2109" t="s">
        <v>33</v>
      </c>
      <c r="G2109" t="s">
        <v>33</v>
      </c>
      <c r="H2109" t="s">
        <v>33</v>
      </c>
      <c r="I2109" t="str">
        <f t="shared" si="32"/>
        <v/>
      </c>
    </row>
    <row r="2110" spans="1:9" hidden="1">
      <c r="A2110" s="2" t="s">
        <v>4517</v>
      </c>
      <c r="B2110" s="2" t="s">
        <v>4521</v>
      </c>
      <c r="C2110" s="2" t="s">
        <v>4523</v>
      </c>
      <c r="D2110" t="s">
        <v>5145</v>
      </c>
      <c r="E2110" t="s">
        <v>33</v>
      </c>
      <c r="F2110" t="s">
        <v>33</v>
      </c>
      <c r="G2110" t="s">
        <v>33</v>
      </c>
      <c r="H2110" t="s">
        <v>33</v>
      </c>
      <c r="I2110" t="str">
        <f t="shared" si="32"/>
        <v/>
      </c>
    </row>
    <row r="2111" spans="1:9">
      <c r="A2111" s="2" t="s">
        <v>4517</v>
      </c>
      <c r="B2111" s="2" t="s">
        <v>4521</v>
      </c>
      <c r="C2111" s="2" t="s">
        <v>4523</v>
      </c>
      <c r="D2111" t="s">
        <v>5145</v>
      </c>
      <c r="E2111" t="s">
        <v>4525</v>
      </c>
      <c r="F2111" t="s">
        <v>4519</v>
      </c>
      <c r="G2111" t="s">
        <v>4519</v>
      </c>
      <c r="H2111" t="s">
        <v>4520</v>
      </c>
      <c r="I2111" t="str">
        <f t="shared" si="32"/>
        <v>99.00Z : Activités des organisations et organismes extraterritoriaux</v>
      </c>
    </row>
    <row r="2112" spans="1:9" hidden="1">
      <c r="G2112" t="s">
        <v>33</v>
      </c>
      <c r="H2112" t="s">
        <v>33</v>
      </c>
    </row>
  </sheetData>
  <autoFilter ref="A2:I2112" xr:uid="{95826B74-545D-4DA2-B31D-E225E7D57C18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2EA5-3ACE-4364-AE10-63A4946572A4}">
  <dimension ref="A1:I734"/>
  <sheetViews>
    <sheetView tabSelected="1" topLeftCell="D1" zoomScale="85" zoomScaleNormal="85" workbookViewId="0">
      <selection activeCell="H3" sqref="H3"/>
    </sheetView>
  </sheetViews>
  <sheetFormatPr defaultColWidth="11.42578125" defaultRowHeight="12.4"/>
  <cols>
    <col min="1" max="3" width="41.7109375" customWidth="1"/>
    <col min="4" max="4" width="77.5703125" customWidth="1"/>
    <col min="5" max="5" width="11.28515625" customWidth="1"/>
    <col min="6" max="6" width="55.7109375" customWidth="1"/>
    <col min="7" max="7" width="53.5703125" customWidth="1"/>
    <col min="8" max="8" width="53.7109375" customWidth="1"/>
    <col min="9" max="9" width="76.140625" customWidth="1"/>
  </cols>
  <sheetData>
    <row r="1" spans="1:9" ht="14.1">
      <c r="A1" s="1" t="s">
        <v>8</v>
      </c>
      <c r="B1" s="1" t="s">
        <v>9</v>
      </c>
      <c r="C1" s="1" t="s">
        <v>10</v>
      </c>
      <c r="D1" s="1" t="s">
        <v>11</v>
      </c>
      <c r="E1" s="1" t="s">
        <v>4527</v>
      </c>
      <c r="F1" s="1" t="s">
        <v>13</v>
      </c>
      <c r="G1" s="1" t="s">
        <v>14</v>
      </c>
      <c r="H1" s="1" t="s">
        <v>15</v>
      </c>
      <c r="I1" s="1" t="s">
        <v>4528</v>
      </c>
    </row>
    <row r="2" spans="1:9" ht="12.95">
      <c r="A2" s="2" t="s">
        <v>5146</v>
      </c>
      <c r="B2" s="2" t="s">
        <v>5146</v>
      </c>
      <c r="C2" s="2" t="s">
        <v>5146</v>
      </c>
      <c r="D2" s="2" t="s">
        <v>5146</v>
      </c>
      <c r="E2" s="2" t="s">
        <v>5146</v>
      </c>
      <c r="F2" s="2" t="s">
        <v>5146</v>
      </c>
      <c r="G2" s="2" t="s">
        <v>5146</v>
      </c>
      <c r="H2" s="2" t="s">
        <v>5146</v>
      </c>
      <c r="I2" s="2" t="s">
        <v>5146</v>
      </c>
    </row>
    <row r="3" spans="1:9" ht="12.95">
      <c r="A3" s="2" t="s">
        <v>19</v>
      </c>
      <c r="B3" s="2" t="s">
        <v>24</v>
      </c>
      <c r="C3" s="2" t="s">
        <v>28</v>
      </c>
      <c r="D3" t="s">
        <v>4529</v>
      </c>
      <c r="E3" t="s">
        <v>34</v>
      </c>
      <c r="F3" t="s">
        <v>30</v>
      </c>
      <c r="G3" t="s">
        <v>31</v>
      </c>
      <c r="H3" t="s">
        <v>32</v>
      </c>
      <c r="I3" t="s">
        <v>35</v>
      </c>
    </row>
    <row r="4" spans="1:9" ht="12.95">
      <c r="A4" s="2" t="s">
        <v>19</v>
      </c>
      <c r="B4" s="2" t="s">
        <v>24</v>
      </c>
      <c r="C4" s="2" t="s">
        <v>28</v>
      </c>
      <c r="D4" t="s">
        <v>4530</v>
      </c>
      <c r="E4" t="s">
        <v>38</v>
      </c>
      <c r="F4" t="s">
        <v>37</v>
      </c>
      <c r="G4" t="s">
        <v>37</v>
      </c>
      <c r="H4" t="s">
        <v>37</v>
      </c>
      <c r="I4" t="s">
        <v>39</v>
      </c>
    </row>
    <row r="5" spans="1:9" ht="12.95">
      <c r="A5" s="2" t="s">
        <v>19</v>
      </c>
      <c r="B5" s="2" t="s">
        <v>24</v>
      </c>
      <c r="C5" s="2" t="s">
        <v>28</v>
      </c>
      <c r="D5" t="s">
        <v>4531</v>
      </c>
      <c r="E5" t="s">
        <v>43</v>
      </c>
      <c r="F5" t="s">
        <v>41</v>
      </c>
      <c r="G5" t="s">
        <v>41</v>
      </c>
      <c r="H5" t="s">
        <v>42</v>
      </c>
      <c r="I5" t="s">
        <v>44</v>
      </c>
    </row>
    <row r="6" spans="1:9" ht="12.95">
      <c r="A6" s="2" t="s">
        <v>19</v>
      </c>
      <c r="B6" s="2" t="s">
        <v>24</v>
      </c>
      <c r="C6" s="2" t="s">
        <v>28</v>
      </c>
      <c r="D6" t="s">
        <v>4532</v>
      </c>
      <c r="E6" t="s">
        <v>47</v>
      </c>
      <c r="F6" t="s">
        <v>46</v>
      </c>
      <c r="G6" t="s">
        <v>46</v>
      </c>
      <c r="H6" t="s">
        <v>46</v>
      </c>
      <c r="I6" t="s">
        <v>48</v>
      </c>
    </row>
    <row r="7" spans="1:9" ht="12.95">
      <c r="A7" s="2" t="s">
        <v>19</v>
      </c>
      <c r="B7" s="2" t="s">
        <v>24</v>
      </c>
      <c r="C7" s="2" t="s">
        <v>28</v>
      </c>
      <c r="D7" t="s">
        <v>4533</v>
      </c>
      <c r="E7" t="s">
        <v>51</v>
      </c>
      <c r="F7" t="s">
        <v>50</v>
      </c>
      <c r="G7" t="s">
        <v>50</v>
      </c>
      <c r="H7" t="s">
        <v>50</v>
      </c>
      <c r="I7" t="s">
        <v>52</v>
      </c>
    </row>
    <row r="8" spans="1:9" ht="12.95">
      <c r="A8" s="2" t="s">
        <v>19</v>
      </c>
      <c r="B8" s="2" t="s">
        <v>24</v>
      </c>
      <c r="C8" s="2" t="s">
        <v>28</v>
      </c>
      <c r="D8" t="s">
        <v>4534</v>
      </c>
      <c r="E8" t="s">
        <v>55</v>
      </c>
      <c r="F8" t="s">
        <v>54</v>
      </c>
      <c r="G8" t="s">
        <v>54</v>
      </c>
      <c r="H8" t="s">
        <v>54</v>
      </c>
      <c r="I8" t="s">
        <v>56</v>
      </c>
    </row>
    <row r="9" spans="1:9" ht="12.95">
      <c r="A9" s="2" t="s">
        <v>19</v>
      </c>
      <c r="B9" s="2" t="s">
        <v>24</v>
      </c>
      <c r="C9" s="2" t="s">
        <v>28</v>
      </c>
      <c r="D9" t="s">
        <v>4535</v>
      </c>
      <c r="E9" t="s">
        <v>59</v>
      </c>
      <c r="F9" t="s">
        <v>58</v>
      </c>
      <c r="G9" t="s">
        <v>58</v>
      </c>
      <c r="H9" t="s">
        <v>58</v>
      </c>
      <c r="I9" t="s">
        <v>60</v>
      </c>
    </row>
    <row r="10" spans="1:9" ht="12.95">
      <c r="A10" s="2" t="s">
        <v>19</v>
      </c>
      <c r="B10" s="2" t="s">
        <v>24</v>
      </c>
      <c r="C10" s="2" t="s">
        <v>63</v>
      </c>
      <c r="D10" t="s">
        <v>4536</v>
      </c>
      <c r="E10" t="s">
        <v>66</v>
      </c>
      <c r="F10" t="s">
        <v>65</v>
      </c>
      <c r="G10" t="s">
        <v>65</v>
      </c>
      <c r="H10" t="s">
        <v>65</v>
      </c>
      <c r="I10" t="s">
        <v>67</v>
      </c>
    </row>
    <row r="11" spans="1:9" ht="12.95">
      <c r="A11" s="2" t="s">
        <v>19</v>
      </c>
      <c r="B11" s="2" t="s">
        <v>24</v>
      </c>
      <c r="C11" s="2" t="s">
        <v>63</v>
      </c>
      <c r="D11" t="s">
        <v>4537</v>
      </c>
      <c r="E11" t="s">
        <v>71</v>
      </c>
      <c r="F11" t="s">
        <v>69</v>
      </c>
      <c r="G11" t="s">
        <v>69</v>
      </c>
      <c r="H11" t="s">
        <v>70</v>
      </c>
      <c r="I11" t="s">
        <v>72</v>
      </c>
    </row>
    <row r="12" spans="1:9" ht="12.95">
      <c r="A12" s="2" t="s">
        <v>19</v>
      </c>
      <c r="B12" s="2" t="s">
        <v>24</v>
      </c>
      <c r="C12" s="2" t="s">
        <v>63</v>
      </c>
      <c r="D12" t="s">
        <v>4538</v>
      </c>
      <c r="E12" t="s">
        <v>75</v>
      </c>
      <c r="F12" t="s">
        <v>74</v>
      </c>
      <c r="G12" t="s">
        <v>74</v>
      </c>
      <c r="H12" t="s">
        <v>74</v>
      </c>
      <c r="I12" t="s">
        <v>76</v>
      </c>
    </row>
    <row r="13" spans="1:9" ht="12.95">
      <c r="A13" s="2" t="s">
        <v>19</v>
      </c>
      <c r="B13" s="2" t="s">
        <v>24</v>
      </c>
      <c r="C13" s="2" t="s">
        <v>63</v>
      </c>
      <c r="D13" t="s">
        <v>4539</v>
      </c>
      <c r="E13" t="s">
        <v>79</v>
      </c>
      <c r="F13" t="s">
        <v>78</v>
      </c>
      <c r="G13" t="s">
        <v>78</v>
      </c>
      <c r="H13" t="s">
        <v>78</v>
      </c>
      <c r="I13" t="s">
        <v>80</v>
      </c>
    </row>
    <row r="14" spans="1:9" ht="12.95">
      <c r="A14" s="2" t="s">
        <v>19</v>
      </c>
      <c r="B14" s="2" t="s">
        <v>24</v>
      </c>
      <c r="C14" s="2" t="s">
        <v>63</v>
      </c>
      <c r="D14" t="s">
        <v>4540</v>
      </c>
      <c r="E14" t="s">
        <v>85</v>
      </c>
      <c r="F14" t="s">
        <v>82</v>
      </c>
      <c r="G14" t="s">
        <v>83</v>
      </c>
      <c r="H14" t="s">
        <v>84</v>
      </c>
      <c r="I14" t="s">
        <v>86</v>
      </c>
    </row>
    <row r="15" spans="1:9" ht="12.95">
      <c r="A15" s="2" t="s">
        <v>19</v>
      </c>
      <c r="B15" s="2" t="s">
        <v>24</v>
      </c>
      <c r="C15" s="2" t="s">
        <v>63</v>
      </c>
      <c r="D15" t="s">
        <v>4541</v>
      </c>
      <c r="E15" t="s">
        <v>89</v>
      </c>
      <c r="F15" t="s">
        <v>88</v>
      </c>
      <c r="G15" t="s">
        <v>88</v>
      </c>
      <c r="H15" t="s">
        <v>88</v>
      </c>
      <c r="I15" t="s">
        <v>90</v>
      </c>
    </row>
    <row r="16" spans="1:9" ht="12.95">
      <c r="A16" s="2" t="s">
        <v>19</v>
      </c>
      <c r="B16" s="2" t="s">
        <v>24</v>
      </c>
      <c r="C16" s="2" t="s">
        <v>63</v>
      </c>
      <c r="D16" t="s">
        <v>4542</v>
      </c>
      <c r="E16" t="s">
        <v>93</v>
      </c>
      <c r="F16" t="s">
        <v>92</v>
      </c>
      <c r="G16" t="s">
        <v>92</v>
      </c>
      <c r="H16" t="s">
        <v>92</v>
      </c>
      <c r="I16" t="s">
        <v>94</v>
      </c>
    </row>
    <row r="17" spans="1:9" ht="12.95">
      <c r="A17" s="2" t="s">
        <v>19</v>
      </c>
      <c r="B17" s="2" t="s">
        <v>24</v>
      </c>
      <c r="C17" s="2" t="s">
        <v>63</v>
      </c>
      <c r="D17" t="s">
        <v>4543</v>
      </c>
      <c r="E17" t="s">
        <v>99</v>
      </c>
      <c r="F17" t="s">
        <v>96</v>
      </c>
      <c r="G17" t="s">
        <v>97</v>
      </c>
      <c r="H17" t="s">
        <v>98</v>
      </c>
      <c r="I17" t="s">
        <v>100</v>
      </c>
    </row>
    <row r="18" spans="1:9" ht="12.95">
      <c r="A18" s="2" t="s">
        <v>19</v>
      </c>
      <c r="B18" s="2" t="s">
        <v>24</v>
      </c>
      <c r="C18" s="2" t="s">
        <v>63</v>
      </c>
      <c r="D18" t="s">
        <v>4544</v>
      </c>
      <c r="E18" t="s">
        <v>103</v>
      </c>
      <c r="F18" t="s">
        <v>102</v>
      </c>
      <c r="G18" t="s">
        <v>102</v>
      </c>
      <c r="H18" t="s">
        <v>102</v>
      </c>
      <c r="I18" t="s">
        <v>104</v>
      </c>
    </row>
    <row r="19" spans="1:9" ht="12.95">
      <c r="A19" s="2" t="s">
        <v>19</v>
      </c>
      <c r="B19" s="2" t="s">
        <v>24</v>
      </c>
      <c r="C19" s="2" t="s">
        <v>107</v>
      </c>
      <c r="D19" t="s">
        <v>4545</v>
      </c>
      <c r="E19" t="s">
        <v>109</v>
      </c>
      <c r="F19" t="s">
        <v>106</v>
      </c>
      <c r="G19" t="s">
        <v>106</v>
      </c>
      <c r="H19" t="s">
        <v>106</v>
      </c>
      <c r="I19" t="s">
        <v>110</v>
      </c>
    </row>
    <row r="20" spans="1:9" ht="12.95">
      <c r="A20" s="2" t="s">
        <v>19</v>
      </c>
      <c r="B20" s="2" t="s">
        <v>24</v>
      </c>
      <c r="C20" s="2" t="s">
        <v>113</v>
      </c>
      <c r="D20" t="s">
        <v>4546</v>
      </c>
      <c r="E20" t="s">
        <v>116</v>
      </c>
      <c r="F20" t="s">
        <v>115</v>
      </c>
      <c r="G20" t="s">
        <v>115</v>
      </c>
      <c r="H20" t="s">
        <v>115</v>
      </c>
      <c r="I20" t="s">
        <v>117</v>
      </c>
    </row>
    <row r="21" spans="1:9" ht="12.95">
      <c r="A21" s="2" t="s">
        <v>19</v>
      </c>
      <c r="B21" s="2" t="s">
        <v>24</v>
      </c>
      <c r="C21" s="2" t="s">
        <v>113</v>
      </c>
      <c r="D21" t="s">
        <v>4547</v>
      </c>
      <c r="E21" t="s">
        <v>120</v>
      </c>
      <c r="F21" t="s">
        <v>119</v>
      </c>
      <c r="G21" t="s">
        <v>119</v>
      </c>
      <c r="H21" t="s">
        <v>119</v>
      </c>
      <c r="I21" t="s">
        <v>121</v>
      </c>
    </row>
    <row r="22" spans="1:9" ht="12.95">
      <c r="A22" s="2" t="s">
        <v>19</v>
      </c>
      <c r="B22" s="2" t="s">
        <v>24</v>
      </c>
      <c r="C22" s="2" t="s">
        <v>113</v>
      </c>
      <c r="D22" t="s">
        <v>4548</v>
      </c>
      <c r="E22" t="s">
        <v>124</v>
      </c>
      <c r="F22" t="s">
        <v>123</v>
      </c>
      <c r="G22" t="s">
        <v>123</v>
      </c>
      <c r="H22" t="s">
        <v>123</v>
      </c>
      <c r="I22" t="s">
        <v>125</v>
      </c>
    </row>
    <row r="23" spans="1:9" ht="12.95">
      <c r="A23" s="2" t="s">
        <v>19</v>
      </c>
      <c r="B23" s="2" t="s">
        <v>24</v>
      </c>
      <c r="C23" s="2" t="s">
        <v>113</v>
      </c>
      <c r="D23" t="s">
        <v>4549</v>
      </c>
      <c r="E23" t="s">
        <v>129</v>
      </c>
      <c r="F23" t="s">
        <v>127</v>
      </c>
      <c r="G23" t="s">
        <v>127</v>
      </c>
      <c r="H23" t="s">
        <v>128</v>
      </c>
      <c r="I23" t="s">
        <v>130</v>
      </c>
    </row>
    <row r="24" spans="1:9" ht="12.95">
      <c r="A24" s="2" t="s">
        <v>19</v>
      </c>
      <c r="B24" s="2" t="s">
        <v>24</v>
      </c>
      <c r="C24" s="2" t="s">
        <v>113</v>
      </c>
      <c r="D24" t="s">
        <v>4550</v>
      </c>
      <c r="E24" t="s">
        <v>133</v>
      </c>
      <c r="F24" t="s">
        <v>132</v>
      </c>
      <c r="G24" t="s">
        <v>132</v>
      </c>
      <c r="H24" t="s">
        <v>132</v>
      </c>
      <c r="I24" t="s">
        <v>134</v>
      </c>
    </row>
    <row r="25" spans="1:9" ht="12.95">
      <c r="A25" s="2" t="s">
        <v>19</v>
      </c>
      <c r="B25" s="2" t="s">
        <v>24</v>
      </c>
      <c r="C25" s="2" t="s">
        <v>113</v>
      </c>
      <c r="D25" t="s">
        <v>4551</v>
      </c>
      <c r="E25" t="s">
        <v>137</v>
      </c>
      <c r="F25" t="s">
        <v>136</v>
      </c>
      <c r="G25" t="s">
        <v>136</v>
      </c>
      <c r="H25" t="s">
        <v>136</v>
      </c>
      <c r="I25" t="s">
        <v>138</v>
      </c>
    </row>
    <row r="26" spans="1:9" ht="12.95">
      <c r="A26" s="2" t="s">
        <v>19</v>
      </c>
      <c r="B26" s="2" t="s">
        <v>24</v>
      </c>
      <c r="C26" s="2" t="s">
        <v>113</v>
      </c>
      <c r="D26" t="s">
        <v>4552</v>
      </c>
      <c r="E26" t="s">
        <v>141</v>
      </c>
      <c r="F26" t="s">
        <v>140</v>
      </c>
      <c r="G26" t="s">
        <v>140</v>
      </c>
      <c r="H26" t="s">
        <v>140</v>
      </c>
      <c r="I26" t="s">
        <v>142</v>
      </c>
    </row>
    <row r="27" spans="1:9" ht="12.95">
      <c r="A27" s="2" t="s">
        <v>19</v>
      </c>
      <c r="B27" s="2" t="s">
        <v>24</v>
      </c>
      <c r="C27" s="2" t="s">
        <v>113</v>
      </c>
      <c r="D27" t="s">
        <v>4553</v>
      </c>
      <c r="E27" t="s">
        <v>145</v>
      </c>
      <c r="F27" t="s">
        <v>144</v>
      </c>
      <c r="G27" t="s">
        <v>144</v>
      </c>
      <c r="H27" t="s">
        <v>144</v>
      </c>
      <c r="I27" t="s">
        <v>146</v>
      </c>
    </row>
    <row r="28" spans="1:9" ht="12.95">
      <c r="A28" s="2" t="s">
        <v>19</v>
      </c>
      <c r="B28" s="2" t="s">
        <v>24</v>
      </c>
      <c r="C28" s="2" t="s">
        <v>149</v>
      </c>
      <c r="D28" t="s">
        <v>4554</v>
      </c>
      <c r="E28" t="s">
        <v>151</v>
      </c>
      <c r="F28" t="s">
        <v>148</v>
      </c>
      <c r="G28" t="s">
        <v>148</v>
      </c>
      <c r="H28" t="s">
        <v>148</v>
      </c>
      <c r="I28" t="s">
        <v>152</v>
      </c>
    </row>
    <row r="29" spans="1:9" ht="12.95">
      <c r="A29" s="2" t="s">
        <v>19</v>
      </c>
      <c r="B29" s="2" t="s">
        <v>24</v>
      </c>
      <c r="C29" s="2" t="s">
        <v>157</v>
      </c>
      <c r="D29" t="s">
        <v>4555</v>
      </c>
      <c r="E29" t="s">
        <v>160</v>
      </c>
      <c r="F29" t="s">
        <v>159</v>
      </c>
      <c r="G29" t="s">
        <v>159</v>
      </c>
      <c r="H29" t="s">
        <v>159</v>
      </c>
      <c r="I29" t="s">
        <v>161</v>
      </c>
    </row>
    <row r="30" spans="1:9" ht="12.95">
      <c r="A30" s="2" t="s">
        <v>19</v>
      </c>
      <c r="B30" s="2" t="s">
        <v>24</v>
      </c>
      <c r="C30" s="2" t="s">
        <v>157</v>
      </c>
      <c r="D30" t="s">
        <v>4556</v>
      </c>
      <c r="E30" t="s">
        <v>165</v>
      </c>
      <c r="F30" t="s">
        <v>163</v>
      </c>
      <c r="G30" t="s">
        <v>163</v>
      </c>
      <c r="H30" t="s">
        <v>164</v>
      </c>
      <c r="I30" t="s">
        <v>166</v>
      </c>
    </row>
    <row r="31" spans="1:9" ht="12.95">
      <c r="A31" s="2" t="s">
        <v>19</v>
      </c>
      <c r="B31" s="2" t="s">
        <v>24</v>
      </c>
      <c r="C31" s="2" t="s">
        <v>157</v>
      </c>
      <c r="D31" t="s">
        <v>4557</v>
      </c>
      <c r="E31" t="s">
        <v>169</v>
      </c>
      <c r="F31" t="s">
        <v>168</v>
      </c>
      <c r="G31" t="s">
        <v>168</v>
      </c>
      <c r="H31" t="s">
        <v>168</v>
      </c>
      <c r="I31" t="s">
        <v>170</v>
      </c>
    </row>
    <row r="32" spans="1:9" ht="12.95">
      <c r="A32" s="2" t="s">
        <v>19</v>
      </c>
      <c r="B32" s="2" t="s">
        <v>24</v>
      </c>
      <c r="C32" s="2" t="s">
        <v>157</v>
      </c>
      <c r="D32" t="s">
        <v>4558</v>
      </c>
      <c r="E32" t="s">
        <v>173</v>
      </c>
      <c r="F32" t="s">
        <v>172</v>
      </c>
      <c r="G32" t="s">
        <v>172</v>
      </c>
      <c r="H32" t="s">
        <v>172</v>
      </c>
      <c r="I32" t="s">
        <v>174</v>
      </c>
    </row>
    <row r="33" spans="1:9" ht="12.95">
      <c r="A33" s="2" t="s">
        <v>19</v>
      </c>
      <c r="B33" s="2" t="s">
        <v>24</v>
      </c>
      <c r="C33" s="2" t="s">
        <v>177</v>
      </c>
      <c r="D33" t="s">
        <v>4559</v>
      </c>
      <c r="E33" t="s">
        <v>179</v>
      </c>
      <c r="F33" t="s">
        <v>176</v>
      </c>
      <c r="G33" t="s">
        <v>176</v>
      </c>
      <c r="H33" t="s">
        <v>176</v>
      </c>
      <c r="I33" t="s">
        <v>180</v>
      </c>
    </row>
    <row r="34" spans="1:9" ht="12.95">
      <c r="A34" s="2" t="s">
        <v>19</v>
      </c>
      <c r="B34" s="2" t="s">
        <v>183</v>
      </c>
      <c r="C34" s="2" t="s">
        <v>187</v>
      </c>
      <c r="D34" t="s">
        <v>4560</v>
      </c>
      <c r="E34" t="s">
        <v>189</v>
      </c>
      <c r="F34" t="s">
        <v>185</v>
      </c>
      <c r="G34" t="s">
        <v>185</v>
      </c>
      <c r="H34" t="s">
        <v>186</v>
      </c>
      <c r="I34" t="s">
        <v>190</v>
      </c>
    </row>
    <row r="35" spans="1:9" ht="12.95">
      <c r="A35" s="2" t="s">
        <v>19</v>
      </c>
      <c r="B35" s="2" t="s">
        <v>183</v>
      </c>
      <c r="C35" s="2" t="s">
        <v>193</v>
      </c>
      <c r="D35" t="s">
        <v>4561</v>
      </c>
      <c r="E35" t="s">
        <v>195</v>
      </c>
      <c r="F35" t="s">
        <v>192</v>
      </c>
      <c r="G35" t="s">
        <v>192</v>
      </c>
      <c r="H35" t="s">
        <v>192</v>
      </c>
      <c r="I35" t="s">
        <v>196</v>
      </c>
    </row>
    <row r="36" spans="1:9" ht="12.95">
      <c r="A36" s="2" t="s">
        <v>19</v>
      </c>
      <c r="B36" s="2" t="s">
        <v>183</v>
      </c>
      <c r="C36" s="2" t="s">
        <v>201</v>
      </c>
      <c r="D36" t="s">
        <v>4562</v>
      </c>
      <c r="E36" t="s">
        <v>204</v>
      </c>
      <c r="F36" t="s">
        <v>198</v>
      </c>
      <c r="G36" t="s">
        <v>203</v>
      </c>
      <c r="H36" t="s">
        <v>200</v>
      </c>
      <c r="I36" t="s">
        <v>205</v>
      </c>
    </row>
    <row r="37" spans="1:9" ht="12.95">
      <c r="A37" s="2" t="s">
        <v>19</v>
      </c>
      <c r="B37" s="2" t="s">
        <v>183</v>
      </c>
      <c r="C37" s="2" t="s">
        <v>209</v>
      </c>
      <c r="D37" t="s">
        <v>4563</v>
      </c>
      <c r="E37" t="s">
        <v>211</v>
      </c>
      <c r="F37" t="s">
        <v>207</v>
      </c>
      <c r="G37" t="s">
        <v>207</v>
      </c>
      <c r="H37" t="s">
        <v>208</v>
      </c>
      <c r="I37" t="s">
        <v>212</v>
      </c>
    </row>
    <row r="38" spans="1:9" ht="12.95">
      <c r="A38" s="2" t="s">
        <v>19</v>
      </c>
      <c r="B38" s="2" t="s">
        <v>215</v>
      </c>
      <c r="C38" s="2" t="s">
        <v>218</v>
      </c>
      <c r="D38" t="s">
        <v>4564</v>
      </c>
      <c r="E38" t="s">
        <v>221</v>
      </c>
      <c r="F38" t="s">
        <v>220</v>
      </c>
      <c r="G38" t="s">
        <v>220</v>
      </c>
      <c r="H38" t="s">
        <v>220</v>
      </c>
      <c r="I38" t="s">
        <v>222</v>
      </c>
    </row>
    <row r="39" spans="1:9" ht="12.95">
      <c r="A39" s="2" t="s">
        <v>19</v>
      </c>
      <c r="B39" s="2" t="s">
        <v>215</v>
      </c>
      <c r="C39" s="2" t="s">
        <v>218</v>
      </c>
      <c r="D39" t="s">
        <v>4565</v>
      </c>
      <c r="E39" t="s">
        <v>225</v>
      </c>
      <c r="F39" t="s">
        <v>224</v>
      </c>
      <c r="G39" t="s">
        <v>224</v>
      </c>
      <c r="H39" t="s">
        <v>224</v>
      </c>
      <c r="I39" t="s">
        <v>226</v>
      </c>
    </row>
    <row r="40" spans="1:9" ht="12.95">
      <c r="A40" s="2" t="s">
        <v>19</v>
      </c>
      <c r="B40" s="2" t="s">
        <v>215</v>
      </c>
      <c r="C40" s="2" t="s">
        <v>229</v>
      </c>
      <c r="D40" t="s">
        <v>4566</v>
      </c>
      <c r="E40" t="s">
        <v>232</v>
      </c>
      <c r="F40" t="s">
        <v>231</v>
      </c>
      <c r="G40" t="s">
        <v>231</v>
      </c>
      <c r="H40" t="s">
        <v>231</v>
      </c>
      <c r="I40" t="s">
        <v>233</v>
      </c>
    </row>
    <row r="41" spans="1:9" ht="12.95">
      <c r="A41" s="2" t="s">
        <v>19</v>
      </c>
      <c r="B41" s="2" t="s">
        <v>215</v>
      </c>
      <c r="C41" s="2" t="s">
        <v>229</v>
      </c>
      <c r="D41" t="s">
        <v>4567</v>
      </c>
      <c r="E41" t="s">
        <v>236</v>
      </c>
      <c r="F41" t="s">
        <v>235</v>
      </c>
      <c r="G41" t="s">
        <v>235</v>
      </c>
      <c r="H41" t="s">
        <v>235</v>
      </c>
      <c r="I41" t="s">
        <v>237</v>
      </c>
    </row>
    <row r="42" spans="1:9" ht="12.95">
      <c r="A42" s="2" t="s">
        <v>240</v>
      </c>
      <c r="B42" s="2" t="s">
        <v>243</v>
      </c>
      <c r="C42" s="2" t="s">
        <v>246</v>
      </c>
      <c r="D42" t="s">
        <v>4568</v>
      </c>
      <c r="E42" t="s">
        <v>248</v>
      </c>
      <c r="F42" t="s">
        <v>245</v>
      </c>
      <c r="G42" t="s">
        <v>245</v>
      </c>
      <c r="H42" t="s">
        <v>245</v>
      </c>
      <c r="I42" t="s">
        <v>249</v>
      </c>
    </row>
    <row r="43" spans="1:9" ht="12.95">
      <c r="A43" s="2" t="s">
        <v>240</v>
      </c>
      <c r="B43" s="2" t="s">
        <v>243</v>
      </c>
      <c r="C43" s="2" t="s">
        <v>252</v>
      </c>
      <c r="D43" t="s">
        <v>4569</v>
      </c>
      <c r="E43" t="s">
        <v>254</v>
      </c>
      <c r="F43" t="s">
        <v>251</v>
      </c>
      <c r="G43" t="s">
        <v>251</v>
      </c>
      <c r="H43" t="s">
        <v>251</v>
      </c>
      <c r="I43" t="s">
        <v>255</v>
      </c>
    </row>
    <row r="44" spans="1:9" ht="12.95">
      <c r="A44" s="2" t="s">
        <v>240</v>
      </c>
      <c r="B44" s="2" t="s">
        <v>258</v>
      </c>
      <c r="C44" s="2" t="s">
        <v>261</v>
      </c>
      <c r="D44" t="s">
        <v>4570</v>
      </c>
      <c r="E44" t="s">
        <v>263</v>
      </c>
      <c r="F44" t="s">
        <v>260</v>
      </c>
      <c r="G44" t="s">
        <v>260</v>
      </c>
      <c r="H44" t="s">
        <v>260</v>
      </c>
      <c r="I44" t="s">
        <v>264</v>
      </c>
    </row>
    <row r="45" spans="1:9" ht="12.95">
      <c r="A45" s="2" t="s">
        <v>240</v>
      </c>
      <c r="B45" s="2" t="s">
        <v>258</v>
      </c>
      <c r="C45" s="2" t="s">
        <v>267</v>
      </c>
      <c r="D45" t="s">
        <v>4571</v>
      </c>
      <c r="E45" t="s">
        <v>269</v>
      </c>
      <c r="F45" t="s">
        <v>266</v>
      </c>
      <c r="G45" t="s">
        <v>266</v>
      </c>
      <c r="H45" t="s">
        <v>266</v>
      </c>
      <c r="I45" t="s">
        <v>270</v>
      </c>
    </row>
    <row r="46" spans="1:9" ht="12.95">
      <c r="A46" s="2" t="s">
        <v>240</v>
      </c>
      <c r="B46" s="2" t="s">
        <v>273</v>
      </c>
      <c r="C46" s="2" t="s">
        <v>276</v>
      </c>
      <c r="D46" t="s">
        <v>4572</v>
      </c>
      <c r="E46" t="s">
        <v>278</v>
      </c>
      <c r="F46" t="s">
        <v>275</v>
      </c>
      <c r="G46" t="s">
        <v>275</v>
      </c>
      <c r="H46" t="s">
        <v>275</v>
      </c>
      <c r="I46" t="s">
        <v>279</v>
      </c>
    </row>
    <row r="47" spans="1:9" ht="12.95">
      <c r="A47" s="2" t="s">
        <v>240</v>
      </c>
      <c r="B47" s="2" t="s">
        <v>273</v>
      </c>
      <c r="C47" s="2" t="s">
        <v>283</v>
      </c>
      <c r="D47" t="s">
        <v>4573</v>
      </c>
      <c r="E47" t="s">
        <v>287</v>
      </c>
      <c r="F47" t="s">
        <v>285</v>
      </c>
      <c r="G47" t="s">
        <v>285</v>
      </c>
      <c r="H47" t="s">
        <v>286</v>
      </c>
      <c r="I47" t="s">
        <v>288</v>
      </c>
    </row>
    <row r="48" spans="1:9" ht="12.95">
      <c r="A48" s="2" t="s">
        <v>240</v>
      </c>
      <c r="B48" s="2" t="s">
        <v>273</v>
      </c>
      <c r="C48" s="2" t="s">
        <v>283</v>
      </c>
      <c r="D48" t="s">
        <v>4574</v>
      </c>
      <c r="E48" t="s">
        <v>292</v>
      </c>
      <c r="F48" t="s">
        <v>290</v>
      </c>
      <c r="G48" t="s">
        <v>290</v>
      </c>
      <c r="H48" t="s">
        <v>291</v>
      </c>
      <c r="I48" t="s">
        <v>293</v>
      </c>
    </row>
    <row r="49" spans="1:9" ht="12.95">
      <c r="A49" s="2" t="s">
        <v>240</v>
      </c>
      <c r="B49" s="2" t="s">
        <v>296</v>
      </c>
      <c r="C49" s="2" t="s">
        <v>300</v>
      </c>
      <c r="D49" t="s">
        <v>4575</v>
      </c>
      <c r="E49" t="s">
        <v>305</v>
      </c>
      <c r="F49" t="s">
        <v>302</v>
      </c>
      <c r="G49" t="s">
        <v>303</v>
      </c>
      <c r="H49" t="s">
        <v>304</v>
      </c>
      <c r="I49" t="s">
        <v>306</v>
      </c>
    </row>
    <row r="50" spans="1:9" ht="12.95">
      <c r="A50" s="2" t="s">
        <v>240</v>
      </c>
      <c r="B50" s="2" t="s">
        <v>296</v>
      </c>
      <c r="C50" s="2" t="s">
        <v>300</v>
      </c>
      <c r="D50" t="s">
        <v>4576</v>
      </c>
      <c r="E50" t="s">
        <v>311</v>
      </c>
      <c r="F50" t="s">
        <v>308</v>
      </c>
      <c r="G50" t="s">
        <v>309</v>
      </c>
      <c r="H50" t="s">
        <v>310</v>
      </c>
      <c r="I50" t="s">
        <v>312</v>
      </c>
    </row>
    <row r="51" spans="1:9" ht="12.95">
      <c r="A51" s="2" t="s">
        <v>240</v>
      </c>
      <c r="B51" s="2" t="s">
        <v>296</v>
      </c>
      <c r="C51" s="2" t="s">
        <v>315</v>
      </c>
      <c r="D51" t="s">
        <v>4577</v>
      </c>
      <c r="E51" t="s">
        <v>320</v>
      </c>
      <c r="F51" t="s">
        <v>317</v>
      </c>
      <c r="G51" t="s">
        <v>318</v>
      </c>
      <c r="H51" t="s">
        <v>319</v>
      </c>
      <c r="I51" t="s">
        <v>321</v>
      </c>
    </row>
    <row r="52" spans="1:9" ht="12.95">
      <c r="A52" s="2" t="s">
        <v>240</v>
      </c>
      <c r="B52" s="2" t="s">
        <v>296</v>
      </c>
      <c r="C52" s="2" t="s">
        <v>315</v>
      </c>
      <c r="D52" t="s">
        <v>4578</v>
      </c>
      <c r="E52" t="s">
        <v>324</v>
      </c>
      <c r="F52" t="s">
        <v>323</v>
      </c>
      <c r="G52" t="s">
        <v>323</v>
      </c>
      <c r="H52" t="s">
        <v>323</v>
      </c>
      <c r="I52" t="s">
        <v>325</v>
      </c>
    </row>
    <row r="53" spans="1:9" ht="12.95">
      <c r="A53" s="2" t="s">
        <v>240</v>
      </c>
      <c r="B53" s="2" t="s">
        <v>296</v>
      </c>
      <c r="C53" s="2" t="s">
        <v>315</v>
      </c>
      <c r="D53" t="s">
        <v>4579</v>
      </c>
      <c r="E53" t="s">
        <v>329</v>
      </c>
      <c r="F53" t="s">
        <v>327</v>
      </c>
      <c r="G53" t="s">
        <v>328</v>
      </c>
      <c r="H53" t="s">
        <v>328</v>
      </c>
      <c r="I53" t="s">
        <v>330</v>
      </c>
    </row>
    <row r="54" spans="1:9" ht="12.95">
      <c r="A54" s="2" t="s">
        <v>240</v>
      </c>
      <c r="B54" s="2" t="s">
        <v>296</v>
      </c>
      <c r="C54" s="2" t="s">
        <v>315</v>
      </c>
      <c r="D54" t="s">
        <v>4580</v>
      </c>
      <c r="E54" t="s">
        <v>333</v>
      </c>
      <c r="F54" t="s">
        <v>332</v>
      </c>
      <c r="G54" t="s">
        <v>332</v>
      </c>
      <c r="H54" t="s">
        <v>332</v>
      </c>
      <c r="I54" t="s">
        <v>334</v>
      </c>
    </row>
    <row r="55" spans="1:9" ht="12.95">
      <c r="A55" s="2" t="s">
        <v>240</v>
      </c>
      <c r="B55" s="2" t="s">
        <v>338</v>
      </c>
      <c r="C55" s="2" t="s">
        <v>342</v>
      </c>
      <c r="D55" t="s">
        <v>4581</v>
      </c>
      <c r="E55" t="s">
        <v>344</v>
      </c>
      <c r="F55" t="s">
        <v>340</v>
      </c>
      <c r="G55" t="s">
        <v>340</v>
      </c>
      <c r="H55" t="s">
        <v>341</v>
      </c>
      <c r="I55" t="s">
        <v>345</v>
      </c>
    </row>
    <row r="56" spans="1:9" ht="12.95">
      <c r="A56" s="2" t="s">
        <v>240</v>
      </c>
      <c r="B56" s="2" t="s">
        <v>338</v>
      </c>
      <c r="C56" s="2" t="s">
        <v>349</v>
      </c>
      <c r="D56" t="s">
        <v>4582</v>
      </c>
      <c r="E56" t="s">
        <v>352</v>
      </c>
      <c r="F56" t="s">
        <v>351</v>
      </c>
      <c r="G56" t="s">
        <v>347</v>
      </c>
      <c r="H56" t="s">
        <v>348</v>
      </c>
      <c r="I56" t="s">
        <v>353</v>
      </c>
    </row>
    <row r="57" spans="1:9" ht="12.95">
      <c r="A57" s="2" t="s">
        <v>356</v>
      </c>
      <c r="B57" s="2" t="s">
        <v>359</v>
      </c>
      <c r="C57" s="2" t="s">
        <v>364</v>
      </c>
      <c r="D57" t="s">
        <v>4583</v>
      </c>
      <c r="E57" t="s">
        <v>368</v>
      </c>
      <c r="F57" t="s">
        <v>366</v>
      </c>
      <c r="G57" t="s">
        <v>366</v>
      </c>
      <c r="H57" t="s">
        <v>367</v>
      </c>
      <c r="I57" t="s">
        <v>369</v>
      </c>
    </row>
    <row r="58" spans="1:9" ht="12.95">
      <c r="A58" s="2" t="s">
        <v>356</v>
      </c>
      <c r="B58" s="2" t="s">
        <v>359</v>
      </c>
      <c r="C58" s="2" t="s">
        <v>364</v>
      </c>
      <c r="D58" t="s">
        <v>4584</v>
      </c>
      <c r="E58" t="s">
        <v>373</v>
      </c>
      <c r="F58" t="s">
        <v>371</v>
      </c>
      <c r="G58" t="s">
        <v>371</v>
      </c>
      <c r="H58" t="s">
        <v>372</v>
      </c>
      <c r="I58" t="s">
        <v>374</v>
      </c>
    </row>
    <row r="59" spans="1:9" ht="12.95">
      <c r="A59" s="2" t="s">
        <v>356</v>
      </c>
      <c r="B59" s="2" t="s">
        <v>359</v>
      </c>
      <c r="C59" s="2" t="s">
        <v>364</v>
      </c>
      <c r="D59" t="s">
        <v>4585</v>
      </c>
      <c r="E59" t="s">
        <v>377</v>
      </c>
      <c r="F59" t="s">
        <v>378</v>
      </c>
      <c r="G59" t="s">
        <v>378</v>
      </c>
      <c r="H59" t="s">
        <v>379</v>
      </c>
      <c r="I59" t="s">
        <v>5147</v>
      </c>
    </row>
    <row r="60" spans="1:9" ht="12.95">
      <c r="A60" s="2" t="s">
        <v>356</v>
      </c>
      <c r="B60" s="2" t="s">
        <v>359</v>
      </c>
      <c r="C60" s="2" t="s">
        <v>364</v>
      </c>
      <c r="D60" t="s">
        <v>4585</v>
      </c>
      <c r="E60" t="s">
        <v>380</v>
      </c>
      <c r="F60" t="s">
        <v>381</v>
      </c>
      <c r="G60" t="s">
        <v>381</v>
      </c>
      <c r="H60" t="s">
        <v>381</v>
      </c>
      <c r="I60" t="s">
        <v>5148</v>
      </c>
    </row>
    <row r="61" spans="1:9" ht="12.95">
      <c r="A61" s="2" t="s">
        <v>356</v>
      </c>
      <c r="B61" s="2" t="s">
        <v>359</v>
      </c>
      <c r="C61" s="2" t="s">
        <v>386</v>
      </c>
      <c r="D61" t="s">
        <v>4586</v>
      </c>
      <c r="E61" t="s">
        <v>388</v>
      </c>
      <c r="F61" t="s">
        <v>383</v>
      </c>
      <c r="G61" t="s">
        <v>384</v>
      </c>
      <c r="H61" t="s">
        <v>385</v>
      </c>
      <c r="I61" t="s">
        <v>389</v>
      </c>
    </row>
    <row r="62" spans="1:9" ht="12.95">
      <c r="A62" s="2" t="s">
        <v>356</v>
      </c>
      <c r="B62" s="2" t="s">
        <v>359</v>
      </c>
      <c r="C62" s="2" t="s">
        <v>393</v>
      </c>
      <c r="D62" t="s">
        <v>4587</v>
      </c>
      <c r="E62" t="s">
        <v>397</v>
      </c>
      <c r="F62" t="s">
        <v>395</v>
      </c>
      <c r="G62" t="s">
        <v>395</v>
      </c>
      <c r="H62" t="s">
        <v>396</v>
      </c>
      <c r="I62" t="s">
        <v>398</v>
      </c>
    </row>
    <row r="63" spans="1:9" ht="12.95">
      <c r="A63" s="2" t="s">
        <v>356</v>
      </c>
      <c r="B63" s="2" t="s">
        <v>359</v>
      </c>
      <c r="C63" s="2" t="s">
        <v>393</v>
      </c>
      <c r="D63" t="s">
        <v>4588</v>
      </c>
      <c r="E63" t="s">
        <v>401</v>
      </c>
      <c r="F63" t="s">
        <v>400</v>
      </c>
      <c r="G63" t="s">
        <v>400</v>
      </c>
      <c r="H63" t="s">
        <v>400</v>
      </c>
      <c r="I63" t="s">
        <v>402</v>
      </c>
    </row>
    <row r="64" spans="1:9" ht="12.95">
      <c r="A64" s="2" t="s">
        <v>356</v>
      </c>
      <c r="B64" s="2" t="s">
        <v>359</v>
      </c>
      <c r="C64" s="2" t="s">
        <v>393</v>
      </c>
      <c r="D64" t="s">
        <v>4589</v>
      </c>
      <c r="E64" t="s">
        <v>406</v>
      </c>
      <c r="F64" t="s">
        <v>407</v>
      </c>
      <c r="G64" t="s">
        <v>407</v>
      </c>
      <c r="H64" t="s">
        <v>408</v>
      </c>
      <c r="I64" t="s">
        <v>5149</v>
      </c>
    </row>
    <row r="65" spans="1:9" ht="12.95">
      <c r="A65" s="2" t="s">
        <v>356</v>
      </c>
      <c r="B65" s="2" t="s">
        <v>359</v>
      </c>
      <c r="C65" s="2" t="s">
        <v>393</v>
      </c>
      <c r="D65" t="s">
        <v>4589</v>
      </c>
      <c r="E65" t="s">
        <v>409</v>
      </c>
      <c r="F65" t="s">
        <v>410</v>
      </c>
      <c r="G65" t="s">
        <v>410</v>
      </c>
      <c r="H65" t="s">
        <v>410</v>
      </c>
      <c r="I65" t="s">
        <v>5150</v>
      </c>
    </row>
    <row r="66" spans="1:9" ht="12.95">
      <c r="A66" s="2" t="s">
        <v>356</v>
      </c>
      <c r="B66" s="2" t="s">
        <v>359</v>
      </c>
      <c r="C66" s="2" t="s">
        <v>414</v>
      </c>
      <c r="D66" t="s">
        <v>4590</v>
      </c>
      <c r="E66" t="s">
        <v>417</v>
      </c>
      <c r="F66" t="s">
        <v>418</v>
      </c>
      <c r="G66" t="s">
        <v>418</v>
      </c>
      <c r="H66" t="s">
        <v>418</v>
      </c>
      <c r="I66" t="s">
        <v>5151</v>
      </c>
    </row>
    <row r="67" spans="1:9" ht="12.95">
      <c r="A67" s="2" t="s">
        <v>356</v>
      </c>
      <c r="B67" s="2" t="s">
        <v>359</v>
      </c>
      <c r="C67" s="2" t="s">
        <v>414</v>
      </c>
      <c r="D67" t="s">
        <v>4590</v>
      </c>
      <c r="E67" t="s">
        <v>419</v>
      </c>
      <c r="F67" t="s">
        <v>420</v>
      </c>
      <c r="G67" t="s">
        <v>420</v>
      </c>
      <c r="H67" t="s">
        <v>421</v>
      </c>
      <c r="I67" t="s">
        <v>5152</v>
      </c>
    </row>
    <row r="68" spans="1:9" ht="12.95">
      <c r="A68" s="2" t="s">
        <v>356</v>
      </c>
      <c r="B68" s="2" t="s">
        <v>359</v>
      </c>
      <c r="C68" s="2" t="s">
        <v>414</v>
      </c>
      <c r="D68" t="s">
        <v>4591</v>
      </c>
      <c r="E68" t="s">
        <v>425</v>
      </c>
      <c r="F68" t="s">
        <v>423</v>
      </c>
      <c r="G68" t="s">
        <v>423</v>
      </c>
      <c r="H68" t="s">
        <v>424</v>
      </c>
      <c r="I68" t="s">
        <v>426</v>
      </c>
    </row>
    <row r="69" spans="1:9" ht="12.95">
      <c r="A69" s="2" t="s">
        <v>356</v>
      </c>
      <c r="B69" s="2" t="s">
        <v>359</v>
      </c>
      <c r="C69" s="2" t="s">
        <v>429</v>
      </c>
      <c r="D69" t="s">
        <v>4592</v>
      </c>
      <c r="E69" t="s">
        <v>433</v>
      </c>
      <c r="F69" t="s">
        <v>434</v>
      </c>
      <c r="G69" t="s">
        <v>434</v>
      </c>
      <c r="H69" t="s">
        <v>435</v>
      </c>
      <c r="I69" t="s">
        <v>5153</v>
      </c>
    </row>
    <row r="70" spans="1:9" ht="12.95">
      <c r="A70" s="2" t="s">
        <v>356</v>
      </c>
      <c r="B70" s="2" t="s">
        <v>359</v>
      </c>
      <c r="C70" s="2" t="s">
        <v>429</v>
      </c>
      <c r="D70" t="s">
        <v>4592</v>
      </c>
      <c r="E70" t="s">
        <v>436</v>
      </c>
      <c r="F70" t="s">
        <v>437</v>
      </c>
      <c r="G70" t="s">
        <v>437</v>
      </c>
      <c r="H70" t="s">
        <v>437</v>
      </c>
      <c r="I70" t="s">
        <v>5154</v>
      </c>
    </row>
    <row r="71" spans="1:9" ht="12.95">
      <c r="A71" s="2" t="s">
        <v>356</v>
      </c>
      <c r="B71" s="2" t="s">
        <v>359</v>
      </c>
      <c r="C71" s="2" t="s">
        <v>429</v>
      </c>
      <c r="D71" t="s">
        <v>4592</v>
      </c>
      <c r="E71" t="s">
        <v>438</v>
      </c>
      <c r="F71" t="s">
        <v>439</v>
      </c>
      <c r="G71" t="s">
        <v>439</v>
      </c>
      <c r="H71" t="s">
        <v>439</v>
      </c>
      <c r="I71" t="s">
        <v>5155</v>
      </c>
    </row>
    <row r="72" spans="1:9" ht="12.95">
      <c r="A72" s="2" t="s">
        <v>356</v>
      </c>
      <c r="B72" s="2" t="s">
        <v>359</v>
      </c>
      <c r="C72" s="2" t="s">
        <v>429</v>
      </c>
      <c r="D72" t="s">
        <v>4592</v>
      </c>
      <c r="E72" t="s">
        <v>440</v>
      </c>
      <c r="F72" t="s">
        <v>441</v>
      </c>
      <c r="G72" t="s">
        <v>441</v>
      </c>
      <c r="H72" t="s">
        <v>441</v>
      </c>
      <c r="I72" t="s">
        <v>5156</v>
      </c>
    </row>
    <row r="73" spans="1:9" ht="12.95">
      <c r="A73" s="2" t="s">
        <v>356</v>
      </c>
      <c r="B73" s="2" t="s">
        <v>359</v>
      </c>
      <c r="C73" s="2" t="s">
        <v>429</v>
      </c>
      <c r="D73" t="s">
        <v>4593</v>
      </c>
      <c r="E73" t="s">
        <v>444</v>
      </c>
      <c r="F73" t="s">
        <v>443</v>
      </c>
      <c r="G73" t="s">
        <v>443</v>
      </c>
      <c r="H73" t="s">
        <v>443</v>
      </c>
      <c r="I73" t="s">
        <v>445</v>
      </c>
    </row>
    <row r="74" spans="1:9" ht="12.95">
      <c r="A74" s="2" t="s">
        <v>356</v>
      </c>
      <c r="B74" s="2" t="s">
        <v>359</v>
      </c>
      <c r="C74" s="2" t="s">
        <v>449</v>
      </c>
      <c r="D74" t="s">
        <v>4594</v>
      </c>
      <c r="E74" t="s">
        <v>452</v>
      </c>
      <c r="F74" t="s">
        <v>453</v>
      </c>
      <c r="G74" t="s">
        <v>453</v>
      </c>
      <c r="H74" t="s">
        <v>453</v>
      </c>
      <c r="I74" t="s">
        <v>5157</v>
      </c>
    </row>
    <row r="75" spans="1:9" ht="12.95">
      <c r="A75" s="2" t="s">
        <v>356</v>
      </c>
      <c r="B75" s="2" t="s">
        <v>359</v>
      </c>
      <c r="C75" s="2" t="s">
        <v>449</v>
      </c>
      <c r="D75" t="s">
        <v>4594</v>
      </c>
      <c r="E75" t="s">
        <v>454</v>
      </c>
      <c r="F75" t="s">
        <v>455</v>
      </c>
      <c r="G75" t="s">
        <v>455</v>
      </c>
      <c r="H75" t="s">
        <v>455</v>
      </c>
      <c r="I75" t="s">
        <v>5158</v>
      </c>
    </row>
    <row r="76" spans="1:9" ht="12.95">
      <c r="A76" s="2" t="s">
        <v>356</v>
      </c>
      <c r="B76" s="2" t="s">
        <v>359</v>
      </c>
      <c r="C76" s="2" t="s">
        <v>449</v>
      </c>
      <c r="D76" t="s">
        <v>4595</v>
      </c>
      <c r="E76" t="s">
        <v>458</v>
      </c>
      <c r="F76" t="s">
        <v>457</v>
      </c>
      <c r="G76" t="s">
        <v>457</v>
      </c>
      <c r="H76" t="s">
        <v>457</v>
      </c>
      <c r="I76" t="s">
        <v>459</v>
      </c>
    </row>
    <row r="77" spans="1:9" ht="12.95">
      <c r="A77" s="2" t="s">
        <v>356</v>
      </c>
      <c r="B77" s="2" t="s">
        <v>359</v>
      </c>
      <c r="C77" s="2" t="s">
        <v>464</v>
      </c>
      <c r="D77" t="s">
        <v>4596</v>
      </c>
      <c r="E77" t="s">
        <v>468</v>
      </c>
      <c r="F77" t="s">
        <v>469</v>
      </c>
      <c r="G77" t="s">
        <v>469</v>
      </c>
      <c r="H77" t="s">
        <v>470</v>
      </c>
      <c r="I77" t="s">
        <v>5159</v>
      </c>
    </row>
    <row r="78" spans="1:9" ht="12.95">
      <c r="A78" s="2" t="s">
        <v>356</v>
      </c>
      <c r="B78" s="2" t="s">
        <v>359</v>
      </c>
      <c r="C78" s="2" t="s">
        <v>464</v>
      </c>
      <c r="D78" t="s">
        <v>4596</v>
      </c>
      <c r="E78" t="s">
        <v>471</v>
      </c>
      <c r="F78" t="s">
        <v>472</v>
      </c>
      <c r="G78" t="s">
        <v>472</v>
      </c>
      <c r="H78" t="s">
        <v>472</v>
      </c>
      <c r="I78" t="s">
        <v>5160</v>
      </c>
    </row>
    <row r="79" spans="1:9" ht="12.95">
      <c r="A79" s="2" t="s">
        <v>356</v>
      </c>
      <c r="B79" s="2" t="s">
        <v>359</v>
      </c>
      <c r="C79" s="2" t="s">
        <v>464</v>
      </c>
      <c r="D79" t="s">
        <v>4596</v>
      </c>
      <c r="E79" t="s">
        <v>473</v>
      </c>
      <c r="F79" t="s">
        <v>474</v>
      </c>
      <c r="G79" t="s">
        <v>474</v>
      </c>
      <c r="H79" t="s">
        <v>474</v>
      </c>
      <c r="I79" t="s">
        <v>5161</v>
      </c>
    </row>
    <row r="80" spans="1:9" ht="12.95">
      <c r="A80" s="2" t="s">
        <v>356</v>
      </c>
      <c r="B80" s="2" t="s">
        <v>359</v>
      </c>
      <c r="C80" s="2" t="s">
        <v>464</v>
      </c>
      <c r="D80" t="s">
        <v>4596</v>
      </c>
      <c r="E80" t="s">
        <v>475</v>
      </c>
      <c r="F80" t="s">
        <v>476</v>
      </c>
      <c r="G80" t="s">
        <v>476</v>
      </c>
      <c r="H80" t="s">
        <v>476</v>
      </c>
      <c r="I80" t="s">
        <v>5162</v>
      </c>
    </row>
    <row r="81" spans="1:9" ht="12.95">
      <c r="A81" s="2" t="s">
        <v>356</v>
      </c>
      <c r="B81" s="2" t="s">
        <v>359</v>
      </c>
      <c r="C81" s="2" t="s">
        <v>464</v>
      </c>
      <c r="D81" t="s">
        <v>4597</v>
      </c>
      <c r="E81" t="s">
        <v>480</v>
      </c>
      <c r="F81" t="s">
        <v>478</v>
      </c>
      <c r="G81" t="s">
        <v>478</v>
      </c>
      <c r="H81" t="s">
        <v>479</v>
      </c>
      <c r="I81" t="s">
        <v>481</v>
      </c>
    </row>
    <row r="82" spans="1:9" ht="12.95">
      <c r="A82" s="2" t="s">
        <v>356</v>
      </c>
      <c r="B82" s="2" t="s">
        <v>359</v>
      </c>
      <c r="C82" s="2" t="s">
        <v>464</v>
      </c>
      <c r="D82" t="s">
        <v>4598</v>
      </c>
      <c r="E82" t="s">
        <v>484</v>
      </c>
      <c r="F82" t="s">
        <v>483</v>
      </c>
      <c r="G82" t="s">
        <v>483</v>
      </c>
      <c r="H82" t="s">
        <v>483</v>
      </c>
      <c r="I82" t="s">
        <v>485</v>
      </c>
    </row>
    <row r="83" spans="1:9" ht="12.95">
      <c r="A83" s="2" t="s">
        <v>356</v>
      </c>
      <c r="B83" s="2" t="s">
        <v>359</v>
      </c>
      <c r="C83" s="2" t="s">
        <v>489</v>
      </c>
      <c r="D83" t="s">
        <v>4599</v>
      </c>
      <c r="E83" t="s">
        <v>492</v>
      </c>
      <c r="F83" t="s">
        <v>491</v>
      </c>
      <c r="G83" t="s">
        <v>491</v>
      </c>
      <c r="H83" t="s">
        <v>491</v>
      </c>
      <c r="I83" t="s">
        <v>493</v>
      </c>
    </row>
    <row r="84" spans="1:9" ht="12.95">
      <c r="A84" s="2" t="s">
        <v>356</v>
      </c>
      <c r="B84" s="2" t="s">
        <v>359</v>
      </c>
      <c r="C84" s="2" t="s">
        <v>489</v>
      </c>
      <c r="D84" t="s">
        <v>4600</v>
      </c>
      <c r="E84" t="s">
        <v>497</v>
      </c>
      <c r="F84" t="s">
        <v>495</v>
      </c>
      <c r="G84" t="s">
        <v>495</v>
      </c>
      <c r="H84" t="s">
        <v>496</v>
      </c>
      <c r="I84" t="s">
        <v>498</v>
      </c>
    </row>
    <row r="85" spans="1:9" ht="12.95">
      <c r="A85" s="2" t="s">
        <v>356</v>
      </c>
      <c r="B85" s="2" t="s">
        <v>359</v>
      </c>
      <c r="C85" s="2" t="s">
        <v>489</v>
      </c>
      <c r="D85" t="s">
        <v>4601</v>
      </c>
      <c r="E85" t="s">
        <v>501</v>
      </c>
      <c r="F85" t="s">
        <v>500</v>
      </c>
      <c r="G85" t="s">
        <v>500</v>
      </c>
      <c r="H85" t="s">
        <v>500</v>
      </c>
      <c r="I85" t="s">
        <v>502</v>
      </c>
    </row>
    <row r="86" spans="1:9" ht="12.95">
      <c r="A86" s="2" t="s">
        <v>356</v>
      </c>
      <c r="B86" s="2" t="s">
        <v>359</v>
      </c>
      <c r="C86" s="2" t="s">
        <v>489</v>
      </c>
      <c r="D86" t="s">
        <v>4602</v>
      </c>
      <c r="E86" t="s">
        <v>506</v>
      </c>
      <c r="F86" t="s">
        <v>504</v>
      </c>
      <c r="G86" t="s">
        <v>504</v>
      </c>
      <c r="H86" t="s">
        <v>505</v>
      </c>
      <c r="I86" t="s">
        <v>507</v>
      </c>
    </row>
    <row r="87" spans="1:9" ht="12.95">
      <c r="A87" s="2" t="s">
        <v>356</v>
      </c>
      <c r="B87" s="2" t="s">
        <v>359</v>
      </c>
      <c r="C87" s="2" t="s">
        <v>489</v>
      </c>
      <c r="D87" t="s">
        <v>4603</v>
      </c>
      <c r="E87" t="s">
        <v>510</v>
      </c>
      <c r="F87" t="s">
        <v>509</v>
      </c>
      <c r="G87" t="s">
        <v>509</v>
      </c>
      <c r="H87" t="s">
        <v>509</v>
      </c>
      <c r="I87" t="s">
        <v>511</v>
      </c>
    </row>
    <row r="88" spans="1:9" ht="12.95">
      <c r="A88" s="2" t="s">
        <v>356</v>
      </c>
      <c r="B88" s="2" t="s">
        <v>359</v>
      </c>
      <c r="C88" s="2" t="s">
        <v>489</v>
      </c>
      <c r="D88" t="s">
        <v>4604</v>
      </c>
      <c r="E88" t="s">
        <v>515</v>
      </c>
      <c r="F88" t="s">
        <v>513</v>
      </c>
      <c r="G88" t="s">
        <v>513</v>
      </c>
      <c r="H88" t="s">
        <v>514</v>
      </c>
      <c r="I88" t="s">
        <v>516</v>
      </c>
    </row>
    <row r="89" spans="1:9" ht="12.95">
      <c r="A89" s="2" t="s">
        <v>356</v>
      </c>
      <c r="B89" s="2" t="s">
        <v>359</v>
      </c>
      <c r="C89" s="2" t="s">
        <v>489</v>
      </c>
      <c r="D89" t="s">
        <v>4605</v>
      </c>
      <c r="E89" t="s">
        <v>520</v>
      </c>
      <c r="F89" t="s">
        <v>518</v>
      </c>
      <c r="G89" t="s">
        <v>518</v>
      </c>
      <c r="H89" t="s">
        <v>519</v>
      </c>
      <c r="I89" t="s">
        <v>521</v>
      </c>
    </row>
    <row r="90" spans="1:9" ht="12.95">
      <c r="A90" s="2" t="s">
        <v>356</v>
      </c>
      <c r="B90" s="2" t="s">
        <v>359</v>
      </c>
      <c r="C90" s="2" t="s">
        <v>524</v>
      </c>
      <c r="D90" t="s">
        <v>4606</v>
      </c>
      <c r="E90" t="s">
        <v>528</v>
      </c>
      <c r="F90" t="s">
        <v>526</v>
      </c>
      <c r="G90" t="s">
        <v>526</v>
      </c>
      <c r="H90" t="s">
        <v>527</v>
      </c>
      <c r="I90" t="s">
        <v>529</v>
      </c>
    </row>
    <row r="91" spans="1:9" ht="12.95">
      <c r="A91" s="2" t="s">
        <v>356</v>
      </c>
      <c r="B91" s="2" t="s">
        <v>359</v>
      </c>
      <c r="C91" s="2" t="s">
        <v>524</v>
      </c>
      <c r="D91" t="s">
        <v>4607</v>
      </c>
      <c r="E91" t="s">
        <v>533</v>
      </c>
      <c r="F91" t="s">
        <v>531</v>
      </c>
      <c r="G91" t="s">
        <v>531</v>
      </c>
      <c r="H91" t="s">
        <v>532</v>
      </c>
      <c r="I91" t="s">
        <v>534</v>
      </c>
    </row>
    <row r="92" spans="1:9" ht="12.95">
      <c r="A92" s="2" t="s">
        <v>356</v>
      </c>
      <c r="B92" s="2" t="s">
        <v>537</v>
      </c>
      <c r="C92" s="2" t="s">
        <v>539</v>
      </c>
      <c r="D92" t="s">
        <v>4608</v>
      </c>
      <c r="E92" t="s">
        <v>543</v>
      </c>
      <c r="F92" t="s">
        <v>541</v>
      </c>
      <c r="G92" t="s">
        <v>541</v>
      </c>
      <c r="H92" t="s">
        <v>542</v>
      </c>
      <c r="I92" t="s">
        <v>544</v>
      </c>
    </row>
    <row r="93" spans="1:9" ht="12.95">
      <c r="A93" s="2" t="s">
        <v>356</v>
      </c>
      <c r="B93" s="2" t="s">
        <v>537</v>
      </c>
      <c r="C93" s="2" t="s">
        <v>539</v>
      </c>
      <c r="D93" t="s">
        <v>4609</v>
      </c>
      <c r="E93" t="s">
        <v>547</v>
      </c>
      <c r="F93" t="s">
        <v>548</v>
      </c>
      <c r="G93" t="s">
        <v>548</v>
      </c>
      <c r="H93" t="s">
        <v>548</v>
      </c>
      <c r="I93" t="s">
        <v>5163</v>
      </c>
    </row>
    <row r="94" spans="1:9" ht="12.95">
      <c r="A94" s="2" t="s">
        <v>356</v>
      </c>
      <c r="B94" s="2" t="s">
        <v>537</v>
      </c>
      <c r="C94" s="2" t="s">
        <v>539</v>
      </c>
      <c r="D94" t="s">
        <v>4609</v>
      </c>
      <c r="E94" t="s">
        <v>549</v>
      </c>
      <c r="F94" t="s">
        <v>550</v>
      </c>
      <c r="G94" t="s">
        <v>550</v>
      </c>
      <c r="H94" t="s">
        <v>550</v>
      </c>
      <c r="I94" t="s">
        <v>5164</v>
      </c>
    </row>
    <row r="95" spans="1:9" ht="12.95">
      <c r="A95" s="2" t="s">
        <v>356</v>
      </c>
      <c r="B95" s="2" t="s">
        <v>537</v>
      </c>
      <c r="C95" s="2" t="s">
        <v>539</v>
      </c>
      <c r="D95" t="s">
        <v>4610</v>
      </c>
      <c r="E95" t="s">
        <v>555</v>
      </c>
      <c r="F95" t="s">
        <v>556</v>
      </c>
      <c r="G95" t="s">
        <v>553</v>
      </c>
      <c r="H95" t="s">
        <v>554</v>
      </c>
      <c r="I95" t="s">
        <v>557</v>
      </c>
    </row>
    <row r="96" spans="1:9" ht="12.95">
      <c r="A96" s="2" t="s">
        <v>356</v>
      </c>
      <c r="B96" s="2" t="s">
        <v>537</v>
      </c>
      <c r="C96" s="2" t="s">
        <v>539</v>
      </c>
      <c r="D96" t="s">
        <v>4611</v>
      </c>
      <c r="E96" t="s">
        <v>561</v>
      </c>
      <c r="F96" t="s">
        <v>559</v>
      </c>
      <c r="G96" t="s">
        <v>559</v>
      </c>
      <c r="H96" t="s">
        <v>560</v>
      </c>
      <c r="I96" t="s">
        <v>562</v>
      </c>
    </row>
    <row r="97" spans="1:9" ht="12.95">
      <c r="A97" s="2" t="s">
        <v>356</v>
      </c>
      <c r="B97" s="2" t="s">
        <v>537</v>
      </c>
      <c r="C97" s="2" t="s">
        <v>539</v>
      </c>
      <c r="D97" t="s">
        <v>4612</v>
      </c>
      <c r="E97" t="s">
        <v>565</v>
      </c>
      <c r="F97" t="s">
        <v>564</v>
      </c>
      <c r="G97" t="s">
        <v>564</v>
      </c>
      <c r="H97" t="s">
        <v>564</v>
      </c>
      <c r="I97" t="s">
        <v>566</v>
      </c>
    </row>
    <row r="98" spans="1:9" ht="12.95">
      <c r="A98" s="2" t="s">
        <v>356</v>
      </c>
      <c r="B98" s="2" t="s">
        <v>537</v>
      </c>
      <c r="C98" s="2" t="s">
        <v>539</v>
      </c>
      <c r="D98" t="s">
        <v>4613</v>
      </c>
      <c r="E98" t="s">
        <v>569</v>
      </c>
      <c r="F98" t="s">
        <v>568</v>
      </c>
      <c r="G98" t="s">
        <v>568</v>
      </c>
      <c r="H98" t="s">
        <v>568</v>
      </c>
      <c r="I98" t="s">
        <v>570</v>
      </c>
    </row>
    <row r="99" spans="1:9" ht="12.95">
      <c r="A99" s="2" t="s">
        <v>356</v>
      </c>
      <c r="B99" s="2" t="s">
        <v>537</v>
      </c>
      <c r="C99" s="2" t="s">
        <v>539</v>
      </c>
      <c r="D99" t="s">
        <v>4614</v>
      </c>
      <c r="E99" t="s">
        <v>575</v>
      </c>
      <c r="F99" t="s">
        <v>576</v>
      </c>
      <c r="G99" t="s">
        <v>576</v>
      </c>
      <c r="H99" t="s">
        <v>576</v>
      </c>
      <c r="I99" t="s">
        <v>5165</v>
      </c>
    </row>
    <row r="100" spans="1:9" ht="12.95">
      <c r="A100" s="2" t="s">
        <v>356</v>
      </c>
      <c r="B100" s="2" t="s">
        <v>537</v>
      </c>
      <c r="C100" s="2" t="s">
        <v>539</v>
      </c>
      <c r="D100" t="s">
        <v>4614</v>
      </c>
      <c r="E100" t="s">
        <v>577</v>
      </c>
      <c r="F100" t="s">
        <v>578</v>
      </c>
      <c r="G100" t="s">
        <v>578</v>
      </c>
      <c r="H100" t="s">
        <v>578</v>
      </c>
      <c r="I100" t="s">
        <v>5166</v>
      </c>
    </row>
    <row r="101" spans="1:9" ht="12.95">
      <c r="A101" s="2" t="s">
        <v>356</v>
      </c>
      <c r="B101" s="2" t="s">
        <v>581</v>
      </c>
      <c r="C101" s="2" t="s">
        <v>583</v>
      </c>
      <c r="D101" t="s">
        <v>4615</v>
      </c>
      <c r="E101" t="s">
        <v>585</v>
      </c>
      <c r="F101" t="s">
        <v>580</v>
      </c>
      <c r="G101" t="s">
        <v>580</v>
      </c>
      <c r="H101" t="s">
        <v>580</v>
      </c>
      <c r="I101" t="s">
        <v>586</v>
      </c>
    </row>
    <row r="102" spans="1:9" ht="12.95">
      <c r="A102" s="2" t="s">
        <v>356</v>
      </c>
      <c r="B102" s="2" t="s">
        <v>589</v>
      </c>
      <c r="C102" s="2" t="s">
        <v>593</v>
      </c>
      <c r="D102" t="s">
        <v>4616</v>
      </c>
      <c r="E102" t="s">
        <v>595</v>
      </c>
      <c r="F102" t="s">
        <v>591</v>
      </c>
      <c r="G102" t="s">
        <v>591</v>
      </c>
      <c r="H102" t="s">
        <v>592</v>
      </c>
      <c r="I102" t="s">
        <v>596</v>
      </c>
    </row>
    <row r="103" spans="1:9" ht="12.95">
      <c r="A103" s="2" t="s">
        <v>356</v>
      </c>
      <c r="B103" s="2" t="s">
        <v>589</v>
      </c>
      <c r="C103" s="2" t="s">
        <v>599</v>
      </c>
      <c r="D103" t="s">
        <v>4617</v>
      </c>
      <c r="E103" t="s">
        <v>601</v>
      </c>
      <c r="F103" t="s">
        <v>598</v>
      </c>
      <c r="G103" t="s">
        <v>598</v>
      </c>
      <c r="H103" t="s">
        <v>598</v>
      </c>
      <c r="I103" t="s">
        <v>602</v>
      </c>
    </row>
    <row r="104" spans="1:9" ht="12.95">
      <c r="A104" s="2" t="s">
        <v>356</v>
      </c>
      <c r="B104" s="2" t="s">
        <v>589</v>
      </c>
      <c r="C104" s="2" t="s">
        <v>605</v>
      </c>
      <c r="D104" t="s">
        <v>4618</v>
      </c>
      <c r="E104" t="s">
        <v>607</v>
      </c>
      <c r="F104" t="s">
        <v>604</v>
      </c>
      <c r="G104" t="s">
        <v>604</v>
      </c>
      <c r="H104" t="s">
        <v>604</v>
      </c>
      <c r="I104" t="s">
        <v>608</v>
      </c>
    </row>
    <row r="105" spans="1:9" ht="12.95">
      <c r="A105" s="2" t="s">
        <v>356</v>
      </c>
      <c r="B105" s="2" t="s">
        <v>589</v>
      </c>
      <c r="C105" s="2" t="s">
        <v>611</v>
      </c>
      <c r="D105" t="s">
        <v>4619</v>
      </c>
      <c r="E105" t="s">
        <v>614</v>
      </c>
      <c r="F105" t="s">
        <v>613</v>
      </c>
      <c r="G105" t="s">
        <v>613</v>
      </c>
      <c r="H105" t="s">
        <v>613</v>
      </c>
      <c r="I105" t="s">
        <v>615</v>
      </c>
    </row>
    <row r="106" spans="1:9" ht="12.95">
      <c r="A106" s="2" t="s">
        <v>356</v>
      </c>
      <c r="B106" s="2" t="s">
        <v>589</v>
      </c>
      <c r="C106" s="2" t="s">
        <v>611</v>
      </c>
      <c r="D106" t="s">
        <v>4620</v>
      </c>
      <c r="E106" t="s">
        <v>619</v>
      </c>
      <c r="F106" t="s">
        <v>617</v>
      </c>
      <c r="G106" t="s">
        <v>617</v>
      </c>
      <c r="H106" t="s">
        <v>618</v>
      </c>
      <c r="I106" t="s">
        <v>620</v>
      </c>
    </row>
    <row r="107" spans="1:9" ht="12.95">
      <c r="A107" s="2" t="s">
        <v>356</v>
      </c>
      <c r="B107" s="2" t="s">
        <v>589</v>
      </c>
      <c r="C107" s="2" t="s">
        <v>611</v>
      </c>
      <c r="D107" t="s">
        <v>4621</v>
      </c>
      <c r="E107" t="s">
        <v>623</v>
      </c>
      <c r="F107" t="s">
        <v>622</v>
      </c>
      <c r="G107" t="s">
        <v>622</v>
      </c>
      <c r="H107" t="s">
        <v>622</v>
      </c>
      <c r="I107" t="s">
        <v>624</v>
      </c>
    </row>
    <row r="108" spans="1:9" ht="12.95">
      <c r="A108" s="2" t="s">
        <v>356</v>
      </c>
      <c r="B108" s="2" t="s">
        <v>589</v>
      </c>
      <c r="C108" s="2" t="s">
        <v>611</v>
      </c>
      <c r="D108" t="s">
        <v>4622</v>
      </c>
      <c r="E108" t="s">
        <v>628</v>
      </c>
      <c r="F108" t="s">
        <v>626</v>
      </c>
      <c r="G108" t="s">
        <v>626</v>
      </c>
      <c r="H108" t="s">
        <v>627</v>
      </c>
      <c r="I108" t="s">
        <v>629</v>
      </c>
    </row>
    <row r="109" spans="1:9" ht="12.95">
      <c r="A109" s="2" t="s">
        <v>356</v>
      </c>
      <c r="B109" s="2" t="s">
        <v>589</v>
      </c>
      <c r="C109" s="2" t="s">
        <v>611</v>
      </c>
      <c r="D109" t="s">
        <v>4623</v>
      </c>
      <c r="E109" t="s">
        <v>633</v>
      </c>
      <c r="F109" t="s">
        <v>631</v>
      </c>
      <c r="G109" t="s">
        <v>631</v>
      </c>
      <c r="H109" t="s">
        <v>632</v>
      </c>
      <c r="I109" t="s">
        <v>634</v>
      </c>
    </row>
    <row r="110" spans="1:9" ht="12.95">
      <c r="A110" s="2" t="s">
        <v>356</v>
      </c>
      <c r="B110" s="2" t="s">
        <v>589</v>
      </c>
      <c r="C110" s="2" t="s">
        <v>611</v>
      </c>
      <c r="D110" t="s">
        <v>4624</v>
      </c>
      <c r="E110" t="s">
        <v>638</v>
      </c>
      <c r="F110" t="s">
        <v>636</v>
      </c>
      <c r="G110" t="s">
        <v>636</v>
      </c>
      <c r="H110" t="s">
        <v>637</v>
      </c>
      <c r="I110" t="s">
        <v>639</v>
      </c>
    </row>
    <row r="111" spans="1:9" ht="12.95">
      <c r="A111" s="2" t="s">
        <v>356</v>
      </c>
      <c r="B111" s="2" t="s">
        <v>589</v>
      </c>
      <c r="C111" s="2" t="s">
        <v>611</v>
      </c>
      <c r="D111" t="s">
        <v>4625</v>
      </c>
      <c r="E111" t="s">
        <v>642</v>
      </c>
      <c r="F111" t="s">
        <v>641</v>
      </c>
      <c r="G111" t="s">
        <v>641</v>
      </c>
      <c r="H111" t="s">
        <v>641</v>
      </c>
      <c r="I111" t="s">
        <v>643</v>
      </c>
    </row>
    <row r="112" spans="1:9" ht="12.95">
      <c r="A112" s="2" t="s">
        <v>356</v>
      </c>
      <c r="B112" s="2" t="s">
        <v>646</v>
      </c>
      <c r="C112" s="2" t="s">
        <v>650</v>
      </c>
      <c r="D112" t="s">
        <v>4626</v>
      </c>
      <c r="E112" t="s">
        <v>653</v>
      </c>
      <c r="F112" t="s">
        <v>652</v>
      </c>
      <c r="G112" t="s">
        <v>652</v>
      </c>
      <c r="H112" t="s">
        <v>652</v>
      </c>
      <c r="I112" t="s">
        <v>654</v>
      </c>
    </row>
    <row r="113" spans="1:9" ht="12.95">
      <c r="A113" s="2" t="s">
        <v>356</v>
      </c>
      <c r="B113" s="2" t="s">
        <v>646</v>
      </c>
      <c r="C113" s="2" t="s">
        <v>650</v>
      </c>
      <c r="D113" t="s">
        <v>4627</v>
      </c>
      <c r="E113" t="s">
        <v>657</v>
      </c>
      <c r="F113" t="s">
        <v>656</v>
      </c>
      <c r="G113" t="s">
        <v>656</v>
      </c>
      <c r="H113" t="s">
        <v>656</v>
      </c>
      <c r="I113" t="s">
        <v>658</v>
      </c>
    </row>
    <row r="114" spans="1:9" ht="12.95">
      <c r="A114" s="2" t="s">
        <v>356</v>
      </c>
      <c r="B114" s="2" t="s">
        <v>646</v>
      </c>
      <c r="C114" s="2" t="s">
        <v>650</v>
      </c>
      <c r="D114" t="s">
        <v>4628</v>
      </c>
      <c r="E114" t="s">
        <v>661</v>
      </c>
      <c r="F114" t="s">
        <v>660</v>
      </c>
      <c r="G114" t="s">
        <v>660</v>
      </c>
      <c r="H114" t="s">
        <v>660</v>
      </c>
      <c r="I114" t="s">
        <v>662</v>
      </c>
    </row>
    <row r="115" spans="1:9" ht="12.95">
      <c r="A115" s="2" t="s">
        <v>356</v>
      </c>
      <c r="B115" s="2" t="s">
        <v>646</v>
      </c>
      <c r="C115" s="2" t="s">
        <v>650</v>
      </c>
      <c r="D115" t="s">
        <v>4629</v>
      </c>
      <c r="E115" t="s">
        <v>665</v>
      </c>
      <c r="F115" t="s">
        <v>664</v>
      </c>
      <c r="G115" t="s">
        <v>664</v>
      </c>
      <c r="H115" t="s">
        <v>664</v>
      </c>
      <c r="I115" t="s">
        <v>666</v>
      </c>
    </row>
    <row r="116" spans="1:9" ht="12.95">
      <c r="A116" s="2" t="s">
        <v>356</v>
      </c>
      <c r="B116" s="2" t="s">
        <v>646</v>
      </c>
      <c r="C116" s="2" t="s">
        <v>650</v>
      </c>
      <c r="D116" t="s">
        <v>4630</v>
      </c>
      <c r="E116" t="s">
        <v>670</v>
      </c>
      <c r="F116" t="s">
        <v>668</v>
      </c>
      <c r="G116" t="s">
        <v>668</v>
      </c>
      <c r="H116" t="s">
        <v>669</v>
      </c>
      <c r="I116" t="s">
        <v>671</v>
      </c>
    </row>
    <row r="117" spans="1:9" ht="12.95">
      <c r="A117" s="2" t="s">
        <v>356</v>
      </c>
      <c r="B117" s="2" t="s">
        <v>646</v>
      </c>
      <c r="C117" s="2" t="s">
        <v>674</v>
      </c>
      <c r="D117" t="s">
        <v>4631</v>
      </c>
      <c r="E117" t="s">
        <v>676</v>
      </c>
      <c r="F117" t="s">
        <v>673</v>
      </c>
      <c r="G117" t="s">
        <v>673</v>
      </c>
      <c r="H117" t="s">
        <v>673</v>
      </c>
      <c r="I117" t="s">
        <v>677</v>
      </c>
    </row>
    <row r="118" spans="1:9" ht="12.95">
      <c r="A118" s="2" t="s">
        <v>356</v>
      </c>
      <c r="B118" s="2" t="s">
        <v>646</v>
      </c>
      <c r="C118" s="2" t="s">
        <v>680</v>
      </c>
      <c r="D118" t="s">
        <v>4632</v>
      </c>
      <c r="E118" t="s">
        <v>684</v>
      </c>
      <c r="F118" t="s">
        <v>682</v>
      </c>
      <c r="G118" t="s">
        <v>682</v>
      </c>
      <c r="H118" t="s">
        <v>683</v>
      </c>
      <c r="I118" t="s">
        <v>685</v>
      </c>
    </row>
    <row r="119" spans="1:9" ht="12.95">
      <c r="A119" s="2" t="s">
        <v>356</v>
      </c>
      <c r="B119" s="2" t="s">
        <v>646</v>
      </c>
      <c r="C119" s="2" t="s">
        <v>680</v>
      </c>
      <c r="D119" t="s">
        <v>4633</v>
      </c>
      <c r="E119" t="s">
        <v>688</v>
      </c>
      <c r="F119" t="s">
        <v>687</v>
      </c>
      <c r="G119" t="s">
        <v>687</v>
      </c>
      <c r="H119" t="s">
        <v>687</v>
      </c>
      <c r="I119" t="s">
        <v>689</v>
      </c>
    </row>
    <row r="120" spans="1:9" ht="12.95">
      <c r="A120" s="2" t="s">
        <v>356</v>
      </c>
      <c r="B120" s="2" t="s">
        <v>692</v>
      </c>
      <c r="C120" s="2" t="s">
        <v>697</v>
      </c>
      <c r="D120" t="s">
        <v>4634</v>
      </c>
      <c r="E120" t="s">
        <v>702</v>
      </c>
      <c r="F120" t="s">
        <v>699</v>
      </c>
      <c r="G120" t="s">
        <v>700</v>
      </c>
      <c r="H120" t="s">
        <v>701</v>
      </c>
      <c r="I120" t="s">
        <v>703</v>
      </c>
    </row>
    <row r="121" spans="1:9" ht="12.95">
      <c r="A121" s="2" t="s">
        <v>356</v>
      </c>
      <c r="B121" s="2" t="s">
        <v>692</v>
      </c>
      <c r="C121" s="2" t="s">
        <v>697</v>
      </c>
      <c r="D121" t="s">
        <v>4635</v>
      </c>
      <c r="E121" t="s">
        <v>707</v>
      </c>
      <c r="F121" t="s">
        <v>705</v>
      </c>
      <c r="G121" t="s">
        <v>705</v>
      </c>
      <c r="H121" t="s">
        <v>706</v>
      </c>
      <c r="I121" t="s">
        <v>708</v>
      </c>
    </row>
    <row r="122" spans="1:9" ht="12.95">
      <c r="A122" s="2" t="s">
        <v>356</v>
      </c>
      <c r="B122" s="2" t="s">
        <v>692</v>
      </c>
      <c r="C122" s="2" t="s">
        <v>711</v>
      </c>
      <c r="D122" t="s">
        <v>4636</v>
      </c>
      <c r="E122" t="s">
        <v>713</v>
      </c>
      <c r="F122" t="s">
        <v>710</v>
      </c>
      <c r="G122" t="s">
        <v>710</v>
      </c>
      <c r="H122" t="s">
        <v>710</v>
      </c>
      <c r="I122" t="s">
        <v>714</v>
      </c>
    </row>
    <row r="123" spans="1:9" ht="12.95">
      <c r="A123" s="2" t="s">
        <v>356</v>
      </c>
      <c r="B123" s="2" t="s">
        <v>719</v>
      </c>
      <c r="C123" s="2" t="s">
        <v>722</v>
      </c>
      <c r="D123" t="s">
        <v>4637</v>
      </c>
      <c r="E123" t="s">
        <v>724</v>
      </c>
      <c r="F123" t="s">
        <v>725</v>
      </c>
      <c r="G123" t="s">
        <v>725</v>
      </c>
      <c r="H123" t="s">
        <v>726</v>
      </c>
      <c r="I123" t="s">
        <v>5167</v>
      </c>
    </row>
    <row r="124" spans="1:9" ht="12.95">
      <c r="A124" s="2" t="s">
        <v>356</v>
      </c>
      <c r="B124" s="2" t="s">
        <v>719</v>
      </c>
      <c r="C124" s="2" t="s">
        <v>722</v>
      </c>
      <c r="D124" t="s">
        <v>4637</v>
      </c>
      <c r="E124" t="s">
        <v>727</v>
      </c>
      <c r="F124" t="s">
        <v>728</v>
      </c>
      <c r="G124" t="s">
        <v>728</v>
      </c>
      <c r="H124" t="s">
        <v>728</v>
      </c>
      <c r="I124" t="s">
        <v>5168</v>
      </c>
    </row>
    <row r="125" spans="1:9" ht="12.95">
      <c r="A125" s="2" t="s">
        <v>356</v>
      </c>
      <c r="B125" s="2" t="s">
        <v>719</v>
      </c>
      <c r="C125" s="2" t="s">
        <v>732</v>
      </c>
      <c r="D125" t="s">
        <v>4638</v>
      </c>
      <c r="E125" t="s">
        <v>736</v>
      </c>
      <c r="F125" t="s">
        <v>734</v>
      </c>
      <c r="G125" t="s">
        <v>734</v>
      </c>
      <c r="H125" t="s">
        <v>735</v>
      </c>
      <c r="I125" t="s">
        <v>737</v>
      </c>
    </row>
    <row r="126" spans="1:9" ht="12.95">
      <c r="A126" s="2" t="s">
        <v>356</v>
      </c>
      <c r="B126" s="2" t="s">
        <v>719</v>
      </c>
      <c r="C126" s="2" t="s">
        <v>732</v>
      </c>
      <c r="D126" t="s">
        <v>4639</v>
      </c>
      <c r="E126" t="s">
        <v>740</v>
      </c>
      <c r="F126" t="s">
        <v>739</v>
      </c>
      <c r="G126" t="s">
        <v>739</v>
      </c>
      <c r="H126" t="s">
        <v>739</v>
      </c>
      <c r="I126" t="s">
        <v>741</v>
      </c>
    </row>
    <row r="127" spans="1:9" ht="12.95">
      <c r="A127" s="2" t="s">
        <v>356</v>
      </c>
      <c r="B127" s="2" t="s">
        <v>719</v>
      </c>
      <c r="C127" s="2" t="s">
        <v>732</v>
      </c>
      <c r="D127" t="s">
        <v>4640</v>
      </c>
      <c r="E127" t="s">
        <v>745</v>
      </c>
      <c r="F127" t="s">
        <v>743</v>
      </c>
      <c r="G127" t="s">
        <v>743</v>
      </c>
      <c r="H127" t="s">
        <v>744</v>
      </c>
      <c r="I127" t="s">
        <v>746</v>
      </c>
    </row>
    <row r="128" spans="1:9" ht="12.95">
      <c r="A128" s="2" t="s">
        <v>356</v>
      </c>
      <c r="B128" s="2" t="s">
        <v>719</v>
      </c>
      <c r="C128" s="2" t="s">
        <v>732</v>
      </c>
      <c r="D128" t="s">
        <v>4641</v>
      </c>
      <c r="E128" t="s">
        <v>749</v>
      </c>
      <c r="F128" t="s">
        <v>748</v>
      </c>
      <c r="G128" t="s">
        <v>748</v>
      </c>
      <c r="H128" t="s">
        <v>748</v>
      </c>
      <c r="I128" t="s">
        <v>750</v>
      </c>
    </row>
    <row r="129" spans="1:9" ht="12.95">
      <c r="A129" s="2" t="s">
        <v>356</v>
      </c>
      <c r="B129" s="2" t="s">
        <v>719</v>
      </c>
      <c r="C129" s="2" t="s">
        <v>732</v>
      </c>
      <c r="D129" t="s">
        <v>4642</v>
      </c>
      <c r="E129" t="s">
        <v>755</v>
      </c>
      <c r="F129" t="s">
        <v>752</v>
      </c>
      <c r="G129" t="s">
        <v>753</v>
      </c>
      <c r="H129" t="s">
        <v>754</v>
      </c>
      <c r="I129" t="s">
        <v>756</v>
      </c>
    </row>
    <row r="130" spans="1:9" ht="12.95">
      <c r="A130" s="2" t="s">
        <v>356</v>
      </c>
      <c r="B130" s="2" t="s">
        <v>759</v>
      </c>
      <c r="C130" s="2" t="s">
        <v>763</v>
      </c>
      <c r="D130" t="s">
        <v>4643</v>
      </c>
      <c r="E130" t="s">
        <v>766</v>
      </c>
      <c r="F130" t="s">
        <v>765</v>
      </c>
      <c r="G130" t="s">
        <v>765</v>
      </c>
      <c r="H130" t="s">
        <v>765</v>
      </c>
      <c r="I130" t="s">
        <v>767</v>
      </c>
    </row>
    <row r="131" spans="1:9" ht="12.95">
      <c r="A131" s="2" t="s">
        <v>356</v>
      </c>
      <c r="B131" s="2" t="s">
        <v>759</v>
      </c>
      <c r="C131" s="2" t="s">
        <v>763</v>
      </c>
      <c r="D131" t="s">
        <v>4644</v>
      </c>
      <c r="E131" t="s">
        <v>770</v>
      </c>
      <c r="F131" t="s">
        <v>769</v>
      </c>
      <c r="G131" t="s">
        <v>769</v>
      </c>
      <c r="H131" t="s">
        <v>769</v>
      </c>
      <c r="I131" t="s">
        <v>771</v>
      </c>
    </row>
    <row r="132" spans="1:9" ht="12.95">
      <c r="A132" s="2" t="s">
        <v>356</v>
      </c>
      <c r="B132" s="2" t="s">
        <v>759</v>
      </c>
      <c r="C132" s="2" t="s">
        <v>775</v>
      </c>
      <c r="D132" t="s">
        <v>4645</v>
      </c>
      <c r="E132" t="s">
        <v>780</v>
      </c>
      <c r="F132" t="s">
        <v>781</v>
      </c>
      <c r="G132" t="s">
        <v>781</v>
      </c>
      <c r="H132" t="s">
        <v>781</v>
      </c>
      <c r="I132" t="s">
        <v>5169</v>
      </c>
    </row>
    <row r="133" spans="1:9" ht="12.95">
      <c r="A133" s="2" t="s">
        <v>356</v>
      </c>
      <c r="B133" s="2" t="s">
        <v>759</v>
      </c>
      <c r="C133" s="2" t="s">
        <v>775</v>
      </c>
      <c r="D133" t="s">
        <v>4645</v>
      </c>
      <c r="E133" t="s">
        <v>782</v>
      </c>
      <c r="F133" t="s">
        <v>783</v>
      </c>
      <c r="G133" t="s">
        <v>784</v>
      </c>
      <c r="H133" t="s">
        <v>784</v>
      </c>
      <c r="I133" t="s">
        <v>5170</v>
      </c>
    </row>
    <row r="134" spans="1:9" ht="12.95">
      <c r="A134" s="2" t="s">
        <v>356</v>
      </c>
      <c r="B134" s="2" t="s">
        <v>759</v>
      </c>
      <c r="C134" s="2" t="s">
        <v>775</v>
      </c>
      <c r="D134" t="s">
        <v>4645</v>
      </c>
      <c r="E134" t="s">
        <v>785</v>
      </c>
      <c r="F134" t="s">
        <v>786</v>
      </c>
      <c r="G134" t="s">
        <v>786</v>
      </c>
      <c r="H134" t="s">
        <v>786</v>
      </c>
      <c r="I134" t="s">
        <v>5171</v>
      </c>
    </row>
    <row r="135" spans="1:9" ht="12.95">
      <c r="A135" s="2" t="s">
        <v>356</v>
      </c>
      <c r="B135" s="2" t="s">
        <v>759</v>
      </c>
      <c r="C135" s="2" t="s">
        <v>775</v>
      </c>
      <c r="D135" t="s">
        <v>4646</v>
      </c>
      <c r="E135" t="s">
        <v>790</v>
      </c>
      <c r="F135" t="s">
        <v>788</v>
      </c>
      <c r="G135" t="s">
        <v>788</v>
      </c>
      <c r="H135" t="s">
        <v>789</v>
      </c>
      <c r="I135" t="s">
        <v>791</v>
      </c>
    </row>
    <row r="136" spans="1:9" ht="12.95">
      <c r="A136" s="2" t="s">
        <v>356</v>
      </c>
      <c r="B136" s="2" t="s">
        <v>759</v>
      </c>
      <c r="C136" s="2" t="s">
        <v>775</v>
      </c>
      <c r="D136" t="s">
        <v>4647</v>
      </c>
      <c r="E136" t="s">
        <v>794</v>
      </c>
      <c r="F136" t="s">
        <v>793</v>
      </c>
      <c r="G136" t="s">
        <v>793</v>
      </c>
      <c r="H136" t="s">
        <v>793</v>
      </c>
      <c r="I136" t="s">
        <v>795</v>
      </c>
    </row>
    <row r="137" spans="1:9" ht="12.95">
      <c r="A137" s="2" t="s">
        <v>356</v>
      </c>
      <c r="B137" s="2" t="s">
        <v>759</v>
      </c>
      <c r="C137" s="2" t="s">
        <v>775</v>
      </c>
      <c r="D137" t="s">
        <v>4648</v>
      </c>
      <c r="E137" t="s">
        <v>798</v>
      </c>
      <c r="F137" t="s">
        <v>797</v>
      </c>
      <c r="G137" t="s">
        <v>797</v>
      </c>
      <c r="H137" t="s">
        <v>797</v>
      </c>
      <c r="I137" t="s">
        <v>799</v>
      </c>
    </row>
    <row r="138" spans="1:9" ht="12.95">
      <c r="A138" s="2" t="s">
        <v>356</v>
      </c>
      <c r="B138" s="2" t="s">
        <v>759</v>
      </c>
      <c r="C138" s="2" t="s">
        <v>775</v>
      </c>
      <c r="D138" t="s">
        <v>4649</v>
      </c>
      <c r="E138" t="s">
        <v>803</v>
      </c>
      <c r="F138" t="s">
        <v>801</v>
      </c>
      <c r="G138" t="s">
        <v>801</v>
      </c>
      <c r="H138" t="s">
        <v>802</v>
      </c>
      <c r="I138" t="s">
        <v>804</v>
      </c>
    </row>
    <row r="139" spans="1:9" ht="12.95">
      <c r="A139" s="2" t="s">
        <v>356</v>
      </c>
      <c r="B139" s="2" t="s">
        <v>808</v>
      </c>
      <c r="C139" s="2" t="s">
        <v>811</v>
      </c>
      <c r="D139" t="s">
        <v>4650</v>
      </c>
      <c r="E139" t="s">
        <v>814</v>
      </c>
      <c r="F139" t="s">
        <v>813</v>
      </c>
      <c r="G139" t="s">
        <v>813</v>
      </c>
      <c r="H139" t="s">
        <v>813</v>
      </c>
      <c r="I139" t="s">
        <v>815</v>
      </c>
    </row>
    <row r="140" spans="1:9" ht="12.95">
      <c r="A140" s="2" t="s">
        <v>356</v>
      </c>
      <c r="B140" s="2" t="s">
        <v>808</v>
      </c>
      <c r="C140" s="2" t="s">
        <v>811</v>
      </c>
      <c r="D140" t="s">
        <v>4651</v>
      </c>
      <c r="E140" t="s">
        <v>818</v>
      </c>
      <c r="F140" t="s">
        <v>817</v>
      </c>
      <c r="G140" t="s">
        <v>817</v>
      </c>
      <c r="H140" t="s">
        <v>817</v>
      </c>
      <c r="I140" t="s">
        <v>819</v>
      </c>
    </row>
    <row r="141" spans="1:9" ht="12.95">
      <c r="A141" s="2" t="s">
        <v>356</v>
      </c>
      <c r="B141" s="2" t="s">
        <v>808</v>
      </c>
      <c r="C141" s="2" t="s">
        <v>811</v>
      </c>
      <c r="D141" t="s">
        <v>4652</v>
      </c>
      <c r="E141" t="s">
        <v>823</v>
      </c>
      <c r="F141" t="s">
        <v>821</v>
      </c>
      <c r="G141" t="s">
        <v>822</v>
      </c>
      <c r="H141" t="s">
        <v>822</v>
      </c>
      <c r="I141" t="s">
        <v>824</v>
      </c>
    </row>
    <row r="142" spans="1:9" ht="12.95">
      <c r="A142" s="2" t="s">
        <v>356</v>
      </c>
      <c r="B142" s="2" t="s">
        <v>808</v>
      </c>
      <c r="C142" s="2" t="s">
        <v>811</v>
      </c>
      <c r="D142" t="s">
        <v>4653</v>
      </c>
      <c r="E142" t="s">
        <v>827</v>
      </c>
      <c r="F142" t="s">
        <v>826</v>
      </c>
      <c r="G142" t="s">
        <v>826</v>
      </c>
      <c r="H142" t="s">
        <v>826</v>
      </c>
      <c r="I142" t="s">
        <v>828</v>
      </c>
    </row>
    <row r="143" spans="1:9" ht="12.95">
      <c r="A143" s="2" t="s">
        <v>356</v>
      </c>
      <c r="B143" s="2" t="s">
        <v>808</v>
      </c>
      <c r="C143" s="2" t="s">
        <v>831</v>
      </c>
      <c r="D143" t="s">
        <v>4654</v>
      </c>
      <c r="E143" t="s">
        <v>833</v>
      </c>
      <c r="F143" t="s">
        <v>830</v>
      </c>
      <c r="G143" t="s">
        <v>830</v>
      </c>
      <c r="H143" t="s">
        <v>830</v>
      </c>
      <c r="I143" t="s">
        <v>834</v>
      </c>
    </row>
    <row r="144" spans="1:9" ht="12.95">
      <c r="A144" s="2" t="s">
        <v>356</v>
      </c>
      <c r="B144" s="2" t="s">
        <v>837</v>
      </c>
      <c r="C144" s="2" t="s">
        <v>840</v>
      </c>
      <c r="D144" t="s">
        <v>4655</v>
      </c>
      <c r="E144" t="s">
        <v>842</v>
      </c>
      <c r="F144" t="s">
        <v>839</v>
      </c>
      <c r="G144" t="s">
        <v>839</v>
      </c>
      <c r="H144" t="s">
        <v>839</v>
      </c>
      <c r="I144" t="s">
        <v>843</v>
      </c>
    </row>
    <row r="145" spans="1:9" ht="12.95">
      <c r="A145" s="2" t="s">
        <v>356</v>
      </c>
      <c r="B145" s="2" t="s">
        <v>837</v>
      </c>
      <c r="C145" s="2" t="s">
        <v>846</v>
      </c>
      <c r="D145" t="s">
        <v>4656</v>
      </c>
      <c r="E145" t="s">
        <v>848</v>
      </c>
      <c r="F145" t="s">
        <v>845</v>
      </c>
      <c r="G145" t="s">
        <v>845</v>
      </c>
      <c r="H145" t="s">
        <v>845</v>
      </c>
      <c r="I145" t="s">
        <v>849</v>
      </c>
    </row>
    <row r="146" spans="1:9" ht="12.95">
      <c r="A146" s="2" t="s">
        <v>356</v>
      </c>
      <c r="B146" s="2" t="s">
        <v>852</v>
      </c>
      <c r="C146" s="2" t="s">
        <v>857</v>
      </c>
      <c r="D146" t="s">
        <v>4657</v>
      </c>
      <c r="E146" t="s">
        <v>860</v>
      </c>
      <c r="F146" t="s">
        <v>859</v>
      </c>
      <c r="G146" t="s">
        <v>859</v>
      </c>
      <c r="H146" t="s">
        <v>859</v>
      </c>
      <c r="I146" t="s">
        <v>861</v>
      </c>
    </row>
    <row r="147" spans="1:9" ht="12.95">
      <c r="A147" s="2" t="s">
        <v>356</v>
      </c>
      <c r="B147" s="2" t="s">
        <v>852</v>
      </c>
      <c r="C147" s="2" t="s">
        <v>857</v>
      </c>
      <c r="D147" t="s">
        <v>4658</v>
      </c>
      <c r="E147" t="s">
        <v>864</v>
      </c>
      <c r="F147" t="s">
        <v>863</v>
      </c>
      <c r="G147" t="s">
        <v>863</v>
      </c>
      <c r="H147" t="s">
        <v>863</v>
      </c>
      <c r="I147" t="s">
        <v>865</v>
      </c>
    </row>
    <row r="148" spans="1:9" ht="12.95">
      <c r="A148" s="2" t="s">
        <v>356</v>
      </c>
      <c r="B148" s="2" t="s">
        <v>852</v>
      </c>
      <c r="C148" s="2" t="s">
        <v>857</v>
      </c>
      <c r="D148" t="s">
        <v>4659</v>
      </c>
      <c r="E148" t="s">
        <v>869</v>
      </c>
      <c r="F148" t="s">
        <v>870</v>
      </c>
      <c r="G148" t="s">
        <v>871</v>
      </c>
      <c r="H148" t="s">
        <v>872</v>
      </c>
      <c r="I148" t="s">
        <v>5172</v>
      </c>
    </row>
    <row r="149" spans="1:9" ht="12.95">
      <c r="A149" s="2" t="s">
        <v>356</v>
      </c>
      <c r="B149" s="2" t="s">
        <v>852</v>
      </c>
      <c r="C149" s="2" t="s">
        <v>857</v>
      </c>
      <c r="D149" t="s">
        <v>4659</v>
      </c>
      <c r="E149" t="s">
        <v>873</v>
      </c>
      <c r="F149" t="s">
        <v>874</v>
      </c>
      <c r="G149" t="s">
        <v>875</v>
      </c>
      <c r="H149" t="s">
        <v>876</v>
      </c>
      <c r="I149" t="s">
        <v>5173</v>
      </c>
    </row>
    <row r="150" spans="1:9" ht="12.95">
      <c r="A150" s="2" t="s">
        <v>356</v>
      </c>
      <c r="B150" s="2" t="s">
        <v>852</v>
      </c>
      <c r="C150" s="2" t="s">
        <v>857</v>
      </c>
      <c r="D150" t="s">
        <v>4660</v>
      </c>
      <c r="E150" t="s">
        <v>880</v>
      </c>
      <c r="F150" t="s">
        <v>878</v>
      </c>
      <c r="G150" t="s">
        <v>878</v>
      </c>
      <c r="H150" t="s">
        <v>879</v>
      </c>
      <c r="I150" t="s">
        <v>881</v>
      </c>
    </row>
    <row r="151" spans="1:9" ht="12.95">
      <c r="A151" s="2" t="s">
        <v>356</v>
      </c>
      <c r="B151" s="2" t="s">
        <v>852</v>
      </c>
      <c r="C151" s="2" t="s">
        <v>857</v>
      </c>
      <c r="D151" t="s">
        <v>4661</v>
      </c>
      <c r="E151" t="s">
        <v>885</v>
      </c>
      <c r="F151" t="s">
        <v>883</v>
      </c>
      <c r="G151" t="s">
        <v>883</v>
      </c>
      <c r="H151" t="s">
        <v>884</v>
      </c>
      <c r="I151" t="s">
        <v>886</v>
      </c>
    </row>
    <row r="152" spans="1:9" ht="12.95">
      <c r="A152" s="2" t="s">
        <v>356</v>
      </c>
      <c r="B152" s="2" t="s">
        <v>852</v>
      </c>
      <c r="C152" s="2" t="s">
        <v>857</v>
      </c>
      <c r="D152" t="s">
        <v>4662</v>
      </c>
      <c r="E152" t="s">
        <v>890</v>
      </c>
      <c r="F152" t="s">
        <v>888</v>
      </c>
      <c r="G152" t="s">
        <v>888</v>
      </c>
      <c r="H152" t="s">
        <v>889</v>
      </c>
      <c r="I152" t="s">
        <v>891</v>
      </c>
    </row>
    <row r="153" spans="1:9" ht="12.95">
      <c r="A153" s="2" t="s">
        <v>356</v>
      </c>
      <c r="B153" s="2" t="s">
        <v>852</v>
      </c>
      <c r="C153" s="2" t="s">
        <v>857</v>
      </c>
      <c r="D153" t="s">
        <v>4663</v>
      </c>
      <c r="E153" t="s">
        <v>894</v>
      </c>
      <c r="F153" t="s">
        <v>893</v>
      </c>
      <c r="G153" t="s">
        <v>893</v>
      </c>
      <c r="H153" t="s">
        <v>893</v>
      </c>
      <c r="I153" t="s">
        <v>895</v>
      </c>
    </row>
    <row r="154" spans="1:9" ht="12.95">
      <c r="A154" s="2" t="s">
        <v>356</v>
      </c>
      <c r="B154" s="2" t="s">
        <v>852</v>
      </c>
      <c r="C154" s="2" t="s">
        <v>900</v>
      </c>
      <c r="D154" t="s">
        <v>4664</v>
      </c>
      <c r="E154" t="s">
        <v>902</v>
      </c>
      <c r="F154" t="s">
        <v>898</v>
      </c>
      <c r="G154" t="s">
        <v>898</v>
      </c>
      <c r="H154" t="s">
        <v>899</v>
      </c>
      <c r="I154" t="s">
        <v>903</v>
      </c>
    </row>
    <row r="155" spans="1:9" ht="12.95">
      <c r="A155" s="2" t="s">
        <v>356</v>
      </c>
      <c r="B155" s="2" t="s">
        <v>852</v>
      </c>
      <c r="C155" s="2" t="s">
        <v>907</v>
      </c>
      <c r="D155" t="s">
        <v>4665</v>
      </c>
      <c r="E155" t="s">
        <v>909</v>
      </c>
      <c r="F155" t="s">
        <v>905</v>
      </c>
      <c r="G155" t="s">
        <v>905</v>
      </c>
      <c r="H155" t="s">
        <v>906</v>
      </c>
      <c r="I155" t="s">
        <v>910</v>
      </c>
    </row>
    <row r="156" spans="1:9" ht="12.95">
      <c r="A156" s="2" t="s">
        <v>356</v>
      </c>
      <c r="B156" s="2" t="s">
        <v>852</v>
      </c>
      <c r="C156" s="2" t="s">
        <v>914</v>
      </c>
      <c r="D156" t="s">
        <v>4666</v>
      </c>
      <c r="E156" t="s">
        <v>918</v>
      </c>
      <c r="F156" t="s">
        <v>916</v>
      </c>
      <c r="G156" t="s">
        <v>916</v>
      </c>
      <c r="H156" t="s">
        <v>917</v>
      </c>
      <c r="I156" t="s">
        <v>919</v>
      </c>
    </row>
    <row r="157" spans="1:9" ht="12.95">
      <c r="A157" s="2" t="s">
        <v>356</v>
      </c>
      <c r="B157" s="2" t="s">
        <v>852</v>
      </c>
      <c r="C157" s="2" t="s">
        <v>914</v>
      </c>
      <c r="D157" t="s">
        <v>4667</v>
      </c>
      <c r="E157" t="s">
        <v>923</v>
      </c>
      <c r="F157" t="s">
        <v>921</v>
      </c>
      <c r="G157" t="s">
        <v>921</v>
      </c>
      <c r="H157" t="s">
        <v>922</v>
      </c>
      <c r="I157" t="s">
        <v>924</v>
      </c>
    </row>
    <row r="158" spans="1:9" ht="12.95">
      <c r="A158" s="2" t="s">
        <v>356</v>
      </c>
      <c r="B158" s="2" t="s">
        <v>852</v>
      </c>
      <c r="C158" s="2" t="s">
        <v>927</v>
      </c>
      <c r="D158" t="s">
        <v>4668</v>
      </c>
      <c r="E158" t="s">
        <v>930</v>
      </c>
      <c r="F158" t="s">
        <v>929</v>
      </c>
      <c r="G158" t="s">
        <v>929</v>
      </c>
      <c r="H158" t="s">
        <v>929</v>
      </c>
      <c r="I158" t="s">
        <v>931</v>
      </c>
    </row>
    <row r="159" spans="1:9" ht="12.95">
      <c r="A159" s="2" t="s">
        <v>356</v>
      </c>
      <c r="B159" s="2" t="s">
        <v>852</v>
      </c>
      <c r="C159" s="2" t="s">
        <v>927</v>
      </c>
      <c r="D159" t="s">
        <v>4669</v>
      </c>
      <c r="E159" t="s">
        <v>934</v>
      </c>
      <c r="F159" t="s">
        <v>933</v>
      </c>
      <c r="G159" t="s">
        <v>933</v>
      </c>
      <c r="H159" t="s">
        <v>933</v>
      </c>
      <c r="I159" t="s">
        <v>935</v>
      </c>
    </row>
    <row r="160" spans="1:9" ht="12.95">
      <c r="A160" s="2" t="s">
        <v>356</v>
      </c>
      <c r="B160" s="2" t="s">
        <v>852</v>
      </c>
      <c r="C160" s="2" t="s">
        <v>927</v>
      </c>
      <c r="D160" t="s">
        <v>4670</v>
      </c>
      <c r="E160" t="s">
        <v>938</v>
      </c>
      <c r="F160" t="s">
        <v>937</v>
      </c>
      <c r="G160" t="s">
        <v>937</v>
      </c>
      <c r="H160" t="s">
        <v>937</v>
      </c>
      <c r="I160" t="s">
        <v>939</v>
      </c>
    </row>
    <row r="161" spans="1:9" ht="12.95">
      <c r="A161" s="2" t="s">
        <v>356</v>
      </c>
      <c r="B161" s="2" t="s">
        <v>852</v>
      </c>
      <c r="C161" s="2" t="s">
        <v>927</v>
      </c>
      <c r="D161" t="s">
        <v>4671</v>
      </c>
      <c r="E161" t="s">
        <v>943</v>
      </c>
      <c r="F161" t="s">
        <v>941</v>
      </c>
      <c r="G161" t="s">
        <v>941</v>
      </c>
      <c r="H161" t="s">
        <v>942</v>
      </c>
      <c r="I161" t="s">
        <v>944</v>
      </c>
    </row>
    <row r="162" spans="1:9" ht="12.95">
      <c r="A162" s="2" t="s">
        <v>356</v>
      </c>
      <c r="B162" s="2" t="s">
        <v>852</v>
      </c>
      <c r="C162" s="2" t="s">
        <v>948</v>
      </c>
      <c r="D162" t="s">
        <v>4672</v>
      </c>
      <c r="E162" t="s">
        <v>950</v>
      </c>
      <c r="F162" t="s">
        <v>946</v>
      </c>
      <c r="G162" t="s">
        <v>946</v>
      </c>
      <c r="H162" t="s">
        <v>947</v>
      </c>
      <c r="I162" t="s">
        <v>951</v>
      </c>
    </row>
    <row r="163" spans="1:9" ht="12.95">
      <c r="A163" s="2" t="s">
        <v>356</v>
      </c>
      <c r="B163" s="2" t="s">
        <v>954</v>
      </c>
      <c r="C163" s="2" t="s">
        <v>958</v>
      </c>
      <c r="D163" t="s">
        <v>4673</v>
      </c>
      <c r="E163" t="s">
        <v>960</v>
      </c>
      <c r="F163" t="s">
        <v>956</v>
      </c>
      <c r="G163" t="s">
        <v>956</v>
      </c>
      <c r="H163" t="s">
        <v>957</v>
      </c>
      <c r="I163" t="s">
        <v>961</v>
      </c>
    </row>
    <row r="164" spans="1:9" ht="12.95">
      <c r="A164" s="2" t="s">
        <v>356</v>
      </c>
      <c r="B164" s="2" t="s">
        <v>954</v>
      </c>
      <c r="C164" s="2" t="s">
        <v>965</v>
      </c>
      <c r="D164" t="s">
        <v>4674</v>
      </c>
      <c r="E164" t="s">
        <v>967</v>
      </c>
      <c r="F164" t="s">
        <v>963</v>
      </c>
      <c r="G164" t="s">
        <v>963</v>
      </c>
      <c r="H164" t="s">
        <v>964</v>
      </c>
      <c r="I164" t="s">
        <v>968</v>
      </c>
    </row>
    <row r="165" spans="1:9" ht="12.95">
      <c r="A165" s="2" t="s">
        <v>356</v>
      </c>
      <c r="B165" s="2" t="s">
        <v>972</v>
      </c>
      <c r="C165" s="2" t="s">
        <v>975</v>
      </c>
      <c r="D165" t="s">
        <v>4675</v>
      </c>
      <c r="E165" t="s">
        <v>978</v>
      </c>
      <c r="F165" t="s">
        <v>977</v>
      </c>
      <c r="G165" t="s">
        <v>977</v>
      </c>
      <c r="H165" t="s">
        <v>977</v>
      </c>
      <c r="I165" t="s">
        <v>979</v>
      </c>
    </row>
    <row r="166" spans="1:9" ht="12.95">
      <c r="A166" s="2" t="s">
        <v>356</v>
      </c>
      <c r="B166" s="2" t="s">
        <v>972</v>
      </c>
      <c r="C166" s="2" t="s">
        <v>975</v>
      </c>
      <c r="D166" t="s">
        <v>4676</v>
      </c>
      <c r="E166" t="s">
        <v>983</v>
      </c>
      <c r="F166" t="s">
        <v>981</v>
      </c>
      <c r="G166" t="s">
        <v>981</v>
      </c>
      <c r="H166" t="s">
        <v>982</v>
      </c>
      <c r="I166" t="s">
        <v>984</v>
      </c>
    </row>
    <row r="167" spans="1:9" ht="12.95">
      <c r="A167" s="2" t="s">
        <v>356</v>
      </c>
      <c r="B167" s="2" t="s">
        <v>972</v>
      </c>
      <c r="C167" s="2" t="s">
        <v>987</v>
      </c>
      <c r="D167" t="s">
        <v>4677</v>
      </c>
      <c r="E167" t="s">
        <v>992</v>
      </c>
      <c r="F167" t="s">
        <v>989</v>
      </c>
      <c r="G167" t="s">
        <v>990</v>
      </c>
      <c r="H167" t="s">
        <v>991</v>
      </c>
      <c r="I167" t="s">
        <v>993</v>
      </c>
    </row>
    <row r="168" spans="1:9" ht="12.95">
      <c r="A168" s="2" t="s">
        <v>356</v>
      </c>
      <c r="B168" s="2" t="s">
        <v>972</v>
      </c>
      <c r="C168" s="2" t="s">
        <v>987</v>
      </c>
      <c r="D168" t="s">
        <v>4678</v>
      </c>
      <c r="E168" t="s">
        <v>997</v>
      </c>
      <c r="F168" t="s">
        <v>995</v>
      </c>
      <c r="G168" t="s">
        <v>995</v>
      </c>
      <c r="H168" t="s">
        <v>996</v>
      </c>
      <c r="I168" t="s">
        <v>998</v>
      </c>
    </row>
    <row r="169" spans="1:9" ht="12.95">
      <c r="A169" s="2" t="s">
        <v>356</v>
      </c>
      <c r="B169" s="2" t="s">
        <v>972</v>
      </c>
      <c r="C169" s="2" t="s">
        <v>987</v>
      </c>
      <c r="D169" t="s">
        <v>4679</v>
      </c>
      <c r="E169" t="s">
        <v>1003</v>
      </c>
      <c r="F169" t="s">
        <v>1000</v>
      </c>
      <c r="G169" t="s">
        <v>1001</v>
      </c>
      <c r="H169" t="s">
        <v>1002</v>
      </c>
      <c r="I169" t="s">
        <v>1004</v>
      </c>
    </row>
    <row r="170" spans="1:9" ht="12.95">
      <c r="A170" s="2" t="s">
        <v>356</v>
      </c>
      <c r="B170" s="2" t="s">
        <v>972</v>
      </c>
      <c r="C170" s="2" t="s">
        <v>987</v>
      </c>
      <c r="D170" t="s">
        <v>4680</v>
      </c>
      <c r="E170" t="s">
        <v>1008</v>
      </c>
      <c r="F170" t="s">
        <v>1009</v>
      </c>
      <c r="G170" t="s">
        <v>1009</v>
      </c>
      <c r="H170" t="s">
        <v>1010</v>
      </c>
      <c r="I170" t="s">
        <v>5174</v>
      </c>
    </row>
    <row r="171" spans="1:9" ht="12.95">
      <c r="A171" s="2" t="s">
        <v>356</v>
      </c>
      <c r="B171" s="2" t="s">
        <v>972</v>
      </c>
      <c r="C171" s="2" t="s">
        <v>987</v>
      </c>
      <c r="D171" t="s">
        <v>4680</v>
      </c>
      <c r="E171" t="s">
        <v>1011</v>
      </c>
      <c r="F171" t="s">
        <v>1012</v>
      </c>
      <c r="G171" t="s">
        <v>1013</v>
      </c>
      <c r="H171" t="s">
        <v>1014</v>
      </c>
      <c r="I171" t="s">
        <v>5175</v>
      </c>
    </row>
    <row r="172" spans="1:9" ht="12.95">
      <c r="A172" s="2" t="s">
        <v>356</v>
      </c>
      <c r="B172" s="2" t="s">
        <v>1018</v>
      </c>
      <c r="C172" s="2" t="s">
        <v>1022</v>
      </c>
      <c r="D172" t="s">
        <v>4681</v>
      </c>
      <c r="E172" t="s">
        <v>1025</v>
      </c>
      <c r="F172" t="s">
        <v>1024</v>
      </c>
      <c r="G172" t="s">
        <v>1024</v>
      </c>
      <c r="H172" t="s">
        <v>1024</v>
      </c>
      <c r="I172" t="s">
        <v>1026</v>
      </c>
    </row>
    <row r="173" spans="1:9" ht="12.95">
      <c r="A173" s="2" t="s">
        <v>356</v>
      </c>
      <c r="B173" s="2" t="s">
        <v>1018</v>
      </c>
      <c r="C173" s="2" t="s">
        <v>1022</v>
      </c>
      <c r="D173" t="s">
        <v>4682</v>
      </c>
      <c r="E173" t="s">
        <v>1030</v>
      </c>
      <c r="F173" t="s">
        <v>1028</v>
      </c>
      <c r="G173" t="s">
        <v>1028</v>
      </c>
      <c r="H173" t="s">
        <v>1029</v>
      </c>
      <c r="I173" t="s">
        <v>1031</v>
      </c>
    </row>
    <row r="174" spans="1:9" ht="12.95">
      <c r="A174" s="2" t="s">
        <v>356</v>
      </c>
      <c r="B174" s="2" t="s">
        <v>1018</v>
      </c>
      <c r="C174" s="2" t="s">
        <v>1022</v>
      </c>
      <c r="D174" t="s">
        <v>4683</v>
      </c>
      <c r="E174" t="s">
        <v>1034</v>
      </c>
      <c r="F174" t="s">
        <v>1033</v>
      </c>
      <c r="G174" t="s">
        <v>1033</v>
      </c>
      <c r="H174" t="s">
        <v>1033</v>
      </c>
      <c r="I174" t="s">
        <v>1035</v>
      </c>
    </row>
    <row r="175" spans="1:9" ht="12.95">
      <c r="A175" s="2" t="s">
        <v>356</v>
      </c>
      <c r="B175" s="2" t="s">
        <v>1018</v>
      </c>
      <c r="C175" s="2" t="s">
        <v>1022</v>
      </c>
      <c r="D175" t="s">
        <v>4684</v>
      </c>
      <c r="E175" t="s">
        <v>1038</v>
      </c>
      <c r="F175" t="s">
        <v>1037</v>
      </c>
      <c r="G175" t="s">
        <v>1037</v>
      </c>
      <c r="H175" t="s">
        <v>1037</v>
      </c>
      <c r="I175" t="s">
        <v>1039</v>
      </c>
    </row>
    <row r="176" spans="1:9" ht="12.95">
      <c r="A176" s="2" t="s">
        <v>356</v>
      </c>
      <c r="B176" s="2" t="s">
        <v>1018</v>
      </c>
      <c r="C176" s="2" t="s">
        <v>1022</v>
      </c>
      <c r="D176" t="s">
        <v>4685</v>
      </c>
      <c r="E176" t="s">
        <v>1044</v>
      </c>
      <c r="F176" t="s">
        <v>1041</v>
      </c>
      <c r="G176" t="s">
        <v>1042</v>
      </c>
      <c r="H176" t="s">
        <v>1043</v>
      </c>
      <c r="I176" t="s">
        <v>1045</v>
      </c>
    </row>
    <row r="177" spans="1:9" ht="12.95">
      <c r="A177" s="2" t="s">
        <v>356</v>
      </c>
      <c r="B177" s="2" t="s">
        <v>1018</v>
      </c>
      <c r="C177" s="2" t="s">
        <v>1048</v>
      </c>
      <c r="D177" t="s">
        <v>4686</v>
      </c>
      <c r="E177" t="s">
        <v>1050</v>
      </c>
      <c r="F177" t="s">
        <v>1047</v>
      </c>
      <c r="G177" t="s">
        <v>1047</v>
      </c>
      <c r="H177" t="s">
        <v>1047</v>
      </c>
      <c r="I177" t="s">
        <v>1051</v>
      </c>
    </row>
    <row r="178" spans="1:9" ht="12.95">
      <c r="A178" s="2" t="s">
        <v>356</v>
      </c>
      <c r="B178" s="2" t="s">
        <v>1018</v>
      </c>
      <c r="C178" s="2" t="s">
        <v>1055</v>
      </c>
      <c r="D178" t="s">
        <v>4687</v>
      </c>
      <c r="E178" t="s">
        <v>1058</v>
      </c>
      <c r="F178" t="s">
        <v>1057</v>
      </c>
      <c r="G178" t="s">
        <v>1057</v>
      </c>
      <c r="H178" t="s">
        <v>1057</v>
      </c>
      <c r="I178" t="s">
        <v>1059</v>
      </c>
    </row>
    <row r="179" spans="1:9" ht="12.95">
      <c r="A179" s="2" t="s">
        <v>356</v>
      </c>
      <c r="B179" s="2" t="s">
        <v>1018</v>
      </c>
      <c r="C179" s="2" t="s">
        <v>1055</v>
      </c>
      <c r="D179" t="s">
        <v>4688</v>
      </c>
      <c r="E179" t="s">
        <v>1064</v>
      </c>
      <c r="F179" t="s">
        <v>1061</v>
      </c>
      <c r="G179" t="s">
        <v>1062</v>
      </c>
      <c r="H179" t="s">
        <v>1063</v>
      </c>
      <c r="I179" t="s">
        <v>1065</v>
      </c>
    </row>
    <row r="180" spans="1:9" ht="12.95">
      <c r="A180" s="2" t="s">
        <v>356</v>
      </c>
      <c r="B180" s="2" t="s">
        <v>1018</v>
      </c>
      <c r="C180" s="2" t="s">
        <v>1070</v>
      </c>
      <c r="D180" t="s">
        <v>4689</v>
      </c>
      <c r="E180" t="s">
        <v>1075</v>
      </c>
      <c r="F180" t="s">
        <v>1072</v>
      </c>
      <c r="G180" t="s">
        <v>1073</v>
      </c>
      <c r="H180" t="s">
        <v>1074</v>
      </c>
      <c r="I180" t="s">
        <v>1076</v>
      </c>
    </row>
    <row r="181" spans="1:9" ht="12.95">
      <c r="A181" s="2" t="s">
        <v>356</v>
      </c>
      <c r="B181" s="2" t="s">
        <v>1018</v>
      </c>
      <c r="C181" s="2" t="s">
        <v>1070</v>
      </c>
      <c r="D181" t="s">
        <v>4690</v>
      </c>
      <c r="E181" t="s">
        <v>1080</v>
      </c>
      <c r="F181" t="s">
        <v>1078</v>
      </c>
      <c r="G181" t="s">
        <v>1078</v>
      </c>
      <c r="H181" t="s">
        <v>1079</v>
      </c>
      <c r="I181" t="s">
        <v>1081</v>
      </c>
    </row>
    <row r="182" spans="1:9" ht="12.95">
      <c r="A182" s="2" t="s">
        <v>356</v>
      </c>
      <c r="B182" s="2" t="s">
        <v>1018</v>
      </c>
      <c r="C182" s="2" t="s">
        <v>1070</v>
      </c>
      <c r="D182" t="s">
        <v>4691</v>
      </c>
      <c r="E182" t="s">
        <v>1085</v>
      </c>
      <c r="F182" t="s">
        <v>1083</v>
      </c>
      <c r="G182" t="s">
        <v>1083</v>
      </c>
      <c r="H182" t="s">
        <v>1084</v>
      </c>
      <c r="I182" t="s">
        <v>1086</v>
      </c>
    </row>
    <row r="183" spans="1:9" ht="12.95">
      <c r="A183" s="2" t="s">
        <v>356</v>
      </c>
      <c r="B183" s="2" t="s">
        <v>1018</v>
      </c>
      <c r="C183" s="2" t="s">
        <v>1070</v>
      </c>
      <c r="D183" t="s">
        <v>4692</v>
      </c>
      <c r="E183" t="s">
        <v>1090</v>
      </c>
      <c r="F183" t="s">
        <v>1088</v>
      </c>
      <c r="G183" t="s">
        <v>1088</v>
      </c>
      <c r="H183" t="s">
        <v>1089</v>
      </c>
      <c r="I183" t="s">
        <v>1091</v>
      </c>
    </row>
    <row r="184" spans="1:9" ht="12.95">
      <c r="A184" s="2" t="s">
        <v>356</v>
      </c>
      <c r="B184" s="2" t="s">
        <v>1018</v>
      </c>
      <c r="C184" s="2" t="s">
        <v>1070</v>
      </c>
      <c r="D184" t="s">
        <v>4693</v>
      </c>
      <c r="E184" t="s">
        <v>1095</v>
      </c>
      <c r="F184" t="s">
        <v>1094</v>
      </c>
      <c r="G184" t="s">
        <v>1094</v>
      </c>
      <c r="H184" t="s">
        <v>1094</v>
      </c>
      <c r="I184" t="s">
        <v>1096</v>
      </c>
    </row>
    <row r="185" spans="1:9" ht="12.95">
      <c r="A185" s="2" t="s">
        <v>356</v>
      </c>
      <c r="B185" s="2" t="s">
        <v>1018</v>
      </c>
      <c r="C185" s="2" t="s">
        <v>1099</v>
      </c>
      <c r="D185" t="s">
        <v>4694</v>
      </c>
      <c r="E185" t="s">
        <v>1102</v>
      </c>
      <c r="F185" t="s">
        <v>1101</v>
      </c>
      <c r="G185" t="s">
        <v>1101</v>
      </c>
      <c r="H185" t="s">
        <v>1101</v>
      </c>
      <c r="I185" t="s">
        <v>1103</v>
      </c>
    </row>
    <row r="186" spans="1:9" ht="12.95">
      <c r="A186" s="2" t="s">
        <v>356</v>
      </c>
      <c r="B186" s="2" t="s">
        <v>1018</v>
      </c>
      <c r="C186" s="2" t="s">
        <v>1099</v>
      </c>
      <c r="D186" t="s">
        <v>4695</v>
      </c>
      <c r="E186" t="s">
        <v>1106</v>
      </c>
      <c r="F186" t="s">
        <v>1105</v>
      </c>
      <c r="G186" t="s">
        <v>1105</v>
      </c>
      <c r="H186" t="s">
        <v>1105</v>
      </c>
      <c r="I186" t="s">
        <v>1107</v>
      </c>
    </row>
    <row r="187" spans="1:9" ht="12.95">
      <c r="A187" s="2" t="s">
        <v>356</v>
      </c>
      <c r="B187" s="2" t="s">
        <v>1018</v>
      </c>
      <c r="C187" s="2" t="s">
        <v>1111</v>
      </c>
      <c r="D187" t="s">
        <v>4696</v>
      </c>
      <c r="E187" t="s">
        <v>1115</v>
      </c>
      <c r="F187" t="s">
        <v>1113</v>
      </c>
      <c r="G187" t="s">
        <v>1113</v>
      </c>
      <c r="H187" t="s">
        <v>1114</v>
      </c>
      <c r="I187" t="s">
        <v>1116</v>
      </c>
    </row>
    <row r="188" spans="1:9" ht="12.95">
      <c r="A188" s="2" t="s">
        <v>356</v>
      </c>
      <c r="B188" s="2" t="s">
        <v>1018</v>
      </c>
      <c r="C188" s="2" t="s">
        <v>1111</v>
      </c>
      <c r="D188" t="s">
        <v>4697</v>
      </c>
      <c r="E188" t="s">
        <v>1120</v>
      </c>
      <c r="F188" t="s">
        <v>1118</v>
      </c>
      <c r="G188" t="s">
        <v>1118</v>
      </c>
      <c r="H188" t="s">
        <v>1119</v>
      </c>
      <c r="I188" t="s">
        <v>1121</v>
      </c>
    </row>
    <row r="189" spans="1:9" ht="12.95">
      <c r="A189" s="2" t="s">
        <v>356</v>
      </c>
      <c r="B189" s="2" t="s">
        <v>1018</v>
      </c>
      <c r="C189" s="2" t="s">
        <v>1111</v>
      </c>
      <c r="D189" t="s">
        <v>4698</v>
      </c>
      <c r="E189" t="s">
        <v>1124</v>
      </c>
      <c r="F189" t="s">
        <v>1123</v>
      </c>
      <c r="G189" t="s">
        <v>1123</v>
      </c>
      <c r="H189" t="s">
        <v>1123</v>
      </c>
      <c r="I189" t="s">
        <v>1125</v>
      </c>
    </row>
    <row r="190" spans="1:9" ht="12.95">
      <c r="A190" s="2" t="s">
        <v>356</v>
      </c>
      <c r="B190" s="2" t="s">
        <v>1018</v>
      </c>
      <c r="C190" s="2" t="s">
        <v>1111</v>
      </c>
      <c r="D190" t="s">
        <v>4699</v>
      </c>
      <c r="E190" t="s">
        <v>1128</v>
      </c>
      <c r="F190" t="s">
        <v>1127</v>
      </c>
      <c r="G190" t="s">
        <v>1127</v>
      </c>
      <c r="H190" t="s">
        <v>1127</v>
      </c>
      <c r="I190" t="s">
        <v>1129</v>
      </c>
    </row>
    <row r="191" spans="1:9" ht="12.95">
      <c r="A191" s="2" t="s">
        <v>356</v>
      </c>
      <c r="B191" s="2" t="s">
        <v>1018</v>
      </c>
      <c r="C191" s="2" t="s">
        <v>1111</v>
      </c>
      <c r="D191" t="s">
        <v>4700</v>
      </c>
      <c r="E191" t="s">
        <v>1132</v>
      </c>
      <c r="F191" t="s">
        <v>1131</v>
      </c>
      <c r="G191" t="s">
        <v>1131</v>
      </c>
      <c r="H191" t="s">
        <v>1131</v>
      </c>
      <c r="I191" t="s">
        <v>1133</v>
      </c>
    </row>
    <row r="192" spans="1:9" ht="12.95">
      <c r="A192" s="2" t="s">
        <v>356</v>
      </c>
      <c r="B192" s="2" t="s">
        <v>1018</v>
      </c>
      <c r="C192" s="2" t="s">
        <v>1111</v>
      </c>
      <c r="D192" t="s">
        <v>4701</v>
      </c>
      <c r="E192" t="s">
        <v>1137</v>
      </c>
      <c r="F192" t="s">
        <v>1135</v>
      </c>
      <c r="G192" t="s">
        <v>1135</v>
      </c>
      <c r="H192" t="s">
        <v>1136</v>
      </c>
      <c r="I192" t="s">
        <v>1138</v>
      </c>
    </row>
    <row r="193" spans="1:9" ht="12.95">
      <c r="A193" s="2" t="s">
        <v>356</v>
      </c>
      <c r="B193" s="2" t="s">
        <v>1018</v>
      </c>
      <c r="C193" s="2" t="s">
        <v>1143</v>
      </c>
      <c r="D193" t="s">
        <v>4702</v>
      </c>
      <c r="E193" t="s">
        <v>1145</v>
      </c>
      <c r="F193" t="s">
        <v>1141</v>
      </c>
      <c r="G193" t="s">
        <v>1141</v>
      </c>
      <c r="H193" t="s">
        <v>1142</v>
      </c>
      <c r="I193" t="s">
        <v>1146</v>
      </c>
    </row>
    <row r="194" spans="1:9" ht="12.95">
      <c r="A194" s="2" t="s">
        <v>356</v>
      </c>
      <c r="B194" s="2" t="s">
        <v>1018</v>
      </c>
      <c r="C194" s="2" t="s">
        <v>1151</v>
      </c>
      <c r="D194" t="s">
        <v>4703</v>
      </c>
      <c r="E194" t="s">
        <v>1154</v>
      </c>
      <c r="F194" t="s">
        <v>1153</v>
      </c>
      <c r="G194" t="s">
        <v>1153</v>
      </c>
      <c r="H194" t="s">
        <v>1153</v>
      </c>
      <c r="I194" t="s">
        <v>1155</v>
      </c>
    </row>
    <row r="195" spans="1:9" ht="12.95">
      <c r="A195" s="2" t="s">
        <v>356</v>
      </c>
      <c r="B195" s="2" t="s">
        <v>1018</v>
      </c>
      <c r="C195" s="2" t="s">
        <v>1151</v>
      </c>
      <c r="D195" t="s">
        <v>4704</v>
      </c>
      <c r="E195" t="s">
        <v>1159</v>
      </c>
      <c r="F195" t="s">
        <v>1157</v>
      </c>
      <c r="G195" t="s">
        <v>1157</v>
      </c>
      <c r="H195" t="s">
        <v>1158</v>
      </c>
      <c r="I195" t="s">
        <v>1160</v>
      </c>
    </row>
    <row r="196" spans="1:9" ht="12.95">
      <c r="A196" s="2" t="s">
        <v>356</v>
      </c>
      <c r="B196" s="2" t="s">
        <v>1163</v>
      </c>
      <c r="C196" s="2" t="s">
        <v>1166</v>
      </c>
      <c r="D196" t="s">
        <v>4705</v>
      </c>
      <c r="E196" t="s">
        <v>1168</v>
      </c>
      <c r="F196" t="s">
        <v>1165</v>
      </c>
      <c r="G196" t="s">
        <v>1165</v>
      </c>
      <c r="H196" t="s">
        <v>1165</v>
      </c>
      <c r="I196" t="s">
        <v>1169</v>
      </c>
    </row>
    <row r="197" spans="1:9" ht="12.95">
      <c r="A197" s="2" t="s">
        <v>356</v>
      </c>
      <c r="B197" s="2" t="s">
        <v>1163</v>
      </c>
      <c r="C197" s="2" t="s">
        <v>1174</v>
      </c>
      <c r="D197" t="s">
        <v>4706</v>
      </c>
      <c r="E197" t="s">
        <v>1176</v>
      </c>
      <c r="F197" t="s">
        <v>1171</v>
      </c>
      <c r="G197" t="s">
        <v>1172</v>
      </c>
      <c r="H197" t="s">
        <v>1173</v>
      </c>
      <c r="I197" t="s">
        <v>1177</v>
      </c>
    </row>
    <row r="198" spans="1:9" ht="12.95">
      <c r="A198" s="2" t="s">
        <v>356</v>
      </c>
      <c r="B198" s="2" t="s">
        <v>1163</v>
      </c>
      <c r="C198" s="2" t="s">
        <v>1182</v>
      </c>
      <c r="D198" t="s">
        <v>4707</v>
      </c>
      <c r="E198" t="s">
        <v>1185</v>
      </c>
      <c r="F198" t="s">
        <v>1184</v>
      </c>
      <c r="G198" t="s">
        <v>1184</v>
      </c>
      <c r="H198" t="s">
        <v>1184</v>
      </c>
      <c r="I198" t="s">
        <v>1186</v>
      </c>
    </row>
    <row r="199" spans="1:9" ht="12.95">
      <c r="A199" s="2" t="s">
        <v>356</v>
      </c>
      <c r="B199" s="2" t="s">
        <v>1163</v>
      </c>
      <c r="C199" s="2" t="s">
        <v>1182</v>
      </c>
      <c r="D199" t="s">
        <v>4708</v>
      </c>
      <c r="E199" t="s">
        <v>1189</v>
      </c>
      <c r="F199" t="s">
        <v>1188</v>
      </c>
      <c r="G199" t="s">
        <v>1188</v>
      </c>
      <c r="H199" t="s">
        <v>1188</v>
      </c>
      <c r="I199" t="s">
        <v>1190</v>
      </c>
    </row>
    <row r="200" spans="1:9" ht="12.95">
      <c r="A200" s="2" t="s">
        <v>356</v>
      </c>
      <c r="B200" s="2" t="s">
        <v>1163</v>
      </c>
      <c r="C200" s="2" t="s">
        <v>1182</v>
      </c>
      <c r="D200" t="s">
        <v>4709</v>
      </c>
      <c r="E200" t="s">
        <v>1193</v>
      </c>
      <c r="F200" t="s">
        <v>1192</v>
      </c>
      <c r="G200" t="s">
        <v>1192</v>
      </c>
      <c r="H200" t="s">
        <v>1192</v>
      </c>
      <c r="I200" t="s">
        <v>1194</v>
      </c>
    </row>
    <row r="201" spans="1:9" ht="12.95">
      <c r="A201" s="2" t="s">
        <v>356</v>
      </c>
      <c r="B201" s="2" t="s">
        <v>1163</v>
      </c>
      <c r="C201" s="2" t="s">
        <v>1182</v>
      </c>
      <c r="D201" t="s">
        <v>4710</v>
      </c>
      <c r="E201" t="s">
        <v>1197</v>
      </c>
      <c r="F201" t="s">
        <v>1196</v>
      </c>
      <c r="G201" t="s">
        <v>1196</v>
      </c>
      <c r="H201" t="s">
        <v>1196</v>
      </c>
      <c r="I201" t="s">
        <v>1198</v>
      </c>
    </row>
    <row r="202" spans="1:9" ht="12.95">
      <c r="A202" s="2" t="s">
        <v>356</v>
      </c>
      <c r="B202" s="2" t="s">
        <v>1163</v>
      </c>
      <c r="C202" s="2" t="s">
        <v>1202</v>
      </c>
      <c r="D202" t="s">
        <v>4711</v>
      </c>
      <c r="E202" t="s">
        <v>1205</v>
      </c>
      <c r="F202" t="s">
        <v>1204</v>
      </c>
      <c r="G202" t="s">
        <v>1204</v>
      </c>
      <c r="H202" t="s">
        <v>1204</v>
      </c>
      <c r="I202" t="s">
        <v>1206</v>
      </c>
    </row>
    <row r="203" spans="1:9" ht="12.95">
      <c r="A203" s="2" t="s">
        <v>356</v>
      </c>
      <c r="B203" s="2" t="s">
        <v>1163</v>
      </c>
      <c r="C203" s="2" t="s">
        <v>1202</v>
      </c>
      <c r="D203" t="s">
        <v>4712</v>
      </c>
      <c r="E203" t="s">
        <v>1209</v>
      </c>
      <c r="F203" t="s">
        <v>1208</v>
      </c>
      <c r="G203" t="s">
        <v>1208</v>
      </c>
      <c r="H203" t="s">
        <v>1208</v>
      </c>
      <c r="I203" t="s">
        <v>1210</v>
      </c>
    </row>
    <row r="204" spans="1:9" ht="12.95">
      <c r="A204" s="2" t="s">
        <v>356</v>
      </c>
      <c r="B204" s="2" t="s">
        <v>1163</v>
      </c>
      <c r="C204" s="2" t="s">
        <v>1202</v>
      </c>
      <c r="D204" t="s">
        <v>4713</v>
      </c>
      <c r="E204" t="s">
        <v>1214</v>
      </c>
      <c r="F204" t="s">
        <v>1212</v>
      </c>
      <c r="G204" t="s">
        <v>1212</v>
      </c>
      <c r="H204" t="s">
        <v>1213</v>
      </c>
      <c r="I204" t="s">
        <v>1215</v>
      </c>
    </row>
    <row r="205" spans="1:9" ht="12.95">
      <c r="A205" s="2" t="s">
        <v>356</v>
      </c>
      <c r="B205" s="2" t="s">
        <v>1163</v>
      </c>
      <c r="C205" s="2" t="s">
        <v>1202</v>
      </c>
      <c r="D205" t="s">
        <v>4714</v>
      </c>
      <c r="E205" t="s">
        <v>1218</v>
      </c>
      <c r="F205" t="s">
        <v>1217</v>
      </c>
      <c r="G205" t="s">
        <v>1217</v>
      </c>
      <c r="H205" t="s">
        <v>1217</v>
      </c>
      <c r="I205" t="s">
        <v>1219</v>
      </c>
    </row>
    <row r="206" spans="1:9" ht="12.95">
      <c r="A206" s="2" t="s">
        <v>356</v>
      </c>
      <c r="B206" s="2" t="s">
        <v>1163</v>
      </c>
      <c r="C206" s="2" t="s">
        <v>1202</v>
      </c>
      <c r="D206" t="s">
        <v>4715</v>
      </c>
      <c r="E206" t="s">
        <v>1223</v>
      </c>
      <c r="F206" t="s">
        <v>1221</v>
      </c>
      <c r="G206" t="s">
        <v>1221</v>
      </c>
      <c r="H206" t="s">
        <v>1222</v>
      </c>
      <c r="I206" t="s">
        <v>1224</v>
      </c>
    </row>
    <row r="207" spans="1:9" ht="12.95">
      <c r="A207" s="2" t="s">
        <v>356</v>
      </c>
      <c r="B207" s="2" t="s">
        <v>1163</v>
      </c>
      <c r="C207" s="2" t="s">
        <v>1202</v>
      </c>
      <c r="D207" t="s">
        <v>4716</v>
      </c>
      <c r="E207" t="s">
        <v>1228</v>
      </c>
      <c r="F207" t="s">
        <v>1226</v>
      </c>
      <c r="G207" t="s">
        <v>1226</v>
      </c>
      <c r="H207" t="s">
        <v>1227</v>
      </c>
      <c r="I207" t="s">
        <v>1229</v>
      </c>
    </row>
    <row r="208" spans="1:9" ht="12.95">
      <c r="A208" s="2" t="s">
        <v>356</v>
      </c>
      <c r="B208" s="2" t="s">
        <v>1163</v>
      </c>
      <c r="C208" s="2" t="s">
        <v>1232</v>
      </c>
      <c r="D208" t="s">
        <v>4717</v>
      </c>
      <c r="E208" t="s">
        <v>1235</v>
      </c>
      <c r="F208" t="s">
        <v>1234</v>
      </c>
      <c r="G208" t="s">
        <v>1234</v>
      </c>
      <c r="H208" t="s">
        <v>1234</v>
      </c>
      <c r="I208" t="s">
        <v>1236</v>
      </c>
    </row>
    <row r="209" spans="1:9" ht="12.95">
      <c r="A209" s="2" t="s">
        <v>356</v>
      </c>
      <c r="B209" s="2" t="s">
        <v>1163</v>
      </c>
      <c r="C209" s="2" t="s">
        <v>1232</v>
      </c>
      <c r="D209" t="s">
        <v>4718</v>
      </c>
      <c r="E209" t="s">
        <v>1239</v>
      </c>
      <c r="F209" t="s">
        <v>1238</v>
      </c>
      <c r="G209" t="s">
        <v>1238</v>
      </c>
      <c r="H209" t="s">
        <v>1238</v>
      </c>
      <c r="I209" t="s">
        <v>1240</v>
      </c>
    </row>
    <row r="210" spans="1:9" ht="12.95">
      <c r="A210" s="2" t="s">
        <v>356</v>
      </c>
      <c r="B210" s="2" t="s">
        <v>1163</v>
      </c>
      <c r="C210" s="2" t="s">
        <v>1232</v>
      </c>
      <c r="D210" t="s">
        <v>4719</v>
      </c>
      <c r="E210" t="s">
        <v>1243</v>
      </c>
      <c r="F210" t="s">
        <v>1242</v>
      </c>
      <c r="G210" t="s">
        <v>1242</v>
      </c>
      <c r="H210" t="s">
        <v>1242</v>
      </c>
      <c r="I210" t="s">
        <v>1244</v>
      </c>
    </row>
    <row r="211" spans="1:9" ht="12.95">
      <c r="A211" s="2" t="s">
        <v>356</v>
      </c>
      <c r="B211" s="2" t="s">
        <v>1163</v>
      </c>
      <c r="C211" s="2" t="s">
        <v>1232</v>
      </c>
      <c r="D211" t="s">
        <v>4720</v>
      </c>
      <c r="E211" t="s">
        <v>1247</v>
      </c>
      <c r="F211" t="s">
        <v>1246</v>
      </c>
      <c r="G211" t="s">
        <v>1246</v>
      </c>
      <c r="H211" t="s">
        <v>1246</v>
      </c>
      <c r="I211" t="s">
        <v>1248</v>
      </c>
    </row>
    <row r="212" spans="1:9" ht="12.95">
      <c r="A212" s="2" t="s">
        <v>356</v>
      </c>
      <c r="B212" s="2" t="s">
        <v>1253</v>
      </c>
      <c r="C212" s="2" t="s">
        <v>1257</v>
      </c>
      <c r="D212" t="s">
        <v>4721</v>
      </c>
      <c r="E212" t="s">
        <v>1261</v>
      </c>
      <c r="F212" t="s">
        <v>1259</v>
      </c>
      <c r="G212" t="s">
        <v>1259</v>
      </c>
      <c r="H212" t="s">
        <v>1260</v>
      </c>
      <c r="I212" t="s">
        <v>1262</v>
      </c>
    </row>
    <row r="213" spans="1:9" ht="12.95">
      <c r="A213" s="2" t="s">
        <v>356</v>
      </c>
      <c r="B213" s="2" t="s">
        <v>1253</v>
      </c>
      <c r="C213" s="2" t="s">
        <v>1257</v>
      </c>
      <c r="D213" t="s">
        <v>4722</v>
      </c>
      <c r="E213" t="s">
        <v>1266</v>
      </c>
      <c r="F213" t="s">
        <v>1264</v>
      </c>
      <c r="G213" t="s">
        <v>1264</v>
      </c>
      <c r="H213" t="s">
        <v>1265</v>
      </c>
      <c r="I213" t="s">
        <v>1267</v>
      </c>
    </row>
    <row r="214" spans="1:9" ht="12.95">
      <c r="A214" s="2" t="s">
        <v>356</v>
      </c>
      <c r="B214" s="2" t="s">
        <v>1253</v>
      </c>
      <c r="C214" s="2" t="s">
        <v>1271</v>
      </c>
      <c r="D214" t="s">
        <v>4723</v>
      </c>
      <c r="E214" t="s">
        <v>1276</v>
      </c>
      <c r="F214" t="s">
        <v>1273</v>
      </c>
      <c r="G214" t="s">
        <v>1274</v>
      </c>
      <c r="H214" t="s">
        <v>1275</v>
      </c>
      <c r="I214" t="s">
        <v>1277</v>
      </c>
    </row>
    <row r="215" spans="1:9" ht="12.95">
      <c r="A215" s="2" t="s">
        <v>356</v>
      </c>
      <c r="B215" s="2" t="s">
        <v>1253</v>
      </c>
      <c r="C215" s="2" t="s">
        <v>1271</v>
      </c>
      <c r="D215" t="s">
        <v>4724</v>
      </c>
      <c r="E215" t="s">
        <v>1282</v>
      </c>
      <c r="F215" t="s">
        <v>1279</v>
      </c>
      <c r="G215" t="s">
        <v>1280</v>
      </c>
      <c r="H215" t="s">
        <v>1281</v>
      </c>
      <c r="I215" t="s">
        <v>1283</v>
      </c>
    </row>
    <row r="216" spans="1:9" ht="12.95">
      <c r="A216" s="2" t="s">
        <v>356</v>
      </c>
      <c r="B216" s="2" t="s">
        <v>1253</v>
      </c>
      <c r="C216" s="2" t="s">
        <v>1288</v>
      </c>
      <c r="D216" t="s">
        <v>4725</v>
      </c>
      <c r="E216" t="s">
        <v>1290</v>
      </c>
      <c r="F216" t="s">
        <v>1285</v>
      </c>
      <c r="G216" t="s">
        <v>1286</v>
      </c>
      <c r="H216" t="s">
        <v>1287</v>
      </c>
      <c r="I216" t="s">
        <v>1291</v>
      </c>
    </row>
    <row r="217" spans="1:9" ht="12.95">
      <c r="A217" s="2" t="s">
        <v>356</v>
      </c>
      <c r="B217" s="2" t="s">
        <v>1253</v>
      </c>
      <c r="C217" s="2" t="s">
        <v>1294</v>
      </c>
      <c r="D217" t="s">
        <v>4726</v>
      </c>
      <c r="E217" t="s">
        <v>1296</v>
      </c>
      <c r="F217" t="s">
        <v>1293</v>
      </c>
      <c r="G217" t="s">
        <v>1293</v>
      </c>
      <c r="H217" t="s">
        <v>1293</v>
      </c>
      <c r="I217" t="s">
        <v>1297</v>
      </c>
    </row>
    <row r="218" spans="1:9" ht="12.95">
      <c r="A218" s="2" t="s">
        <v>356</v>
      </c>
      <c r="B218" s="2" t="s">
        <v>1253</v>
      </c>
      <c r="C218" s="2" t="s">
        <v>1302</v>
      </c>
      <c r="D218" t="s">
        <v>4727</v>
      </c>
      <c r="E218" t="s">
        <v>1304</v>
      </c>
      <c r="F218" t="s">
        <v>1305</v>
      </c>
      <c r="G218" t="s">
        <v>1306</v>
      </c>
      <c r="H218" t="s">
        <v>1307</v>
      </c>
      <c r="I218" t="s">
        <v>5176</v>
      </c>
    </row>
    <row r="219" spans="1:9" ht="12.95">
      <c r="A219" s="2" t="s">
        <v>356</v>
      </c>
      <c r="B219" s="2" t="s">
        <v>1253</v>
      </c>
      <c r="C219" s="2" t="s">
        <v>1302</v>
      </c>
      <c r="D219" t="s">
        <v>4727</v>
      </c>
      <c r="E219" t="s">
        <v>1308</v>
      </c>
      <c r="F219" t="s">
        <v>1309</v>
      </c>
      <c r="G219" t="s">
        <v>1309</v>
      </c>
      <c r="H219" t="s">
        <v>1309</v>
      </c>
      <c r="I219" t="s">
        <v>5177</v>
      </c>
    </row>
    <row r="220" spans="1:9" ht="12.95">
      <c r="A220" s="2" t="s">
        <v>356</v>
      </c>
      <c r="B220" s="2" t="s">
        <v>1253</v>
      </c>
      <c r="C220" s="2" t="s">
        <v>1314</v>
      </c>
      <c r="D220" t="s">
        <v>4728</v>
      </c>
      <c r="E220" t="s">
        <v>1317</v>
      </c>
      <c r="F220" t="s">
        <v>1316</v>
      </c>
      <c r="G220" t="s">
        <v>1316</v>
      </c>
      <c r="H220" t="s">
        <v>1316</v>
      </c>
      <c r="I220" t="s">
        <v>1318</v>
      </c>
    </row>
    <row r="221" spans="1:9" ht="12.95">
      <c r="A221" s="2" t="s">
        <v>356</v>
      </c>
      <c r="B221" s="2" t="s">
        <v>1253</v>
      </c>
      <c r="C221" s="2" t="s">
        <v>1314</v>
      </c>
      <c r="D221" t="s">
        <v>4729</v>
      </c>
      <c r="E221" t="s">
        <v>1321</v>
      </c>
      <c r="F221" t="s">
        <v>1322</v>
      </c>
      <c r="G221" t="s">
        <v>1322</v>
      </c>
      <c r="H221" t="s">
        <v>1322</v>
      </c>
      <c r="I221" t="s">
        <v>5178</v>
      </c>
    </row>
    <row r="222" spans="1:9" ht="12.95">
      <c r="A222" s="2" t="s">
        <v>356</v>
      </c>
      <c r="B222" s="2" t="s">
        <v>1253</v>
      </c>
      <c r="C222" s="2" t="s">
        <v>1314</v>
      </c>
      <c r="D222" t="s">
        <v>4729</v>
      </c>
      <c r="E222" t="s">
        <v>1323</v>
      </c>
      <c r="F222" t="s">
        <v>1324</v>
      </c>
      <c r="G222" t="s">
        <v>1324</v>
      </c>
      <c r="H222" t="s">
        <v>1324</v>
      </c>
      <c r="I222" t="s">
        <v>5179</v>
      </c>
    </row>
    <row r="223" spans="1:9" ht="12.95">
      <c r="A223" s="2" t="s">
        <v>356</v>
      </c>
      <c r="B223" s="2" t="s">
        <v>1253</v>
      </c>
      <c r="C223" s="2" t="s">
        <v>1328</v>
      </c>
      <c r="D223" t="s">
        <v>4730</v>
      </c>
      <c r="E223" t="s">
        <v>1331</v>
      </c>
      <c r="F223" t="s">
        <v>1330</v>
      </c>
      <c r="G223" t="s">
        <v>1330</v>
      </c>
      <c r="H223" t="s">
        <v>1330</v>
      </c>
      <c r="I223" t="s">
        <v>1332</v>
      </c>
    </row>
    <row r="224" spans="1:9" ht="12.95">
      <c r="A224" s="2" t="s">
        <v>356</v>
      </c>
      <c r="B224" s="2" t="s">
        <v>1253</v>
      </c>
      <c r="C224" s="2" t="s">
        <v>1328</v>
      </c>
      <c r="D224" t="s">
        <v>4731</v>
      </c>
      <c r="E224" t="s">
        <v>1335</v>
      </c>
      <c r="F224" t="s">
        <v>1334</v>
      </c>
      <c r="G224" t="s">
        <v>1334</v>
      </c>
      <c r="H224" t="s">
        <v>1334</v>
      </c>
      <c r="I224" t="s">
        <v>1336</v>
      </c>
    </row>
    <row r="225" spans="1:9" ht="12.95">
      <c r="A225" s="2" t="s">
        <v>356</v>
      </c>
      <c r="B225" s="2" t="s">
        <v>1253</v>
      </c>
      <c r="C225" s="2" t="s">
        <v>1328</v>
      </c>
      <c r="D225" t="s">
        <v>4732</v>
      </c>
      <c r="E225" t="s">
        <v>1339</v>
      </c>
      <c r="F225" t="s">
        <v>1340</v>
      </c>
      <c r="G225" t="s">
        <v>1340</v>
      </c>
      <c r="H225" t="s">
        <v>1340</v>
      </c>
      <c r="I225" t="s">
        <v>5180</v>
      </c>
    </row>
    <row r="226" spans="1:9" ht="12.95">
      <c r="A226" s="2" t="s">
        <v>356</v>
      </c>
      <c r="B226" s="2" t="s">
        <v>1253</v>
      </c>
      <c r="C226" s="2" t="s">
        <v>1328</v>
      </c>
      <c r="D226" t="s">
        <v>4732</v>
      </c>
      <c r="E226" t="s">
        <v>1341</v>
      </c>
      <c r="F226" t="s">
        <v>1342</v>
      </c>
      <c r="G226" t="s">
        <v>1342</v>
      </c>
      <c r="H226" t="s">
        <v>1342</v>
      </c>
      <c r="I226" t="s">
        <v>5181</v>
      </c>
    </row>
    <row r="227" spans="1:9" ht="12.95">
      <c r="A227" s="2" t="s">
        <v>356</v>
      </c>
      <c r="B227" s="2" t="s">
        <v>1253</v>
      </c>
      <c r="C227" s="2" t="s">
        <v>1345</v>
      </c>
      <c r="D227" t="s">
        <v>4733</v>
      </c>
      <c r="E227" t="s">
        <v>1349</v>
      </c>
      <c r="F227" t="s">
        <v>1347</v>
      </c>
      <c r="G227" t="s">
        <v>1347</v>
      </c>
      <c r="H227" t="s">
        <v>1348</v>
      </c>
      <c r="I227" t="s">
        <v>1350</v>
      </c>
    </row>
    <row r="228" spans="1:9" ht="12.95">
      <c r="A228" s="2" t="s">
        <v>356</v>
      </c>
      <c r="B228" s="2" t="s">
        <v>1253</v>
      </c>
      <c r="C228" s="2" t="s">
        <v>1345</v>
      </c>
      <c r="D228" t="s">
        <v>4734</v>
      </c>
      <c r="E228" t="s">
        <v>1354</v>
      </c>
      <c r="F228" t="s">
        <v>1352</v>
      </c>
      <c r="G228" t="s">
        <v>1352</v>
      </c>
      <c r="H228" t="s">
        <v>1353</v>
      </c>
      <c r="I228" t="s">
        <v>1355</v>
      </c>
    </row>
    <row r="229" spans="1:9" ht="12.95">
      <c r="A229" s="2" t="s">
        <v>356</v>
      </c>
      <c r="B229" s="2" t="s">
        <v>1253</v>
      </c>
      <c r="C229" s="2" t="s">
        <v>1345</v>
      </c>
      <c r="D229" t="s">
        <v>4735</v>
      </c>
      <c r="E229" t="s">
        <v>1360</v>
      </c>
      <c r="F229" t="s">
        <v>1357</v>
      </c>
      <c r="G229" t="s">
        <v>1358</v>
      </c>
      <c r="H229" t="s">
        <v>1359</v>
      </c>
      <c r="I229" t="s">
        <v>1361</v>
      </c>
    </row>
    <row r="230" spans="1:9" ht="12.95">
      <c r="A230" s="2" t="s">
        <v>356</v>
      </c>
      <c r="B230" s="2" t="s">
        <v>1253</v>
      </c>
      <c r="C230" s="2" t="s">
        <v>1345</v>
      </c>
      <c r="D230" t="s">
        <v>4736</v>
      </c>
      <c r="E230" t="s">
        <v>1364</v>
      </c>
      <c r="F230" t="s">
        <v>1363</v>
      </c>
      <c r="G230" t="s">
        <v>1363</v>
      </c>
      <c r="H230" t="s">
        <v>1363</v>
      </c>
      <c r="I230" t="s">
        <v>1365</v>
      </c>
    </row>
    <row r="231" spans="1:9" ht="12.95">
      <c r="A231" s="2" t="s">
        <v>356</v>
      </c>
      <c r="B231" s="2" t="s">
        <v>1253</v>
      </c>
      <c r="C231" s="2" t="s">
        <v>1345</v>
      </c>
      <c r="D231" t="s">
        <v>4737</v>
      </c>
      <c r="E231" t="s">
        <v>1369</v>
      </c>
      <c r="F231" t="s">
        <v>1370</v>
      </c>
      <c r="G231" t="s">
        <v>1370</v>
      </c>
      <c r="H231" t="s">
        <v>1371</v>
      </c>
      <c r="I231" t="s">
        <v>5182</v>
      </c>
    </row>
    <row r="232" spans="1:9" ht="12.95">
      <c r="A232" s="2" t="s">
        <v>356</v>
      </c>
      <c r="B232" s="2" t="s">
        <v>1253</v>
      </c>
      <c r="C232" s="2" t="s">
        <v>1345</v>
      </c>
      <c r="D232" t="s">
        <v>4737</v>
      </c>
      <c r="E232" t="s">
        <v>1372</v>
      </c>
      <c r="F232" t="s">
        <v>1373</v>
      </c>
      <c r="G232" t="s">
        <v>1373</v>
      </c>
      <c r="H232" t="s">
        <v>1374</v>
      </c>
      <c r="I232" t="s">
        <v>5183</v>
      </c>
    </row>
    <row r="233" spans="1:9" ht="12.95">
      <c r="A233" s="2" t="s">
        <v>356</v>
      </c>
      <c r="B233" s="2" t="s">
        <v>1378</v>
      </c>
      <c r="C233" s="2" t="s">
        <v>1382</v>
      </c>
      <c r="D233" t="s">
        <v>4738</v>
      </c>
      <c r="E233" t="s">
        <v>1385</v>
      </c>
      <c r="F233" t="s">
        <v>1384</v>
      </c>
      <c r="G233" t="s">
        <v>1384</v>
      </c>
      <c r="H233" t="s">
        <v>1384</v>
      </c>
      <c r="I233" t="s">
        <v>1386</v>
      </c>
    </row>
    <row r="234" spans="1:9" ht="12.95">
      <c r="A234" s="2" t="s">
        <v>356</v>
      </c>
      <c r="B234" s="2" t="s">
        <v>1378</v>
      </c>
      <c r="C234" s="2" t="s">
        <v>1382</v>
      </c>
      <c r="D234" t="s">
        <v>4739</v>
      </c>
      <c r="E234" t="s">
        <v>1390</v>
      </c>
      <c r="F234" t="s">
        <v>1388</v>
      </c>
      <c r="G234" t="s">
        <v>1388</v>
      </c>
      <c r="H234" t="s">
        <v>1391</v>
      </c>
      <c r="I234" t="s">
        <v>1392</v>
      </c>
    </row>
    <row r="235" spans="1:9" ht="12.95">
      <c r="A235" s="2" t="s">
        <v>356</v>
      </c>
      <c r="B235" s="2" t="s">
        <v>1378</v>
      </c>
      <c r="C235" s="2" t="s">
        <v>1396</v>
      </c>
      <c r="D235" t="s">
        <v>4740</v>
      </c>
      <c r="E235" t="s">
        <v>1398</v>
      </c>
      <c r="F235" t="s">
        <v>1394</v>
      </c>
      <c r="G235" t="s">
        <v>1394</v>
      </c>
      <c r="H235" t="s">
        <v>1395</v>
      </c>
      <c r="I235" t="s">
        <v>1399</v>
      </c>
    </row>
    <row r="236" spans="1:9" ht="12.95">
      <c r="A236" s="2" t="s">
        <v>356</v>
      </c>
      <c r="B236" s="2" t="s">
        <v>1378</v>
      </c>
      <c r="C236" s="2" t="s">
        <v>1403</v>
      </c>
      <c r="D236" t="s">
        <v>4741</v>
      </c>
      <c r="E236" t="s">
        <v>1406</v>
      </c>
      <c r="F236" t="s">
        <v>1405</v>
      </c>
      <c r="G236" t="s">
        <v>1401</v>
      </c>
      <c r="H236" t="s">
        <v>1402</v>
      </c>
      <c r="I236" t="s">
        <v>1407</v>
      </c>
    </row>
    <row r="237" spans="1:9" ht="12.95">
      <c r="A237" s="2" t="s">
        <v>356</v>
      </c>
      <c r="B237" s="2" t="s">
        <v>1378</v>
      </c>
      <c r="C237" s="2" t="s">
        <v>1411</v>
      </c>
      <c r="D237" t="s">
        <v>4742</v>
      </c>
      <c r="E237" t="s">
        <v>1413</v>
      </c>
      <c r="F237" t="s">
        <v>1409</v>
      </c>
      <c r="G237" t="s">
        <v>1409</v>
      </c>
      <c r="H237" t="s">
        <v>1410</v>
      </c>
      <c r="I237" t="s">
        <v>1414</v>
      </c>
    </row>
    <row r="238" spans="1:9" ht="12.95">
      <c r="A238" s="2" t="s">
        <v>356</v>
      </c>
      <c r="B238" s="2" t="s">
        <v>1378</v>
      </c>
      <c r="C238" s="2" t="s">
        <v>1419</v>
      </c>
      <c r="D238" t="s">
        <v>4743</v>
      </c>
      <c r="E238" t="s">
        <v>1424</v>
      </c>
      <c r="F238" t="s">
        <v>1425</v>
      </c>
      <c r="G238" t="s">
        <v>1425</v>
      </c>
      <c r="H238" t="s">
        <v>1426</v>
      </c>
      <c r="I238" t="s">
        <v>5184</v>
      </c>
    </row>
    <row r="239" spans="1:9" ht="12.95">
      <c r="A239" s="2" t="s">
        <v>356</v>
      </c>
      <c r="B239" s="2" t="s">
        <v>1378</v>
      </c>
      <c r="C239" s="2" t="s">
        <v>1419</v>
      </c>
      <c r="D239" t="s">
        <v>4743</v>
      </c>
      <c r="E239" t="s">
        <v>1427</v>
      </c>
      <c r="F239" t="s">
        <v>1428</v>
      </c>
      <c r="G239" t="s">
        <v>1428</v>
      </c>
      <c r="H239" t="s">
        <v>1429</v>
      </c>
      <c r="I239" t="s">
        <v>5185</v>
      </c>
    </row>
    <row r="240" spans="1:9" ht="12.95">
      <c r="A240" s="2" t="s">
        <v>356</v>
      </c>
      <c r="B240" s="2" t="s">
        <v>1378</v>
      </c>
      <c r="C240" s="2" t="s">
        <v>1419</v>
      </c>
      <c r="D240" t="s">
        <v>4744</v>
      </c>
      <c r="E240" t="s">
        <v>1432</v>
      </c>
      <c r="F240" t="s">
        <v>1431</v>
      </c>
      <c r="G240" t="s">
        <v>1431</v>
      </c>
      <c r="H240" t="s">
        <v>1431</v>
      </c>
      <c r="I240" t="s">
        <v>1433</v>
      </c>
    </row>
    <row r="241" spans="1:9" ht="12.95">
      <c r="A241" s="2" t="s">
        <v>356</v>
      </c>
      <c r="B241" s="2" t="s">
        <v>1378</v>
      </c>
      <c r="C241" s="2" t="s">
        <v>1438</v>
      </c>
      <c r="D241" t="s">
        <v>4745</v>
      </c>
      <c r="E241" t="s">
        <v>1441</v>
      </c>
      <c r="F241" t="s">
        <v>1440</v>
      </c>
      <c r="G241" t="s">
        <v>1436</v>
      </c>
      <c r="H241" t="s">
        <v>1437</v>
      </c>
      <c r="I241" t="s">
        <v>1442</v>
      </c>
    </row>
    <row r="242" spans="1:9" ht="12.95">
      <c r="A242" s="2" t="s">
        <v>356</v>
      </c>
      <c r="B242" s="2" t="s">
        <v>1378</v>
      </c>
      <c r="C242" s="2" t="s">
        <v>1446</v>
      </c>
      <c r="D242" t="s">
        <v>4746</v>
      </c>
      <c r="E242" t="s">
        <v>1448</v>
      </c>
      <c r="F242" t="s">
        <v>1444</v>
      </c>
      <c r="G242" t="s">
        <v>1444</v>
      </c>
      <c r="H242" t="s">
        <v>1445</v>
      </c>
      <c r="I242" t="s">
        <v>1449</v>
      </c>
    </row>
    <row r="243" spans="1:9" ht="12.95">
      <c r="A243" s="2" t="s">
        <v>356</v>
      </c>
      <c r="B243" s="2" t="s">
        <v>1378</v>
      </c>
      <c r="C243" s="2" t="s">
        <v>1453</v>
      </c>
      <c r="D243" t="s">
        <v>4747</v>
      </c>
      <c r="E243" t="s">
        <v>1455</v>
      </c>
      <c r="F243" t="s">
        <v>1451</v>
      </c>
      <c r="G243" t="s">
        <v>1451</v>
      </c>
      <c r="H243" t="s">
        <v>1452</v>
      </c>
      <c r="I243" t="s">
        <v>1456</v>
      </c>
    </row>
    <row r="244" spans="1:9" ht="12.95">
      <c r="A244" s="2" t="s">
        <v>356</v>
      </c>
      <c r="B244" s="2" t="s">
        <v>1459</v>
      </c>
      <c r="C244" s="2" t="s">
        <v>1464</v>
      </c>
      <c r="D244" t="s">
        <v>4748</v>
      </c>
      <c r="E244" t="s">
        <v>1468</v>
      </c>
      <c r="F244" t="s">
        <v>1466</v>
      </c>
      <c r="G244" t="s">
        <v>1467</v>
      </c>
      <c r="H244" t="s">
        <v>1463</v>
      </c>
      <c r="I244" t="s">
        <v>1469</v>
      </c>
    </row>
    <row r="245" spans="1:9" ht="12.95">
      <c r="A245" s="2" t="s">
        <v>356</v>
      </c>
      <c r="B245" s="2" t="s">
        <v>1459</v>
      </c>
      <c r="C245" s="2" t="s">
        <v>1464</v>
      </c>
      <c r="D245" t="s">
        <v>4749</v>
      </c>
      <c r="E245" t="s">
        <v>1473</v>
      </c>
      <c r="F245" t="s">
        <v>1471</v>
      </c>
      <c r="G245" t="s">
        <v>1471</v>
      </c>
      <c r="H245" t="s">
        <v>1472</v>
      </c>
      <c r="I245" t="s">
        <v>1474</v>
      </c>
    </row>
    <row r="246" spans="1:9" ht="12.95">
      <c r="A246" s="2" t="s">
        <v>356</v>
      </c>
      <c r="B246" s="2" t="s">
        <v>1459</v>
      </c>
      <c r="C246" s="2" t="s">
        <v>1478</v>
      </c>
      <c r="D246" t="s">
        <v>4750</v>
      </c>
      <c r="E246" t="s">
        <v>1480</v>
      </c>
      <c r="F246" t="s">
        <v>1476</v>
      </c>
      <c r="G246" t="s">
        <v>1476</v>
      </c>
      <c r="H246" t="s">
        <v>1477</v>
      </c>
      <c r="I246" t="s">
        <v>1481</v>
      </c>
    </row>
    <row r="247" spans="1:9" ht="12.95">
      <c r="A247" s="2" t="s">
        <v>356</v>
      </c>
      <c r="B247" s="2" t="s">
        <v>1459</v>
      </c>
      <c r="C247" s="2" t="s">
        <v>1486</v>
      </c>
      <c r="D247" t="s">
        <v>4751</v>
      </c>
      <c r="E247" t="s">
        <v>1489</v>
      </c>
      <c r="F247" t="s">
        <v>1488</v>
      </c>
      <c r="G247" t="s">
        <v>1488</v>
      </c>
      <c r="H247" t="s">
        <v>1488</v>
      </c>
      <c r="I247" t="s">
        <v>1490</v>
      </c>
    </row>
    <row r="248" spans="1:9" ht="12.95">
      <c r="A248" s="2" t="s">
        <v>356</v>
      </c>
      <c r="B248" s="2" t="s">
        <v>1459</v>
      </c>
      <c r="C248" s="2" t="s">
        <v>1486</v>
      </c>
      <c r="D248" t="s">
        <v>4752</v>
      </c>
      <c r="E248" t="s">
        <v>1494</v>
      </c>
      <c r="F248" t="s">
        <v>1492</v>
      </c>
      <c r="G248" t="s">
        <v>1492</v>
      </c>
      <c r="H248" t="s">
        <v>1493</v>
      </c>
      <c r="I248" t="s">
        <v>1495</v>
      </c>
    </row>
    <row r="249" spans="1:9" ht="12.95">
      <c r="A249" s="2" t="s">
        <v>356</v>
      </c>
      <c r="B249" s="2" t="s">
        <v>1459</v>
      </c>
      <c r="C249" s="2" t="s">
        <v>1486</v>
      </c>
      <c r="D249" t="s">
        <v>4753</v>
      </c>
      <c r="E249" t="s">
        <v>1499</v>
      </c>
      <c r="F249" t="s">
        <v>1497</v>
      </c>
      <c r="G249" t="s">
        <v>1497</v>
      </c>
      <c r="H249" t="s">
        <v>1498</v>
      </c>
      <c r="I249" t="s">
        <v>1500</v>
      </c>
    </row>
    <row r="250" spans="1:9" ht="12.95">
      <c r="A250" s="2" t="s">
        <v>356</v>
      </c>
      <c r="B250" s="2" t="s">
        <v>1459</v>
      </c>
      <c r="C250" s="2" t="s">
        <v>1504</v>
      </c>
      <c r="D250" t="s">
        <v>4754</v>
      </c>
      <c r="E250" t="s">
        <v>1506</v>
      </c>
      <c r="F250" t="s">
        <v>1502</v>
      </c>
      <c r="G250" t="s">
        <v>1502</v>
      </c>
      <c r="H250" t="s">
        <v>1503</v>
      </c>
      <c r="I250" t="s">
        <v>1507</v>
      </c>
    </row>
    <row r="251" spans="1:9" ht="12.95">
      <c r="A251" s="2" t="s">
        <v>356</v>
      </c>
      <c r="B251" s="2" t="s">
        <v>1459</v>
      </c>
      <c r="C251" s="2" t="s">
        <v>1510</v>
      </c>
      <c r="D251" t="s">
        <v>4755</v>
      </c>
      <c r="E251" t="s">
        <v>1513</v>
      </c>
      <c r="F251" t="s">
        <v>1512</v>
      </c>
      <c r="G251" t="s">
        <v>1512</v>
      </c>
      <c r="H251" t="s">
        <v>1512</v>
      </c>
      <c r="I251" t="s">
        <v>1514</v>
      </c>
    </row>
    <row r="252" spans="1:9" ht="12.95">
      <c r="A252" s="2" t="s">
        <v>356</v>
      </c>
      <c r="B252" s="2" t="s">
        <v>1459</v>
      </c>
      <c r="C252" s="2" t="s">
        <v>1510</v>
      </c>
      <c r="D252" t="s">
        <v>4756</v>
      </c>
      <c r="E252" t="s">
        <v>1518</v>
      </c>
      <c r="F252" t="s">
        <v>1516</v>
      </c>
      <c r="G252" t="s">
        <v>1516</v>
      </c>
      <c r="H252" t="s">
        <v>1517</v>
      </c>
      <c r="I252" t="s">
        <v>1519</v>
      </c>
    </row>
    <row r="253" spans="1:9" ht="12.95">
      <c r="A253" s="2" t="s">
        <v>356</v>
      </c>
      <c r="B253" s="2" t="s">
        <v>1459</v>
      </c>
      <c r="C253" s="2" t="s">
        <v>1523</v>
      </c>
      <c r="D253" t="s">
        <v>4757</v>
      </c>
      <c r="E253" t="s">
        <v>1525</v>
      </c>
      <c r="F253" t="s">
        <v>1521</v>
      </c>
      <c r="G253" t="s">
        <v>1521</v>
      </c>
      <c r="H253" t="s">
        <v>1522</v>
      </c>
      <c r="I253" t="s">
        <v>1526</v>
      </c>
    </row>
    <row r="254" spans="1:9" ht="12.95">
      <c r="A254" s="2" t="s">
        <v>356</v>
      </c>
      <c r="B254" s="2" t="s">
        <v>1530</v>
      </c>
      <c r="C254" s="2" t="s">
        <v>1533</v>
      </c>
      <c r="D254" t="s">
        <v>4758</v>
      </c>
      <c r="E254" t="s">
        <v>1538</v>
      </c>
      <c r="F254" t="s">
        <v>1535</v>
      </c>
      <c r="G254" t="s">
        <v>1536</v>
      </c>
      <c r="H254" t="s">
        <v>1537</v>
      </c>
      <c r="I254" t="s">
        <v>1539</v>
      </c>
    </row>
    <row r="255" spans="1:9" ht="12.95">
      <c r="A255" s="2" t="s">
        <v>356</v>
      </c>
      <c r="B255" s="2" t="s">
        <v>1530</v>
      </c>
      <c r="C255" s="2" t="s">
        <v>1533</v>
      </c>
      <c r="D255" t="s">
        <v>4759</v>
      </c>
      <c r="E255" t="s">
        <v>1543</v>
      </c>
      <c r="F255" t="s">
        <v>1541</v>
      </c>
      <c r="G255" t="s">
        <v>1541</v>
      </c>
      <c r="H255" t="s">
        <v>1542</v>
      </c>
      <c r="I255" t="s">
        <v>1544</v>
      </c>
    </row>
    <row r="256" spans="1:9" ht="12.95">
      <c r="A256" s="2" t="s">
        <v>356</v>
      </c>
      <c r="B256" s="2" t="s">
        <v>1530</v>
      </c>
      <c r="C256" s="2" t="s">
        <v>1533</v>
      </c>
      <c r="D256" t="s">
        <v>4760</v>
      </c>
      <c r="E256" t="s">
        <v>1548</v>
      </c>
      <c r="F256" t="s">
        <v>1546</v>
      </c>
      <c r="G256" t="s">
        <v>1546</v>
      </c>
      <c r="H256" t="s">
        <v>1547</v>
      </c>
      <c r="I256" t="s">
        <v>1549</v>
      </c>
    </row>
    <row r="257" spans="1:9" ht="12.95">
      <c r="A257" s="2" t="s">
        <v>356</v>
      </c>
      <c r="B257" s="2" t="s">
        <v>1530</v>
      </c>
      <c r="C257" s="2" t="s">
        <v>1533</v>
      </c>
      <c r="D257" t="s">
        <v>4761</v>
      </c>
      <c r="E257" t="s">
        <v>1553</v>
      </c>
      <c r="F257" t="s">
        <v>1551</v>
      </c>
      <c r="G257" t="s">
        <v>1551</v>
      </c>
      <c r="H257" t="s">
        <v>1552</v>
      </c>
      <c r="I257" t="s">
        <v>1554</v>
      </c>
    </row>
    <row r="258" spans="1:9" ht="12.95">
      <c r="A258" s="2" t="s">
        <v>356</v>
      </c>
      <c r="B258" s="2" t="s">
        <v>1530</v>
      </c>
      <c r="C258" s="2" t="s">
        <v>1533</v>
      </c>
      <c r="D258" t="s">
        <v>4762</v>
      </c>
      <c r="E258" t="s">
        <v>1558</v>
      </c>
      <c r="F258" t="s">
        <v>1556</v>
      </c>
      <c r="G258" t="s">
        <v>1556</v>
      </c>
      <c r="H258" t="s">
        <v>1557</v>
      </c>
      <c r="I258" t="s">
        <v>1559</v>
      </c>
    </row>
    <row r="259" spans="1:9" ht="12.95">
      <c r="A259" s="2" t="s">
        <v>356</v>
      </c>
      <c r="B259" s="2" t="s">
        <v>1530</v>
      </c>
      <c r="C259" s="2" t="s">
        <v>1563</v>
      </c>
      <c r="D259" t="s">
        <v>4763</v>
      </c>
      <c r="E259" t="s">
        <v>1566</v>
      </c>
      <c r="F259" t="s">
        <v>1565</v>
      </c>
      <c r="G259" t="s">
        <v>1565</v>
      </c>
      <c r="H259" t="s">
        <v>1565</v>
      </c>
      <c r="I259" t="s">
        <v>1567</v>
      </c>
    </row>
    <row r="260" spans="1:9" ht="12.95">
      <c r="A260" s="2" t="s">
        <v>356</v>
      </c>
      <c r="B260" s="2" t="s">
        <v>1530</v>
      </c>
      <c r="C260" s="2" t="s">
        <v>1563</v>
      </c>
      <c r="D260" t="s">
        <v>4764</v>
      </c>
      <c r="E260" t="s">
        <v>1571</v>
      </c>
      <c r="F260" t="s">
        <v>1569</v>
      </c>
      <c r="G260" t="s">
        <v>1569</v>
      </c>
      <c r="H260" t="s">
        <v>1570</v>
      </c>
      <c r="I260" t="s">
        <v>1572</v>
      </c>
    </row>
    <row r="261" spans="1:9" ht="12.95">
      <c r="A261" s="2" t="s">
        <v>356</v>
      </c>
      <c r="B261" s="2" t="s">
        <v>1530</v>
      </c>
      <c r="C261" s="2" t="s">
        <v>1563</v>
      </c>
      <c r="D261" t="s">
        <v>4765</v>
      </c>
      <c r="E261" t="s">
        <v>1577</v>
      </c>
      <c r="F261" t="s">
        <v>1574</v>
      </c>
      <c r="G261" t="s">
        <v>1575</v>
      </c>
      <c r="H261" t="s">
        <v>1576</v>
      </c>
      <c r="I261" t="s">
        <v>1578</v>
      </c>
    </row>
    <row r="262" spans="1:9" ht="12.95">
      <c r="A262" s="2" t="s">
        <v>356</v>
      </c>
      <c r="B262" s="2" t="s">
        <v>1530</v>
      </c>
      <c r="C262" s="2" t="s">
        <v>1563</v>
      </c>
      <c r="D262" t="s">
        <v>4766</v>
      </c>
      <c r="E262" t="s">
        <v>1582</v>
      </c>
      <c r="F262" t="s">
        <v>1580</v>
      </c>
      <c r="G262" t="s">
        <v>1580</v>
      </c>
      <c r="H262" t="s">
        <v>1581</v>
      </c>
      <c r="I262" t="s">
        <v>1583</v>
      </c>
    </row>
    <row r="263" spans="1:9" ht="12.95">
      <c r="A263" s="2" t="s">
        <v>356</v>
      </c>
      <c r="B263" s="2" t="s">
        <v>1530</v>
      </c>
      <c r="C263" s="2" t="s">
        <v>1563</v>
      </c>
      <c r="D263" t="s">
        <v>4767</v>
      </c>
      <c r="E263" t="s">
        <v>1588</v>
      </c>
      <c r="F263" t="s">
        <v>1585</v>
      </c>
      <c r="G263" t="s">
        <v>1586</v>
      </c>
      <c r="H263" t="s">
        <v>1587</v>
      </c>
      <c r="I263" t="s">
        <v>1589</v>
      </c>
    </row>
    <row r="264" spans="1:9" ht="12.95">
      <c r="A264" s="2" t="s">
        <v>356</v>
      </c>
      <c r="B264" s="2" t="s">
        <v>1530</v>
      </c>
      <c r="C264" s="2" t="s">
        <v>1563</v>
      </c>
      <c r="D264" t="s">
        <v>4768</v>
      </c>
      <c r="E264" t="s">
        <v>1593</v>
      </c>
      <c r="F264" t="s">
        <v>1594</v>
      </c>
      <c r="G264" t="s">
        <v>1595</v>
      </c>
      <c r="H264" t="s">
        <v>1596</v>
      </c>
      <c r="I264" t="s">
        <v>5186</v>
      </c>
    </row>
    <row r="265" spans="1:9" ht="12.95">
      <c r="A265" s="2" t="s">
        <v>356</v>
      </c>
      <c r="B265" s="2" t="s">
        <v>1530</v>
      </c>
      <c r="C265" s="2" t="s">
        <v>1563</v>
      </c>
      <c r="D265" t="s">
        <v>4768</v>
      </c>
      <c r="E265" t="s">
        <v>1597</v>
      </c>
      <c r="F265" t="s">
        <v>1561</v>
      </c>
      <c r="G265" t="s">
        <v>1561</v>
      </c>
      <c r="H265" t="s">
        <v>1598</v>
      </c>
      <c r="I265" t="s">
        <v>5187</v>
      </c>
    </row>
    <row r="266" spans="1:9" ht="12.95">
      <c r="A266" s="2" t="s">
        <v>356</v>
      </c>
      <c r="B266" s="2" t="s">
        <v>1530</v>
      </c>
      <c r="C266" s="2" t="s">
        <v>1602</v>
      </c>
      <c r="D266" t="s">
        <v>4769</v>
      </c>
      <c r="E266" t="s">
        <v>1604</v>
      </c>
      <c r="F266" t="s">
        <v>1600</v>
      </c>
      <c r="G266" t="s">
        <v>1600</v>
      </c>
      <c r="H266" t="s">
        <v>1601</v>
      </c>
      <c r="I266" t="s">
        <v>1605</v>
      </c>
    </row>
    <row r="267" spans="1:9" ht="12.95">
      <c r="A267" s="2" t="s">
        <v>356</v>
      </c>
      <c r="B267" s="2" t="s">
        <v>1530</v>
      </c>
      <c r="C267" s="2" t="s">
        <v>1610</v>
      </c>
      <c r="D267" t="s">
        <v>4770</v>
      </c>
      <c r="E267" t="s">
        <v>1614</v>
      </c>
      <c r="F267" t="s">
        <v>1615</v>
      </c>
      <c r="G267" t="s">
        <v>1615</v>
      </c>
      <c r="H267" t="s">
        <v>1613</v>
      </c>
      <c r="I267" t="s">
        <v>1616</v>
      </c>
    </row>
    <row r="268" spans="1:9" ht="12.95">
      <c r="A268" s="2" t="s">
        <v>356</v>
      </c>
      <c r="B268" s="2" t="s">
        <v>1530</v>
      </c>
      <c r="C268" s="2" t="s">
        <v>1610</v>
      </c>
      <c r="D268" t="s">
        <v>4771</v>
      </c>
      <c r="E268" t="s">
        <v>1620</v>
      </c>
      <c r="F268" t="s">
        <v>1618</v>
      </c>
      <c r="G268" t="s">
        <v>1619</v>
      </c>
      <c r="H268" t="s">
        <v>1619</v>
      </c>
      <c r="I268" t="s">
        <v>1621</v>
      </c>
    </row>
    <row r="269" spans="1:9" ht="12.95">
      <c r="A269" s="2" t="s">
        <v>356</v>
      </c>
      <c r="B269" s="2" t="s">
        <v>1530</v>
      </c>
      <c r="C269" s="2" t="s">
        <v>1625</v>
      </c>
      <c r="D269" t="s">
        <v>4772</v>
      </c>
      <c r="E269" t="s">
        <v>1629</v>
      </c>
      <c r="F269" t="s">
        <v>1627</v>
      </c>
      <c r="G269" t="s">
        <v>1627</v>
      </c>
      <c r="H269" t="s">
        <v>1628</v>
      </c>
      <c r="I269" t="s">
        <v>1630</v>
      </c>
    </row>
    <row r="270" spans="1:9" ht="12.95">
      <c r="A270" s="2" t="s">
        <v>356</v>
      </c>
      <c r="B270" s="2" t="s">
        <v>1530</v>
      </c>
      <c r="C270" s="2" t="s">
        <v>1625</v>
      </c>
      <c r="D270" t="s">
        <v>4773</v>
      </c>
      <c r="E270" t="s">
        <v>1634</v>
      </c>
      <c r="F270" t="s">
        <v>1632</v>
      </c>
      <c r="G270" t="s">
        <v>1632</v>
      </c>
      <c r="H270" t="s">
        <v>1633</v>
      </c>
      <c r="I270" t="s">
        <v>1635</v>
      </c>
    </row>
    <row r="271" spans="1:9" ht="12.95">
      <c r="A271" s="2" t="s">
        <v>356</v>
      </c>
      <c r="B271" s="2" t="s">
        <v>1530</v>
      </c>
      <c r="C271" s="2" t="s">
        <v>1625</v>
      </c>
      <c r="D271" t="s">
        <v>4774</v>
      </c>
      <c r="E271" t="s">
        <v>1639</v>
      </c>
      <c r="F271" t="s">
        <v>1637</v>
      </c>
      <c r="G271" t="s">
        <v>1637</v>
      </c>
      <c r="H271" t="s">
        <v>1638</v>
      </c>
      <c r="I271" t="s">
        <v>1640</v>
      </c>
    </row>
    <row r="272" spans="1:9" ht="12.95">
      <c r="A272" s="2" t="s">
        <v>356</v>
      </c>
      <c r="B272" s="2" t="s">
        <v>1530</v>
      </c>
      <c r="C272" s="2" t="s">
        <v>1625</v>
      </c>
      <c r="D272" t="s">
        <v>4775</v>
      </c>
      <c r="E272" t="s">
        <v>1644</v>
      </c>
      <c r="F272" t="s">
        <v>1642</v>
      </c>
      <c r="G272" t="s">
        <v>1642</v>
      </c>
      <c r="H272" t="s">
        <v>1643</v>
      </c>
      <c r="I272" t="s">
        <v>1645</v>
      </c>
    </row>
    <row r="273" spans="1:9" ht="12.95">
      <c r="A273" s="2" t="s">
        <v>356</v>
      </c>
      <c r="B273" s="2" t="s">
        <v>1530</v>
      </c>
      <c r="C273" s="2" t="s">
        <v>1625</v>
      </c>
      <c r="D273" t="s">
        <v>4776</v>
      </c>
      <c r="E273" t="s">
        <v>1650</v>
      </c>
      <c r="F273" t="s">
        <v>1647</v>
      </c>
      <c r="G273" t="s">
        <v>1648</v>
      </c>
      <c r="H273" t="s">
        <v>1649</v>
      </c>
      <c r="I273" t="s">
        <v>1651</v>
      </c>
    </row>
    <row r="274" spans="1:9" ht="12.95">
      <c r="A274" s="2" t="s">
        <v>356</v>
      </c>
      <c r="B274" s="2" t="s">
        <v>1530</v>
      </c>
      <c r="C274" s="2" t="s">
        <v>1625</v>
      </c>
      <c r="D274" t="s">
        <v>4777</v>
      </c>
      <c r="E274" t="s">
        <v>1656</v>
      </c>
      <c r="F274" t="s">
        <v>1653</v>
      </c>
      <c r="G274" t="s">
        <v>1654</v>
      </c>
      <c r="H274" t="s">
        <v>1655</v>
      </c>
      <c r="I274" t="s">
        <v>1657</v>
      </c>
    </row>
    <row r="275" spans="1:9" ht="12.95">
      <c r="A275" s="2" t="s">
        <v>356</v>
      </c>
      <c r="B275" s="2" t="s">
        <v>1530</v>
      </c>
      <c r="C275" s="2" t="s">
        <v>1625</v>
      </c>
      <c r="D275" t="s">
        <v>4778</v>
      </c>
      <c r="E275" t="s">
        <v>1661</v>
      </c>
      <c r="F275" t="s">
        <v>1662</v>
      </c>
      <c r="G275" t="s">
        <v>1662</v>
      </c>
      <c r="H275" t="s">
        <v>1662</v>
      </c>
      <c r="I275" t="s">
        <v>5188</v>
      </c>
    </row>
    <row r="276" spans="1:9" ht="12.95">
      <c r="A276" s="2" t="s">
        <v>356</v>
      </c>
      <c r="B276" s="2" t="s">
        <v>1530</v>
      </c>
      <c r="C276" s="2" t="s">
        <v>1625</v>
      </c>
      <c r="D276" t="s">
        <v>4778</v>
      </c>
      <c r="E276" t="s">
        <v>1663</v>
      </c>
      <c r="F276" t="s">
        <v>1664</v>
      </c>
      <c r="G276" t="s">
        <v>1664</v>
      </c>
      <c r="H276" t="s">
        <v>1665</v>
      </c>
      <c r="I276" t="s">
        <v>5189</v>
      </c>
    </row>
    <row r="277" spans="1:9" ht="12.95">
      <c r="A277" s="2" t="s">
        <v>356</v>
      </c>
      <c r="B277" s="2" t="s">
        <v>1668</v>
      </c>
      <c r="C277" s="2" t="s">
        <v>1671</v>
      </c>
      <c r="D277" t="s">
        <v>4779</v>
      </c>
      <c r="E277" t="s">
        <v>1673</v>
      </c>
      <c r="F277" t="s">
        <v>1670</v>
      </c>
      <c r="G277" t="s">
        <v>1670</v>
      </c>
      <c r="H277" t="s">
        <v>1670</v>
      </c>
      <c r="I277" t="s">
        <v>1674</v>
      </c>
    </row>
    <row r="278" spans="1:9" ht="12.95">
      <c r="A278" s="2" t="s">
        <v>356</v>
      </c>
      <c r="B278" s="2" t="s">
        <v>1668</v>
      </c>
      <c r="C278" s="2" t="s">
        <v>1677</v>
      </c>
      <c r="D278" t="s">
        <v>4780</v>
      </c>
      <c r="E278" t="s">
        <v>1679</v>
      </c>
      <c r="F278" t="s">
        <v>1676</v>
      </c>
      <c r="G278" t="s">
        <v>1676</v>
      </c>
      <c r="H278" t="s">
        <v>1676</v>
      </c>
      <c r="I278" t="s">
        <v>1680</v>
      </c>
    </row>
    <row r="279" spans="1:9" ht="12.95">
      <c r="A279" s="2" t="s">
        <v>356</v>
      </c>
      <c r="B279" s="2" t="s">
        <v>1668</v>
      </c>
      <c r="C279" s="2" t="s">
        <v>1683</v>
      </c>
      <c r="D279" t="s">
        <v>4781</v>
      </c>
      <c r="E279" t="s">
        <v>1688</v>
      </c>
      <c r="F279" t="s">
        <v>1685</v>
      </c>
      <c r="G279" t="s">
        <v>1686</v>
      </c>
      <c r="H279" t="s">
        <v>1687</v>
      </c>
      <c r="I279" t="s">
        <v>1689</v>
      </c>
    </row>
    <row r="280" spans="1:9" ht="12.95">
      <c r="A280" s="2" t="s">
        <v>356</v>
      </c>
      <c r="B280" s="2" t="s">
        <v>1668</v>
      </c>
      <c r="C280" s="2" t="s">
        <v>1683</v>
      </c>
      <c r="D280" t="s">
        <v>4782</v>
      </c>
      <c r="E280" t="s">
        <v>1693</v>
      </c>
      <c r="F280" t="s">
        <v>1691</v>
      </c>
      <c r="G280" t="s">
        <v>1691</v>
      </c>
      <c r="H280" t="s">
        <v>1692</v>
      </c>
      <c r="I280" t="s">
        <v>1694</v>
      </c>
    </row>
    <row r="281" spans="1:9" ht="12.95">
      <c r="A281" s="2" t="s">
        <v>356</v>
      </c>
      <c r="B281" s="2" t="s">
        <v>1698</v>
      </c>
      <c r="C281" s="2" t="s">
        <v>1701</v>
      </c>
      <c r="D281" t="s">
        <v>4783</v>
      </c>
      <c r="E281" t="s">
        <v>1705</v>
      </c>
      <c r="F281" t="s">
        <v>1703</v>
      </c>
      <c r="G281" t="s">
        <v>1703</v>
      </c>
      <c r="H281" t="s">
        <v>1704</v>
      </c>
      <c r="I281" t="s">
        <v>1706</v>
      </c>
    </row>
    <row r="282" spans="1:9" ht="12.95">
      <c r="A282" s="2" t="s">
        <v>356</v>
      </c>
      <c r="B282" s="2" t="s">
        <v>1698</v>
      </c>
      <c r="C282" s="2" t="s">
        <v>1701</v>
      </c>
      <c r="D282" t="s">
        <v>4784</v>
      </c>
      <c r="E282" t="s">
        <v>1709</v>
      </c>
      <c r="F282" t="s">
        <v>1708</v>
      </c>
      <c r="G282" t="s">
        <v>1708</v>
      </c>
      <c r="H282" t="s">
        <v>1708</v>
      </c>
      <c r="I282" t="s">
        <v>1710</v>
      </c>
    </row>
    <row r="283" spans="1:9" ht="12.95">
      <c r="A283" s="2" t="s">
        <v>356</v>
      </c>
      <c r="B283" s="2" t="s">
        <v>1698</v>
      </c>
      <c r="C283" s="2" t="s">
        <v>1715</v>
      </c>
      <c r="D283" t="s">
        <v>4785</v>
      </c>
      <c r="E283" t="s">
        <v>1719</v>
      </c>
      <c r="F283" t="s">
        <v>1717</v>
      </c>
      <c r="G283" t="s">
        <v>1718</v>
      </c>
      <c r="H283" t="s">
        <v>1714</v>
      </c>
      <c r="I283" t="s">
        <v>1720</v>
      </c>
    </row>
    <row r="284" spans="1:9" ht="12.95">
      <c r="A284" s="2" t="s">
        <v>356</v>
      </c>
      <c r="B284" s="2" t="s">
        <v>1698</v>
      </c>
      <c r="C284" s="2" t="s">
        <v>1724</v>
      </c>
      <c r="D284" t="s">
        <v>4786</v>
      </c>
      <c r="E284" t="s">
        <v>1726</v>
      </c>
      <c r="F284" t="s">
        <v>1722</v>
      </c>
      <c r="G284" t="s">
        <v>1723</v>
      </c>
      <c r="H284" t="s">
        <v>1723</v>
      </c>
      <c r="I284" t="s">
        <v>1727</v>
      </c>
    </row>
    <row r="285" spans="1:9" ht="12.95">
      <c r="A285" s="2" t="s">
        <v>356</v>
      </c>
      <c r="B285" s="2" t="s">
        <v>1698</v>
      </c>
      <c r="C285" s="2" t="s">
        <v>1731</v>
      </c>
      <c r="D285" t="s">
        <v>4787</v>
      </c>
      <c r="E285" t="s">
        <v>1734</v>
      </c>
      <c r="F285" t="s">
        <v>1733</v>
      </c>
      <c r="G285" t="s">
        <v>1729</v>
      </c>
      <c r="H285" t="s">
        <v>1730</v>
      </c>
      <c r="I285" t="s">
        <v>1735</v>
      </c>
    </row>
    <row r="286" spans="1:9" ht="12.95">
      <c r="A286" s="2" t="s">
        <v>356</v>
      </c>
      <c r="B286" s="2" t="s">
        <v>1698</v>
      </c>
      <c r="C286" s="2" t="s">
        <v>1739</v>
      </c>
      <c r="D286" t="s">
        <v>4788</v>
      </c>
      <c r="E286" t="s">
        <v>1742</v>
      </c>
      <c r="F286" t="s">
        <v>1741</v>
      </c>
      <c r="G286" t="s">
        <v>1741</v>
      </c>
      <c r="H286" t="s">
        <v>1741</v>
      </c>
      <c r="I286" t="s">
        <v>1743</v>
      </c>
    </row>
    <row r="287" spans="1:9" ht="12.95">
      <c r="A287" s="2" t="s">
        <v>356</v>
      </c>
      <c r="B287" s="2" t="s">
        <v>1698</v>
      </c>
      <c r="C287" s="2" t="s">
        <v>1739</v>
      </c>
      <c r="D287" t="s">
        <v>4789</v>
      </c>
      <c r="E287" t="s">
        <v>1747</v>
      </c>
      <c r="F287" t="s">
        <v>1745</v>
      </c>
      <c r="G287" t="s">
        <v>1745</v>
      </c>
      <c r="H287" t="s">
        <v>1746</v>
      </c>
      <c r="I287" t="s">
        <v>1748</v>
      </c>
    </row>
    <row r="288" spans="1:9" ht="12.95">
      <c r="A288" s="2" t="s">
        <v>356</v>
      </c>
      <c r="B288" s="2" t="s">
        <v>1698</v>
      </c>
      <c r="C288" s="2" t="s">
        <v>1739</v>
      </c>
      <c r="D288" t="s">
        <v>4790</v>
      </c>
      <c r="E288" t="s">
        <v>1752</v>
      </c>
      <c r="F288" t="s">
        <v>1750</v>
      </c>
      <c r="G288" t="s">
        <v>1750</v>
      </c>
      <c r="H288" t="s">
        <v>1751</v>
      </c>
      <c r="I288" t="s">
        <v>1753</v>
      </c>
    </row>
    <row r="289" spans="1:9" ht="12.95">
      <c r="A289" s="2" t="s">
        <v>356</v>
      </c>
      <c r="B289" s="2" t="s">
        <v>1756</v>
      </c>
      <c r="C289" s="2" t="s">
        <v>1758</v>
      </c>
      <c r="D289" t="s">
        <v>4791</v>
      </c>
      <c r="E289" t="s">
        <v>1762</v>
      </c>
      <c r="F289" t="s">
        <v>1760</v>
      </c>
      <c r="G289" t="s">
        <v>1760</v>
      </c>
      <c r="H289" t="s">
        <v>1761</v>
      </c>
      <c r="I289" t="s">
        <v>1763</v>
      </c>
    </row>
    <row r="290" spans="1:9" ht="12.95">
      <c r="A290" s="2" t="s">
        <v>356</v>
      </c>
      <c r="B290" s="2" t="s">
        <v>1756</v>
      </c>
      <c r="C290" s="2" t="s">
        <v>1758</v>
      </c>
      <c r="D290" t="s">
        <v>4792</v>
      </c>
      <c r="E290" t="s">
        <v>1767</v>
      </c>
      <c r="F290" t="s">
        <v>1765</v>
      </c>
      <c r="G290" t="s">
        <v>1766</v>
      </c>
      <c r="H290" t="s">
        <v>1766</v>
      </c>
      <c r="I290" t="s">
        <v>1768</v>
      </c>
    </row>
    <row r="291" spans="1:9" ht="12.95">
      <c r="A291" s="2" t="s">
        <v>356</v>
      </c>
      <c r="B291" s="2" t="s">
        <v>1756</v>
      </c>
      <c r="C291" s="2" t="s">
        <v>1758</v>
      </c>
      <c r="D291" t="s">
        <v>4793</v>
      </c>
      <c r="E291" t="s">
        <v>1771</v>
      </c>
      <c r="F291" t="s">
        <v>1770</v>
      </c>
      <c r="G291" t="s">
        <v>1770</v>
      </c>
      <c r="H291" t="s">
        <v>1770</v>
      </c>
      <c r="I291" t="s">
        <v>1772</v>
      </c>
    </row>
    <row r="292" spans="1:9" ht="12.95">
      <c r="A292" s="2" t="s">
        <v>356</v>
      </c>
      <c r="B292" s="2" t="s">
        <v>1756</v>
      </c>
      <c r="C292" s="2" t="s">
        <v>1758</v>
      </c>
      <c r="D292" t="s">
        <v>4794</v>
      </c>
      <c r="E292" t="s">
        <v>1775</v>
      </c>
      <c r="F292" t="s">
        <v>1776</v>
      </c>
      <c r="G292" t="s">
        <v>1776</v>
      </c>
      <c r="H292" t="s">
        <v>1777</v>
      </c>
      <c r="I292" t="s">
        <v>5190</v>
      </c>
    </row>
    <row r="293" spans="1:9" ht="12.95">
      <c r="A293" s="2" t="s">
        <v>356</v>
      </c>
      <c r="B293" s="2" t="s">
        <v>1756</v>
      </c>
      <c r="C293" s="2" t="s">
        <v>1758</v>
      </c>
      <c r="D293" t="s">
        <v>4794</v>
      </c>
      <c r="E293" t="s">
        <v>1778</v>
      </c>
      <c r="F293" t="s">
        <v>1779</v>
      </c>
      <c r="G293" t="s">
        <v>1780</v>
      </c>
      <c r="H293" t="s">
        <v>1781</v>
      </c>
      <c r="I293" t="s">
        <v>5191</v>
      </c>
    </row>
    <row r="294" spans="1:9" ht="12.95">
      <c r="A294" s="2" t="s">
        <v>356</v>
      </c>
      <c r="B294" s="2" t="s">
        <v>1784</v>
      </c>
      <c r="C294" s="2" t="s">
        <v>1789</v>
      </c>
      <c r="D294" t="s">
        <v>4795</v>
      </c>
      <c r="E294" t="s">
        <v>1792</v>
      </c>
      <c r="F294" t="s">
        <v>1791</v>
      </c>
      <c r="G294" t="s">
        <v>1791</v>
      </c>
      <c r="H294" t="s">
        <v>1791</v>
      </c>
      <c r="I294" t="s">
        <v>1793</v>
      </c>
    </row>
    <row r="295" spans="1:9" ht="12.95">
      <c r="A295" s="2" t="s">
        <v>356</v>
      </c>
      <c r="B295" s="2" t="s">
        <v>1784</v>
      </c>
      <c r="C295" s="2" t="s">
        <v>1789</v>
      </c>
      <c r="D295" t="s">
        <v>4796</v>
      </c>
      <c r="E295" t="s">
        <v>1797</v>
      </c>
      <c r="F295" t="s">
        <v>1795</v>
      </c>
      <c r="G295" t="s">
        <v>1795</v>
      </c>
      <c r="H295" t="s">
        <v>1796</v>
      </c>
      <c r="I295" t="s">
        <v>1798</v>
      </c>
    </row>
    <row r="296" spans="1:9" ht="12.95">
      <c r="A296" s="2" t="s">
        <v>356</v>
      </c>
      <c r="B296" s="2" t="s">
        <v>1784</v>
      </c>
      <c r="C296" s="2" t="s">
        <v>1789</v>
      </c>
      <c r="D296" t="s">
        <v>4797</v>
      </c>
      <c r="E296" t="s">
        <v>1803</v>
      </c>
      <c r="F296" t="s">
        <v>1800</v>
      </c>
      <c r="G296" t="s">
        <v>1801</v>
      </c>
      <c r="H296" t="s">
        <v>1802</v>
      </c>
      <c r="I296" t="s">
        <v>1804</v>
      </c>
    </row>
    <row r="297" spans="1:9" ht="12.95">
      <c r="A297" s="2" t="s">
        <v>356</v>
      </c>
      <c r="B297" s="2" t="s">
        <v>1784</v>
      </c>
      <c r="C297" s="2" t="s">
        <v>1807</v>
      </c>
      <c r="D297" t="s">
        <v>4798</v>
      </c>
      <c r="E297" t="s">
        <v>1809</v>
      </c>
      <c r="F297" t="s">
        <v>1806</v>
      </c>
      <c r="G297" t="s">
        <v>1806</v>
      </c>
      <c r="H297" t="s">
        <v>1806</v>
      </c>
      <c r="I297" t="s">
        <v>1810</v>
      </c>
    </row>
    <row r="298" spans="1:9" ht="12.95">
      <c r="A298" s="2" t="s">
        <v>356</v>
      </c>
      <c r="B298" s="2" t="s">
        <v>1784</v>
      </c>
      <c r="C298" s="2" t="s">
        <v>1813</v>
      </c>
      <c r="D298" t="s">
        <v>4799</v>
      </c>
      <c r="E298" t="s">
        <v>1815</v>
      </c>
      <c r="F298" t="s">
        <v>1812</v>
      </c>
      <c r="G298" t="s">
        <v>1812</v>
      </c>
      <c r="H298" t="s">
        <v>1812</v>
      </c>
      <c r="I298" t="s">
        <v>1816</v>
      </c>
    </row>
    <row r="299" spans="1:9" ht="12.95">
      <c r="A299" s="2" t="s">
        <v>356</v>
      </c>
      <c r="B299" s="2" t="s">
        <v>1784</v>
      </c>
      <c r="C299" s="2" t="s">
        <v>1819</v>
      </c>
      <c r="D299" t="s">
        <v>4800</v>
      </c>
      <c r="E299" t="s">
        <v>1821</v>
      </c>
      <c r="F299" t="s">
        <v>1818</v>
      </c>
      <c r="G299" t="s">
        <v>1818</v>
      </c>
      <c r="H299" t="s">
        <v>1818</v>
      </c>
      <c r="I299" t="s">
        <v>1822</v>
      </c>
    </row>
    <row r="300" spans="1:9" ht="12.95">
      <c r="A300" s="2" t="s">
        <v>356</v>
      </c>
      <c r="B300" s="2" t="s">
        <v>1784</v>
      </c>
      <c r="C300" s="2" t="s">
        <v>1827</v>
      </c>
      <c r="D300" t="s">
        <v>4801</v>
      </c>
      <c r="E300" t="s">
        <v>1830</v>
      </c>
      <c r="F300" t="s">
        <v>1831</v>
      </c>
      <c r="G300" t="s">
        <v>1831</v>
      </c>
      <c r="H300" t="s">
        <v>1832</v>
      </c>
      <c r="I300" t="s">
        <v>5192</v>
      </c>
    </row>
    <row r="301" spans="1:9" ht="12.95">
      <c r="A301" s="2" t="s">
        <v>356</v>
      </c>
      <c r="B301" s="2" t="s">
        <v>1784</v>
      </c>
      <c r="C301" s="2" t="s">
        <v>1827</v>
      </c>
      <c r="D301" t="s">
        <v>4801</v>
      </c>
      <c r="E301" t="s">
        <v>1833</v>
      </c>
      <c r="F301" t="s">
        <v>1834</v>
      </c>
      <c r="G301" t="s">
        <v>1834</v>
      </c>
      <c r="H301" t="s">
        <v>1834</v>
      </c>
      <c r="I301" t="s">
        <v>5193</v>
      </c>
    </row>
    <row r="302" spans="1:9" ht="12.95">
      <c r="A302" s="2" t="s">
        <v>356</v>
      </c>
      <c r="B302" s="2" t="s">
        <v>1784</v>
      </c>
      <c r="C302" s="2" t="s">
        <v>1837</v>
      </c>
      <c r="D302" t="s">
        <v>4802</v>
      </c>
      <c r="E302" t="s">
        <v>1840</v>
      </c>
      <c r="F302" t="s">
        <v>1839</v>
      </c>
      <c r="G302" t="s">
        <v>1839</v>
      </c>
      <c r="H302" t="s">
        <v>1839</v>
      </c>
      <c r="I302" t="s">
        <v>1841</v>
      </c>
    </row>
    <row r="303" spans="1:9" ht="12.95">
      <c r="A303" s="2" t="s">
        <v>356</v>
      </c>
      <c r="B303" s="2" t="s">
        <v>1784</v>
      </c>
      <c r="C303" s="2" t="s">
        <v>1837</v>
      </c>
      <c r="D303" t="s">
        <v>4803</v>
      </c>
      <c r="E303" t="s">
        <v>1845</v>
      </c>
      <c r="F303" t="s">
        <v>1843</v>
      </c>
      <c r="G303" t="s">
        <v>1844</v>
      </c>
      <c r="H303" t="s">
        <v>1844</v>
      </c>
      <c r="I303" t="s">
        <v>1846</v>
      </c>
    </row>
    <row r="304" spans="1:9" ht="12.95">
      <c r="A304" s="2" t="s">
        <v>356</v>
      </c>
      <c r="B304" s="2" t="s">
        <v>1851</v>
      </c>
      <c r="C304" s="2" t="s">
        <v>1855</v>
      </c>
      <c r="D304" t="s">
        <v>4804</v>
      </c>
      <c r="E304" t="s">
        <v>1858</v>
      </c>
      <c r="F304" t="s">
        <v>1857</v>
      </c>
      <c r="G304" t="s">
        <v>1857</v>
      </c>
      <c r="H304" t="s">
        <v>1857</v>
      </c>
      <c r="I304" t="s">
        <v>1859</v>
      </c>
    </row>
    <row r="305" spans="1:9" ht="12.95">
      <c r="A305" s="2" t="s">
        <v>356</v>
      </c>
      <c r="B305" s="2" t="s">
        <v>1851</v>
      </c>
      <c r="C305" s="2" t="s">
        <v>1855</v>
      </c>
      <c r="D305" t="s">
        <v>4805</v>
      </c>
      <c r="E305" t="s">
        <v>1863</v>
      </c>
      <c r="F305" t="s">
        <v>1861</v>
      </c>
      <c r="G305" t="s">
        <v>1861</v>
      </c>
      <c r="H305" t="s">
        <v>1862</v>
      </c>
      <c r="I305" t="s">
        <v>1864</v>
      </c>
    </row>
    <row r="306" spans="1:9" ht="12.95">
      <c r="A306" s="2" t="s">
        <v>356</v>
      </c>
      <c r="B306" s="2" t="s">
        <v>1851</v>
      </c>
      <c r="C306" s="2" t="s">
        <v>1855</v>
      </c>
      <c r="D306" t="s">
        <v>4806</v>
      </c>
      <c r="E306" t="s">
        <v>1868</v>
      </c>
      <c r="F306" t="s">
        <v>1866</v>
      </c>
      <c r="G306" t="s">
        <v>1866</v>
      </c>
      <c r="H306" t="s">
        <v>1867</v>
      </c>
      <c r="I306" t="s">
        <v>1869</v>
      </c>
    </row>
    <row r="307" spans="1:9" ht="12.95">
      <c r="A307" s="2" t="s">
        <v>356</v>
      </c>
      <c r="B307" s="2" t="s">
        <v>1851</v>
      </c>
      <c r="C307" s="2" t="s">
        <v>1855</v>
      </c>
      <c r="D307" t="s">
        <v>4807</v>
      </c>
      <c r="E307" t="s">
        <v>1872</v>
      </c>
      <c r="F307" t="s">
        <v>1871</v>
      </c>
      <c r="G307" t="s">
        <v>1871</v>
      </c>
      <c r="H307" t="s">
        <v>1871</v>
      </c>
      <c r="I307" t="s">
        <v>1873</v>
      </c>
    </row>
    <row r="308" spans="1:9" ht="12.95">
      <c r="A308" s="2" t="s">
        <v>356</v>
      </c>
      <c r="B308" s="2" t="s">
        <v>1851</v>
      </c>
      <c r="C308" s="2" t="s">
        <v>1855</v>
      </c>
      <c r="D308" t="s">
        <v>4808</v>
      </c>
      <c r="E308" t="s">
        <v>1876</v>
      </c>
      <c r="F308" t="s">
        <v>1875</v>
      </c>
      <c r="G308" t="s">
        <v>1875</v>
      </c>
      <c r="H308" t="s">
        <v>1875</v>
      </c>
      <c r="I308" t="s">
        <v>1877</v>
      </c>
    </row>
    <row r="309" spans="1:9" ht="12.95">
      <c r="A309" s="2" t="s">
        <v>356</v>
      </c>
      <c r="B309" s="2" t="s">
        <v>1851</v>
      </c>
      <c r="C309" s="2" t="s">
        <v>1855</v>
      </c>
      <c r="D309" t="s">
        <v>4809</v>
      </c>
      <c r="E309" t="s">
        <v>1882</v>
      </c>
      <c r="F309" t="s">
        <v>1879</v>
      </c>
      <c r="G309" t="s">
        <v>1880</v>
      </c>
      <c r="H309" t="s">
        <v>1881</v>
      </c>
      <c r="I309" t="s">
        <v>1883</v>
      </c>
    </row>
    <row r="310" spans="1:9" ht="12.95">
      <c r="A310" s="2" t="s">
        <v>356</v>
      </c>
      <c r="B310" s="2" t="s">
        <v>1851</v>
      </c>
      <c r="C310" s="2" t="s">
        <v>1855</v>
      </c>
      <c r="D310" t="s">
        <v>4810</v>
      </c>
      <c r="E310" t="s">
        <v>1887</v>
      </c>
      <c r="F310" t="s">
        <v>1885</v>
      </c>
      <c r="G310" t="s">
        <v>1885</v>
      </c>
      <c r="H310" t="s">
        <v>1886</v>
      </c>
      <c r="I310" t="s">
        <v>1888</v>
      </c>
    </row>
    <row r="311" spans="1:9" ht="12.95">
      <c r="A311" s="2" t="s">
        <v>356</v>
      </c>
      <c r="B311" s="2" t="s">
        <v>1851</v>
      </c>
      <c r="C311" s="2" t="s">
        <v>1855</v>
      </c>
      <c r="D311" t="s">
        <v>4811</v>
      </c>
      <c r="E311" t="s">
        <v>1891</v>
      </c>
      <c r="F311" t="s">
        <v>1890</v>
      </c>
      <c r="G311" t="s">
        <v>1890</v>
      </c>
      <c r="H311" t="s">
        <v>1890</v>
      </c>
      <c r="I311" t="s">
        <v>1892</v>
      </c>
    </row>
    <row r="312" spans="1:9" ht="12.95">
      <c r="A312" s="2" t="s">
        <v>356</v>
      </c>
      <c r="B312" s="2" t="s">
        <v>1851</v>
      </c>
      <c r="C312" s="2" t="s">
        <v>1896</v>
      </c>
      <c r="D312" t="s">
        <v>4812</v>
      </c>
      <c r="E312" t="s">
        <v>1898</v>
      </c>
      <c r="F312" t="s">
        <v>1899</v>
      </c>
      <c r="G312" t="s">
        <v>1900</v>
      </c>
      <c r="H312" t="s">
        <v>1901</v>
      </c>
      <c r="I312" t="s">
        <v>5194</v>
      </c>
    </row>
    <row r="313" spans="1:9" ht="12.95">
      <c r="A313" s="2" t="s">
        <v>356</v>
      </c>
      <c r="B313" s="2" t="s">
        <v>1851</v>
      </c>
      <c r="C313" s="2" t="s">
        <v>1896</v>
      </c>
      <c r="D313" t="s">
        <v>4812</v>
      </c>
      <c r="E313" t="s">
        <v>1902</v>
      </c>
      <c r="F313" t="s">
        <v>1903</v>
      </c>
      <c r="G313" t="s">
        <v>1903</v>
      </c>
      <c r="H313" t="s">
        <v>1904</v>
      </c>
      <c r="I313" t="s">
        <v>5195</v>
      </c>
    </row>
    <row r="314" spans="1:9" ht="12.95">
      <c r="A314" s="2" t="s">
        <v>356</v>
      </c>
      <c r="B314" s="2" t="s">
        <v>1851</v>
      </c>
      <c r="C314" s="2" t="s">
        <v>1896</v>
      </c>
      <c r="D314" t="s">
        <v>4812</v>
      </c>
      <c r="E314" t="s">
        <v>1905</v>
      </c>
      <c r="F314" t="s">
        <v>1906</v>
      </c>
      <c r="G314" t="s">
        <v>1907</v>
      </c>
      <c r="H314" t="s">
        <v>1908</v>
      </c>
      <c r="I314" t="s">
        <v>5196</v>
      </c>
    </row>
    <row r="315" spans="1:9" ht="12.95">
      <c r="A315" s="2" t="s">
        <v>356</v>
      </c>
      <c r="B315" s="2" t="s">
        <v>1851</v>
      </c>
      <c r="C315" s="2" t="s">
        <v>1896</v>
      </c>
      <c r="D315" t="s">
        <v>4812</v>
      </c>
      <c r="E315" t="s">
        <v>1909</v>
      </c>
      <c r="F315" t="s">
        <v>1910</v>
      </c>
      <c r="G315" t="s">
        <v>1911</v>
      </c>
      <c r="H315" t="s">
        <v>1912</v>
      </c>
      <c r="I315" t="s">
        <v>5197</v>
      </c>
    </row>
    <row r="316" spans="1:9" ht="12.95">
      <c r="A316" s="2" t="s">
        <v>1917</v>
      </c>
      <c r="B316" s="2" t="s">
        <v>1921</v>
      </c>
      <c r="C316" s="2" t="s">
        <v>1925</v>
      </c>
      <c r="D316" t="s">
        <v>4813</v>
      </c>
      <c r="E316" t="s">
        <v>1928</v>
      </c>
      <c r="F316" t="s">
        <v>1927</v>
      </c>
      <c r="G316" t="s">
        <v>1927</v>
      </c>
      <c r="H316" t="s">
        <v>1927</v>
      </c>
      <c r="I316" t="s">
        <v>1929</v>
      </c>
    </row>
    <row r="317" spans="1:9" ht="12.95">
      <c r="A317" s="2" t="s">
        <v>1917</v>
      </c>
      <c r="B317" s="2" t="s">
        <v>1921</v>
      </c>
      <c r="C317" s="2" t="s">
        <v>1925</v>
      </c>
      <c r="D317" t="s">
        <v>4814</v>
      </c>
      <c r="E317" t="s">
        <v>1932</v>
      </c>
      <c r="F317" t="s">
        <v>1931</v>
      </c>
      <c r="G317" t="s">
        <v>1931</v>
      </c>
      <c r="H317" t="s">
        <v>1931</v>
      </c>
      <c r="I317" t="s">
        <v>1933</v>
      </c>
    </row>
    <row r="318" spans="1:9" ht="12.95">
      <c r="A318" s="2" t="s">
        <v>1917</v>
      </c>
      <c r="B318" s="2" t="s">
        <v>1921</v>
      </c>
      <c r="C318" s="2" t="s">
        <v>1925</v>
      </c>
      <c r="D318" t="s">
        <v>4815</v>
      </c>
      <c r="E318" t="s">
        <v>1936</v>
      </c>
      <c r="F318" t="s">
        <v>1935</v>
      </c>
      <c r="G318" t="s">
        <v>1935</v>
      </c>
      <c r="H318" t="s">
        <v>1935</v>
      </c>
      <c r="I318" t="s">
        <v>1937</v>
      </c>
    </row>
    <row r="319" spans="1:9" ht="12.95">
      <c r="A319" s="2" t="s">
        <v>1917</v>
      </c>
      <c r="B319" s="2" t="s">
        <v>1921</v>
      </c>
      <c r="C319" s="2" t="s">
        <v>1925</v>
      </c>
      <c r="D319" t="s">
        <v>4816</v>
      </c>
      <c r="E319" t="s">
        <v>1940</v>
      </c>
      <c r="F319" t="s">
        <v>1939</v>
      </c>
      <c r="G319" t="s">
        <v>1939</v>
      </c>
      <c r="H319" t="s">
        <v>1939</v>
      </c>
      <c r="I319" t="s">
        <v>1941</v>
      </c>
    </row>
    <row r="320" spans="1:9" ht="12.95">
      <c r="A320" s="2" t="s">
        <v>1917</v>
      </c>
      <c r="B320" s="2" t="s">
        <v>1921</v>
      </c>
      <c r="C320" s="2" t="s">
        <v>1945</v>
      </c>
      <c r="D320" t="s">
        <v>4817</v>
      </c>
      <c r="E320" t="s">
        <v>1948</v>
      </c>
      <c r="F320" t="s">
        <v>1947</v>
      </c>
      <c r="G320" t="s">
        <v>1947</v>
      </c>
      <c r="H320" t="s">
        <v>1947</v>
      </c>
      <c r="I320" t="s">
        <v>1949</v>
      </c>
    </row>
    <row r="321" spans="1:9" ht="12.95">
      <c r="A321" s="2" t="s">
        <v>1917</v>
      </c>
      <c r="B321" s="2" t="s">
        <v>1921</v>
      </c>
      <c r="C321" s="2" t="s">
        <v>1945</v>
      </c>
      <c r="D321" t="s">
        <v>4818</v>
      </c>
      <c r="E321" t="s">
        <v>1953</v>
      </c>
      <c r="F321" t="s">
        <v>1951</v>
      </c>
      <c r="G321" t="s">
        <v>1951</v>
      </c>
      <c r="H321" t="s">
        <v>1952</v>
      </c>
      <c r="I321" t="s">
        <v>1954</v>
      </c>
    </row>
    <row r="322" spans="1:9" ht="12.95">
      <c r="A322" s="2" t="s">
        <v>1917</v>
      </c>
      <c r="B322" s="2" t="s">
        <v>1921</v>
      </c>
      <c r="C322" s="2" t="s">
        <v>1945</v>
      </c>
      <c r="D322" t="s">
        <v>4819</v>
      </c>
      <c r="E322" t="s">
        <v>1958</v>
      </c>
      <c r="F322" t="s">
        <v>1956</v>
      </c>
      <c r="G322" t="s">
        <v>1956</v>
      </c>
      <c r="H322" t="s">
        <v>1957</v>
      </c>
      <c r="I322" t="s">
        <v>1959</v>
      </c>
    </row>
    <row r="323" spans="1:9" ht="12.95">
      <c r="A323" s="2" t="s">
        <v>1917</v>
      </c>
      <c r="B323" s="2" t="s">
        <v>1921</v>
      </c>
      <c r="C323" s="2" t="s">
        <v>1963</v>
      </c>
      <c r="D323" t="s">
        <v>4820</v>
      </c>
      <c r="E323" t="s">
        <v>1966</v>
      </c>
      <c r="F323" t="s">
        <v>1965</v>
      </c>
      <c r="G323" t="s">
        <v>1961</v>
      </c>
      <c r="H323" t="s">
        <v>1962</v>
      </c>
      <c r="I323" t="s">
        <v>1967</v>
      </c>
    </row>
    <row r="324" spans="1:9" ht="12.95">
      <c r="A324" s="2" t="s">
        <v>1972</v>
      </c>
      <c r="B324" s="2" t="s">
        <v>1977</v>
      </c>
      <c r="C324" s="2" t="s">
        <v>1979</v>
      </c>
      <c r="D324" t="s">
        <v>4821</v>
      </c>
      <c r="E324" t="s">
        <v>1981</v>
      </c>
      <c r="F324" t="s">
        <v>1975</v>
      </c>
      <c r="G324" t="s">
        <v>1975</v>
      </c>
      <c r="H324" t="s">
        <v>1976</v>
      </c>
      <c r="I324" t="s">
        <v>1982</v>
      </c>
    </row>
    <row r="325" spans="1:9" ht="12.95">
      <c r="A325" s="2" t="s">
        <v>1972</v>
      </c>
      <c r="B325" s="2" t="s">
        <v>1985</v>
      </c>
      <c r="C325" s="2" t="s">
        <v>1987</v>
      </c>
      <c r="D325" t="s">
        <v>4822</v>
      </c>
      <c r="E325" t="s">
        <v>1989</v>
      </c>
      <c r="F325" t="s">
        <v>1984</v>
      </c>
      <c r="G325" t="s">
        <v>1984</v>
      </c>
      <c r="H325" t="s">
        <v>1984</v>
      </c>
      <c r="I325" t="s">
        <v>1990</v>
      </c>
    </row>
    <row r="326" spans="1:9" ht="12.95">
      <c r="A326" s="2" t="s">
        <v>1972</v>
      </c>
      <c r="B326" s="2" t="s">
        <v>1994</v>
      </c>
      <c r="C326" s="2" t="s">
        <v>1997</v>
      </c>
      <c r="D326" t="s">
        <v>4823</v>
      </c>
      <c r="E326" t="s">
        <v>2000</v>
      </c>
      <c r="F326" t="s">
        <v>1999</v>
      </c>
      <c r="G326" t="s">
        <v>1999</v>
      </c>
      <c r="H326" t="s">
        <v>1999</v>
      </c>
      <c r="I326" t="s">
        <v>2001</v>
      </c>
    </row>
    <row r="327" spans="1:9" ht="12.95">
      <c r="A327" s="2" t="s">
        <v>1972</v>
      </c>
      <c r="B327" s="2" t="s">
        <v>1994</v>
      </c>
      <c r="C327" s="2" t="s">
        <v>1997</v>
      </c>
      <c r="D327" t="s">
        <v>4824</v>
      </c>
      <c r="E327" t="s">
        <v>2004</v>
      </c>
      <c r="F327" t="s">
        <v>2003</v>
      </c>
      <c r="G327" t="s">
        <v>2003</v>
      </c>
      <c r="H327" t="s">
        <v>2003</v>
      </c>
      <c r="I327" t="s">
        <v>2005</v>
      </c>
    </row>
    <row r="328" spans="1:9" ht="12.95">
      <c r="A328" s="2" t="s">
        <v>1972</v>
      </c>
      <c r="B328" s="2" t="s">
        <v>1994</v>
      </c>
      <c r="C328" s="2" t="s">
        <v>2008</v>
      </c>
      <c r="D328" t="s">
        <v>4825</v>
      </c>
      <c r="E328" t="s">
        <v>2012</v>
      </c>
      <c r="F328" t="s">
        <v>2010</v>
      </c>
      <c r="G328" t="s">
        <v>2010</v>
      </c>
      <c r="H328" t="s">
        <v>2011</v>
      </c>
      <c r="I328" t="s">
        <v>2013</v>
      </c>
    </row>
    <row r="329" spans="1:9" ht="12.95">
      <c r="A329" s="2" t="s">
        <v>1972</v>
      </c>
      <c r="B329" s="2" t="s">
        <v>1994</v>
      </c>
      <c r="C329" s="2" t="s">
        <v>2008</v>
      </c>
      <c r="D329" t="s">
        <v>4826</v>
      </c>
      <c r="E329" t="s">
        <v>2017</v>
      </c>
      <c r="F329" t="s">
        <v>2015</v>
      </c>
      <c r="G329" t="s">
        <v>2015</v>
      </c>
      <c r="H329" t="s">
        <v>2016</v>
      </c>
      <c r="I329" t="s">
        <v>2018</v>
      </c>
    </row>
    <row r="330" spans="1:9" ht="12.95">
      <c r="A330" s="2" t="s">
        <v>1972</v>
      </c>
      <c r="B330" s="2" t="s">
        <v>1994</v>
      </c>
      <c r="C330" s="2" t="s">
        <v>2021</v>
      </c>
      <c r="D330" t="s">
        <v>4827</v>
      </c>
      <c r="E330" t="s">
        <v>2024</v>
      </c>
      <c r="F330" t="s">
        <v>2023</v>
      </c>
      <c r="G330" t="s">
        <v>2023</v>
      </c>
      <c r="H330" t="s">
        <v>2023</v>
      </c>
      <c r="I330" t="s">
        <v>2025</v>
      </c>
    </row>
    <row r="331" spans="1:9" ht="12.95">
      <c r="A331" s="2" t="s">
        <v>1972</v>
      </c>
      <c r="B331" s="2" t="s">
        <v>1994</v>
      </c>
      <c r="C331" s="2" t="s">
        <v>2021</v>
      </c>
      <c r="D331" t="s">
        <v>4828</v>
      </c>
      <c r="E331" t="s">
        <v>2028</v>
      </c>
      <c r="F331" t="s">
        <v>2027</v>
      </c>
      <c r="G331" t="s">
        <v>2027</v>
      </c>
      <c r="H331" t="s">
        <v>2027</v>
      </c>
      <c r="I331" t="s">
        <v>2029</v>
      </c>
    </row>
    <row r="332" spans="1:9" ht="12.95">
      <c r="A332" s="2" t="s">
        <v>1972</v>
      </c>
      <c r="B332" s="2" t="s">
        <v>2033</v>
      </c>
      <c r="C332" s="2" t="s">
        <v>2035</v>
      </c>
      <c r="D332" t="s">
        <v>4829</v>
      </c>
      <c r="E332" t="s">
        <v>2037</v>
      </c>
      <c r="F332" t="s">
        <v>2031</v>
      </c>
      <c r="G332" t="s">
        <v>2031</v>
      </c>
      <c r="H332" t="s">
        <v>2032</v>
      </c>
      <c r="I332" t="s">
        <v>2038</v>
      </c>
    </row>
    <row r="333" spans="1:9" ht="12.95">
      <c r="A333" s="2" t="s">
        <v>2041</v>
      </c>
      <c r="B333" s="2" t="s">
        <v>2045</v>
      </c>
      <c r="C333" s="2" t="s">
        <v>2048</v>
      </c>
      <c r="D333" t="s">
        <v>4830</v>
      </c>
      <c r="E333" t="s">
        <v>2050</v>
      </c>
      <c r="F333" t="s">
        <v>2051</v>
      </c>
      <c r="G333" t="s">
        <v>2051</v>
      </c>
      <c r="H333" t="s">
        <v>2051</v>
      </c>
      <c r="I333" t="s">
        <v>5198</v>
      </c>
    </row>
    <row r="334" spans="1:9" ht="12.95">
      <c r="A334" s="2" t="s">
        <v>2041</v>
      </c>
      <c r="B334" s="2" t="s">
        <v>2045</v>
      </c>
      <c r="C334" s="2" t="s">
        <v>2048</v>
      </c>
      <c r="D334" t="s">
        <v>4830</v>
      </c>
      <c r="E334" t="s">
        <v>2052</v>
      </c>
      <c r="F334" t="s">
        <v>2053</v>
      </c>
      <c r="G334" t="s">
        <v>2053</v>
      </c>
      <c r="H334" t="s">
        <v>2053</v>
      </c>
      <c r="I334" t="s">
        <v>5199</v>
      </c>
    </row>
    <row r="335" spans="1:9" ht="12.95">
      <c r="A335" s="2" t="s">
        <v>2041</v>
      </c>
      <c r="B335" s="2" t="s">
        <v>2045</v>
      </c>
      <c r="C335" s="2" t="s">
        <v>2048</v>
      </c>
      <c r="D335" t="s">
        <v>4830</v>
      </c>
      <c r="E335" t="s">
        <v>2054</v>
      </c>
      <c r="F335" t="s">
        <v>2055</v>
      </c>
      <c r="G335" t="s">
        <v>2055</v>
      </c>
      <c r="H335" t="s">
        <v>2055</v>
      </c>
      <c r="I335" t="s">
        <v>5200</v>
      </c>
    </row>
    <row r="336" spans="1:9" ht="12.95">
      <c r="A336" s="2" t="s">
        <v>2041</v>
      </c>
      <c r="B336" s="2" t="s">
        <v>2045</v>
      </c>
      <c r="C336" s="2" t="s">
        <v>2048</v>
      </c>
      <c r="D336" t="s">
        <v>4830</v>
      </c>
      <c r="E336" t="s">
        <v>2056</v>
      </c>
      <c r="F336" t="s">
        <v>2057</v>
      </c>
      <c r="G336" t="s">
        <v>2057</v>
      </c>
      <c r="H336" t="s">
        <v>2057</v>
      </c>
      <c r="I336" t="s">
        <v>5201</v>
      </c>
    </row>
    <row r="337" spans="1:9" ht="12.95">
      <c r="A337" s="2" t="s">
        <v>2041</v>
      </c>
      <c r="B337" s="2" t="s">
        <v>2045</v>
      </c>
      <c r="C337" s="2" t="s">
        <v>2061</v>
      </c>
      <c r="D337" t="s">
        <v>4831</v>
      </c>
      <c r="E337" t="s">
        <v>2063</v>
      </c>
      <c r="F337" t="s">
        <v>2064</v>
      </c>
      <c r="G337" t="s">
        <v>2064</v>
      </c>
      <c r="H337" t="s">
        <v>2064</v>
      </c>
      <c r="I337" t="s">
        <v>5202</v>
      </c>
    </row>
    <row r="338" spans="1:9" ht="12.95">
      <c r="A338" s="2" t="s">
        <v>2041</v>
      </c>
      <c r="B338" s="2" t="s">
        <v>2045</v>
      </c>
      <c r="C338" s="2" t="s">
        <v>2061</v>
      </c>
      <c r="D338" t="s">
        <v>4831</v>
      </c>
      <c r="E338" t="s">
        <v>2065</v>
      </c>
      <c r="F338" t="s">
        <v>2066</v>
      </c>
      <c r="G338" t="s">
        <v>2066</v>
      </c>
      <c r="H338" t="s">
        <v>2066</v>
      </c>
      <c r="I338" t="s">
        <v>5203</v>
      </c>
    </row>
    <row r="339" spans="1:9" ht="12.95">
      <c r="A339" s="2" t="s">
        <v>2041</v>
      </c>
      <c r="B339" s="2" t="s">
        <v>2069</v>
      </c>
      <c r="C339" s="2" t="s">
        <v>2074</v>
      </c>
      <c r="D339" t="s">
        <v>4832</v>
      </c>
      <c r="E339" t="s">
        <v>2077</v>
      </c>
      <c r="F339" t="s">
        <v>2076</v>
      </c>
      <c r="G339" t="s">
        <v>2076</v>
      </c>
      <c r="H339" t="s">
        <v>2076</v>
      </c>
      <c r="I339" t="s">
        <v>2078</v>
      </c>
    </row>
    <row r="340" spans="1:9" ht="12.95">
      <c r="A340" s="2" t="s">
        <v>2041</v>
      </c>
      <c r="B340" s="2" t="s">
        <v>2069</v>
      </c>
      <c r="C340" s="2" t="s">
        <v>2074</v>
      </c>
      <c r="D340" t="s">
        <v>4833</v>
      </c>
      <c r="E340" t="s">
        <v>2082</v>
      </c>
      <c r="F340" t="s">
        <v>2080</v>
      </c>
      <c r="G340" t="s">
        <v>2080</v>
      </c>
      <c r="H340" t="s">
        <v>2081</v>
      </c>
      <c r="I340" t="s">
        <v>2083</v>
      </c>
    </row>
    <row r="341" spans="1:9" ht="12.95">
      <c r="A341" s="2" t="s">
        <v>2041</v>
      </c>
      <c r="B341" s="2" t="s">
        <v>2069</v>
      </c>
      <c r="C341" s="2" t="s">
        <v>2074</v>
      </c>
      <c r="D341" t="s">
        <v>4834</v>
      </c>
      <c r="E341" t="s">
        <v>2086</v>
      </c>
      <c r="F341" t="s">
        <v>2087</v>
      </c>
      <c r="G341" t="s">
        <v>2087</v>
      </c>
      <c r="H341" t="s">
        <v>2087</v>
      </c>
      <c r="I341" t="s">
        <v>5204</v>
      </c>
    </row>
    <row r="342" spans="1:9" ht="12.95">
      <c r="A342" s="2" t="s">
        <v>2041</v>
      </c>
      <c r="B342" s="2" t="s">
        <v>2069</v>
      </c>
      <c r="C342" s="2" t="s">
        <v>2074</v>
      </c>
      <c r="D342" t="s">
        <v>4834</v>
      </c>
      <c r="E342" t="s">
        <v>2088</v>
      </c>
      <c r="F342" t="s">
        <v>2089</v>
      </c>
      <c r="G342" t="s">
        <v>2089</v>
      </c>
      <c r="H342" t="s">
        <v>2089</v>
      </c>
      <c r="I342" t="s">
        <v>5205</v>
      </c>
    </row>
    <row r="343" spans="1:9" ht="12.95">
      <c r="A343" s="2" t="s">
        <v>2041</v>
      </c>
      <c r="B343" s="2" t="s">
        <v>2069</v>
      </c>
      <c r="C343" s="2" t="s">
        <v>2092</v>
      </c>
      <c r="D343" t="s">
        <v>4835</v>
      </c>
      <c r="E343" t="s">
        <v>2095</v>
      </c>
      <c r="F343" t="s">
        <v>2094</v>
      </c>
      <c r="G343" t="s">
        <v>2094</v>
      </c>
      <c r="H343" t="s">
        <v>2094</v>
      </c>
      <c r="I343" t="s">
        <v>2096</v>
      </c>
    </row>
    <row r="344" spans="1:9" ht="12.95">
      <c r="A344" s="2" t="s">
        <v>2041</v>
      </c>
      <c r="B344" s="2" t="s">
        <v>2069</v>
      </c>
      <c r="C344" s="2" t="s">
        <v>2092</v>
      </c>
      <c r="D344" t="s">
        <v>4836</v>
      </c>
      <c r="E344" t="s">
        <v>2100</v>
      </c>
      <c r="F344" t="s">
        <v>2098</v>
      </c>
      <c r="G344" t="s">
        <v>2098</v>
      </c>
      <c r="H344" t="s">
        <v>2099</v>
      </c>
      <c r="I344" t="s">
        <v>2101</v>
      </c>
    </row>
    <row r="345" spans="1:9" ht="12.95">
      <c r="A345" s="2" t="s">
        <v>2041</v>
      </c>
      <c r="B345" s="2" t="s">
        <v>2069</v>
      </c>
      <c r="C345" s="2" t="s">
        <v>2106</v>
      </c>
      <c r="D345" t="s">
        <v>4837</v>
      </c>
      <c r="E345" t="s">
        <v>2110</v>
      </c>
      <c r="F345" t="s">
        <v>2108</v>
      </c>
      <c r="G345" t="s">
        <v>2108</v>
      </c>
      <c r="H345" t="s">
        <v>2109</v>
      </c>
      <c r="I345" t="s">
        <v>2111</v>
      </c>
    </row>
    <row r="346" spans="1:9" ht="12.95">
      <c r="A346" s="2" t="s">
        <v>2041</v>
      </c>
      <c r="B346" s="2" t="s">
        <v>2069</v>
      </c>
      <c r="C346" s="2" t="s">
        <v>2106</v>
      </c>
      <c r="D346" t="s">
        <v>4838</v>
      </c>
      <c r="E346" t="s">
        <v>2115</v>
      </c>
      <c r="F346" t="s">
        <v>2113</v>
      </c>
      <c r="G346" t="s">
        <v>2113</v>
      </c>
      <c r="H346" t="s">
        <v>2114</v>
      </c>
      <c r="I346" t="s">
        <v>2116</v>
      </c>
    </row>
    <row r="347" spans="1:9" ht="12.95">
      <c r="A347" s="2" t="s">
        <v>2041</v>
      </c>
      <c r="B347" s="2" t="s">
        <v>2120</v>
      </c>
      <c r="C347" s="2" t="s">
        <v>2123</v>
      </c>
      <c r="D347" t="s">
        <v>4839</v>
      </c>
      <c r="E347" t="s">
        <v>2126</v>
      </c>
      <c r="F347" t="s">
        <v>2125</v>
      </c>
      <c r="G347" t="s">
        <v>2125</v>
      </c>
      <c r="H347" t="s">
        <v>2125</v>
      </c>
      <c r="I347" t="s">
        <v>2127</v>
      </c>
    </row>
    <row r="348" spans="1:9" ht="12.95">
      <c r="A348" s="2" t="s">
        <v>2041</v>
      </c>
      <c r="B348" s="2" t="s">
        <v>2120</v>
      </c>
      <c r="C348" s="2" t="s">
        <v>2123</v>
      </c>
      <c r="D348" t="s">
        <v>4840</v>
      </c>
      <c r="E348" t="s">
        <v>2130</v>
      </c>
      <c r="F348" t="s">
        <v>2131</v>
      </c>
      <c r="G348" t="s">
        <v>2131</v>
      </c>
      <c r="H348" t="s">
        <v>2132</v>
      </c>
      <c r="I348" t="s">
        <v>5206</v>
      </c>
    </row>
    <row r="349" spans="1:9" ht="12.95">
      <c r="A349" s="2" t="s">
        <v>2041</v>
      </c>
      <c r="B349" s="2" t="s">
        <v>2120</v>
      </c>
      <c r="C349" s="2" t="s">
        <v>2123</v>
      </c>
      <c r="D349" t="s">
        <v>4840</v>
      </c>
      <c r="E349" t="s">
        <v>2133</v>
      </c>
      <c r="F349" t="s">
        <v>2134</v>
      </c>
      <c r="G349" t="s">
        <v>2134</v>
      </c>
      <c r="H349" t="s">
        <v>2135</v>
      </c>
      <c r="I349" t="s">
        <v>5207</v>
      </c>
    </row>
    <row r="350" spans="1:9" ht="12.95">
      <c r="A350" s="2" t="s">
        <v>2041</v>
      </c>
      <c r="B350" s="2" t="s">
        <v>2120</v>
      </c>
      <c r="C350" s="2" t="s">
        <v>2123</v>
      </c>
      <c r="D350" t="s">
        <v>4841</v>
      </c>
      <c r="E350" t="s">
        <v>2138</v>
      </c>
      <c r="F350" t="s">
        <v>2137</v>
      </c>
      <c r="G350" t="s">
        <v>2137</v>
      </c>
      <c r="H350" t="s">
        <v>2137</v>
      </c>
      <c r="I350" t="s">
        <v>2139</v>
      </c>
    </row>
    <row r="351" spans="1:9" ht="12.95">
      <c r="A351" s="2" t="s">
        <v>2041</v>
      </c>
      <c r="B351" s="2" t="s">
        <v>2120</v>
      </c>
      <c r="C351" s="2" t="s">
        <v>2144</v>
      </c>
      <c r="D351" t="s">
        <v>4842</v>
      </c>
      <c r="E351" t="s">
        <v>2147</v>
      </c>
      <c r="F351" t="s">
        <v>2148</v>
      </c>
      <c r="G351" t="s">
        <v>2148</v>
      </c>
      <c r="H351" t="s">
        <v>2149</v>
      </c>
      <c r="I351" t="s">
        <v>5208</v>
      </c>
    </row>
    <row r="352" spans="1:9" ht="12.95">
      <c r="A352" s="2" t="s">
        <v>2041</v>
      </c>
      <c r="B352" s="2" t="s">
        <v>2120</v>
      </c>
      <c r="C352" s="2" t="s">
        <v>2144</v>
      </c>
      <c r="D352" t="s">
        <v>4842</v>
      </c>
      <c r="E352" t="s">
        <v>2150</v>
      </c>
      <c r="F352" t="s">
        <v>2151</v>
      </c>
      <c r="G352" t="s">
        <v>2151</v>
      </c>
      <c r="H352" t="s">
        <v>2152</v>
      </c>
      <c r="I352" t="s">
        <v>5209</v>
      </c>
    </row>
    <row r="353" spans="1:9" ht="12.95">
      <c r="A353" s="2" t="s">
        <v>2041</v>
      </c>
      <c r="B353" s="2" t="s">
        <v>2120</v>
      </c>
      <c r="C353" s="2" t="s">
        <v>2144</v>
      </c>
      <c r="D353" t="s">
        <v>4843</v>
      </c>
      <c r="E353" t="s">
        <v>2157</v>
      </c>
      <c r="F353" t="s">
        <v>2158</v>
      </c>
      <c r="G353" t="s">
        <v>2158</v>
      </c>
      <c r="H353" t="s">
        <v>2159</v>
      </c>
      <c r="I353" t="s">
        <v>5210</v>
      </c>
    </row>
    <row r="354" spans="1:9" ht="12.95">
      <c r="A354" s="2" t="s">
        <v>2041</v>
      </c>
      <c r="B354" s="2" t="s">
        <v>2120</v>
      </c>
      <c r="C354" s="2" t="s">
        <v>2144</v>
      </c>
      <c r="D354" t="s">
        <v>4843</v>
      </c>
      <c r="E354" t="s">
        <v>2160</v>
      </c>
      <c r="F354" t="s">
        <v>2161</v>
      </c>
      <c r="G354" t="s">
        <v>2162</v>
      </c>
      <c r="H354" t="s">
        <v>2163</v>
      </c>
      <c r="I354" t="s">
        <v>5211</v>
      </c>
    </row>
    <row r="355" spans="1:9" ht="12.95">
      <c r="A355" s="2" t="s">
        <v>2041</v>
      </c>
      <c r="B355" s="2" t="s">
        <v>2120</v>
      </c>
      <c r="C355" s="2" t="s">
        <v>2144</v>
      </c>
      <c r="D355" t="s">
        <v>4844</v>
      </c>
      <c r="E355" t="s">
        <v>2166</v>
      </c>
      <c r="F355" t="s">
        <v>2167</v>
      </c>
      <c r="G355" t="s">
        <v>2167</v>
      </c>
      <c r="H355" t="s">
        <v>2167</v>
      </c>
      <c r="I355" t="s">
        <v>5212</v>
      </c>
    </row>
    <row r="356" spans="1:9" ht="12.95">
      <c r="A356" s="2" t="s">
        <v>2041</v>
      </c>
      <c r="B356" s="2" t="s">
        <v>2120</v>
      </c>
      <c r="C356" s="2" t="s">
        <v>2144</v>
      </c>
      <c r="D356" t="s">
        <v>4844</v>
      </c>
      <c r="E356" t="s">
        <v>2168</v>
      </c>
      <c r="F356" t="s">
        <v>2169</v>
      </c>
      <c r="G356" t="s">
        <v>2169</v>
      </c>
      <c r="H356" t="s">
        <v>2169</v>
      </c>
      <c r="I356" t="s">
        <v>5213</v>
      </c>
    </row>
    <row r="357" spans="1:9" ht="12.95">
      <c r="A357" s="2" t="s">
        <v>2041</v>
      </c>
      <c r="B357" s="2" t="s">
        <v>2120</v>
      </c>
      <c r="C357" s="2" t="s">
        <v>2172</v>
      </c>
      <c r="D357" t="s">
        <v>4845</v>
      </c>
      <c r="E357" t="s">
        <v>2175</v>
      </c>
      <c r="F357" t="s">
        <v>2174</v>
      </c>
      <c r="G357" t="s">
        <v>2174</v>
      </c>
      <c r="H357" t="s">
        <v>2174</v>
      </c>
      <c r="I357" t="s">
        <v>2176</v>
      </c>
    </row>
    <row r="358" spans="1:9" ht="12.95">
      <c r="A358" s="2" t="s">
        <v>2041</v>
      </c>
      <c r="B358" s="2" t="s">
        <v>2120</v>
      </c>
      <c r="C358" s="2" t="s">
        <v>2172</v>
      </c>
      <c r="D358" t="s">
        <v>4846</v>
      </c>
      <c r="E358" t="s">
        <v>2179</v>
      </c>
      <c r="F358" t="s">
        <v>2180</v>
      </c>
      <c r="G358" t="s">
        <v>2180</v>
      </c>
      <c r="H358" t="s">
        <v>2180</v>
      </c>
      <c r="I358" t="s">
        <v>5214</v>
      </c>
    </row>
    <row r="359" spans="1:9" ht="12.95">
      <c r="A359" s="2" t="s">
        <v>2041</v>
      </c>
      <c r="B359" s="2" t="s">
        <v>2120</v>
      </c>
      <c r="C359" s="2" t="s">
        <v>2172</v>
      </c>
      <c r="D359" t="s">
        <v>4846</v>
      </c>
      <c r="E359" t="s">
        <v>2181</v>
      </c>
      <c r="F359" t="s">
        <v>2182</v>
      </c>
      <c r="G359" t="s">
        <v>2182</v>
      </c>
      <c r="H359" t="s">
        <v>2183</v>
      </c>
      <c r="I359" t="s">
        <v>5215</v>
      </c>
    </row>
    <row r="360" spans="1:9" ht="12.95">
      <c r="A360" s="2" t="s">
        <v>2041</v>
      </c>
      <c r="B360" s="2" t="s">
        <v>2120</v>
      </c>
      <c r="C360" s="2" t="s">
        <v>2172</v>
      </c>
      <c r="D360" t="s">
        <v>4846</v>
      </c>
      <c r="E360" t="s">
        <v>2184</v>
      </c>
      <c r="F360" t="s">
        <v>2185</v>
      </c>
      <c r="G360" t="s">
        <v>2185</v>
      </c>
      <c r="H360" t="s">
        <v>2185</v>
      </c>
      <c r="I360" t="s">
        <v>5216</v>
      </c>
    </row>
    <row r="361" spans="1:9" ht="12.95">
      <c r="A361" s="2" t="s">
        <v>2041</v>
      </c>
      <c r="B361" s="2" t="s">
        <v>2120</v>
      </c>
      <c r="C361" s="2" t="s">
        <v>2172</v>
      </c>
      <c r="D361" t="s">
        <v>4847</v>
      </c>
      <c r="E361" t="s">
        <v>2189</v>
      </c>
      <c r="F361" t="s">
        <v>2187</v>
      </c>
      <c r="G361" t="s">
        <v>2187</v>
      </c>
      <c r="H361" t="s">
        <v>2188</v>
      </c>
      <c r="I361" t="s">
        <v>2190</v>
      </c>
    </row>
    <row r="362" spans="1:9" ht="12.95">
      <c r="A362" s="2" t="s">
        <v>2041</v>
      </c>
      <c r="B362" s="2" t="s">
        <v>2120</v>
      </c>
      <c r="C362" s="2" t="s">
        <v>2172</v>
      </c>
      <c r="D362" t="s">
        <v>4848</v>
      </c>
      <c r="E362" t="s">
        <v>2193</v>
      </c>
      <c r="F362" t="s">
        <v>2192</v>
      </c>
      <c r="G362" t="s">
        <v>2192</v>
      </c>
      <c r="H362" t="s">
        <v>2192</v>
      </c>
      <c r="I362" t="s">
        <v>2194</v>
      </c>
    </row>
    <row r="363" spans="1:9" ht="12.95">
      <c r="A363" s="2" t="s">
        <v>2041</v>
      </c>
      <c r="B363" s="2" t="s">
        <v>2120</v>
      </c>
      <c r="C363" s="2" t="s">
        <v>2172</v>
      </c>
      <c r="D363" t="s">
        <v>4849</v>
      </c>
      <c r="E363" t="s">
        <v>2197</v>
      </c>
      <c r="F363" t="s">
        <v>2196</v>
      </c>
      <c r="G363" t="s">
        <v>2196</v>
      </c>
      <c r="H363" t="s">
        <v>2196</v>
      </c>
      <c r="I363" t="s">
        <v>2198</v>
      </c>
    </row>
    <row r="364" spans="1:9" ht="12.95">
      <c r="A364" s="2" t="s">
        <v>2041</v>
      </c>
      <c r="B364" s="2" t="s">
        <v>2120</v>
      </c>
      <c r="C364" s="2" t="s">
        <v>2202</v>
      </c>
      <c r="D364" t="s">
        <v>4850</v>
      </c>
      <c r="E364" t="s">
        <v>2205</v>
      </c>
      <c r="F364" t="s">
        <v>2206</v>
      </c>
      <c r="G364" t="s">
        <v>2206</v>
      </c>
      <c r="H364" t="s">
        <v>2206</v>
      </c>
      <c r="I364" t="s">
        <v>5217</v>
      </c>
    </row>
    <row r="365" spans="1:9" ht="12.95">
      <c r="A365" s="2" t="s">
        <v>2041</v>
      </c>
      <c r="B365" s="2" t="s">
        <v>2120</v>
      </c>
      <c r="C365" s="2" t="s">
        <v>2202</v>
      </c>
      <c r="D365" t="s">
        <v>4850</v>
      </c>
      <c r="E365" t="s">
        <v>2207</v>
      </c>
      <c r="F365" t="s">
        <v>2208</v>
      </c>
      <c r="G365" t="s">
        <v>2208</v>
      </c>
      <c r="H365" t="s">
        <v>2208</v>
      </c>
      <c r="I365" t="s">
        <v>5218</v>
      </c>
    </row>
    <row r="366" spans="1:9" ht="12.95">
      <c r="A366" s="2" t="s">
        <v>2041</v>
      </c>
      <c r="B366" s="2" t="s">
        <v>2120</v>
      </c>
      <c r="C366" s="2" t="s">
        <v>2202</v>
      </c>
      <c r="D366" t="s">
        <v>4851</v>
      </c>
      <c r="E366" t="s">
        <v>2212</v>
      </c>
      <c r="F366" t="s">
        <v>2213</v>
      </c>
      <c r="G366" t="s">
        <v>2213</v>
      </c>
      <c r="H366" t="s">
        <v>2213</v>
      </c>
      <c r="I366" t="s">
        <v>5219</v>
      </c>
    </row>
    <row r="367" spans="1:9" ht="12.95">
      <c r="A367" s="2" t="s">
        <v>2041</v>
      </c>
      <c r="B367" s="2" t="s">
        <v>2120</v>
      </c>
      <c r="C367" s="2" t="s">
        <v>2202</v>
      </c>
      <c r="D367" t="s">
        <v>4851</v>
      </c>
      <c r="E367" t="s">
        <v>2214</v>
      </c>
      <c r="F367" t="s">
        <v>2215</v>
      </c>
      <c r="G367" t="s">
        <v>2215</v>
      </c>
      <c r="H367" t="s">
        <v>2216</v>
      </c>
      <c r="I367" t="s">
        <v>5220</v>
      </c>
    </row>
    <row r="368" spans="1:9" ht="12.95">
      <c r="A368" s="2" t="s">
        <v>2041</v>
      </c>
      <c r="B368" s="2" t="s">
        <v>2120</v>
      </c>
      <c r="C368" s="2" t="s">
        <v>2202</v>
      </c>
      <c r="D368" t="s">
        <v>4851</v>
      </c>
      <c r="E368" t="s">
        <v>2217</v>
      </c>
      <c r="F368" t="s">
        <v>2218</v>
      </c>
      <c r="G368" t="s">
        <v>2219</v>
      </c>
      <c r="H368" t="s">
        <v>2220</v>
      </c>
      <c r="I368" t="s">
        <v>5221</v>
      </c>
    </row>
    <row r="369" spans="1:9" ht="12.95">
      <c r="A369" s="2" t="s">
        <v>2041</v>
      </c>
      <c r="B369" s="2" t="s">
        <v>2120</v>
      </c>
      <c r="C369" s="2" t="s">
        <v>2202</v>
      </c>
      <c r="D369" t="s">
        <v>4851</v>
      </c>
      <c r="E369" t="s">
        <v>2221</v>
      </c>
      <c r="F369" t="s">
        <v>2222</v>
      </c>
      <c r="G369" t="s">
        <v>2222</v>
      </c>
      <c r="H369" t="s">
        <v>2223</v>
      </c>
      <c r="I369" t="s">
        <v>5222</v>
      </c>
    </row>
    <row r="370" spans="1:9" ht="12.95">
      <c r="A370" s="2" t="s">
        <v>2041</v>
      </c>
      <c r="B370" s="2" t="s">
        <v>2120</v>
      </c>
      <c r="C370" s="2" t="s">
        <v>2202</v>
      </c>
      <c r="D370" t="s">
        <v>4851</v>
      </c>
      <c r="E370" t="s">
        <v>2224</v>
      </c>
      <c r="F370" t="s">
        <v>2225</v>
      </c>
      <c r="G370" t="s">
        <v>2225</v>
      </c>
      <c r="H370" t="s">
        <v>2226</v>
      </c>
      <c r="I370" t="s">
        <v>5223</v>
      </c>
    </row>
    <row r="371" spans="1:9" ht="12.95">
      <c r="A371" s="2" t="s">
        <v>2230</v>
      </c>
      <c r="B371" s="2" t="s">
        <v>2234</v>
      </c>
      <c r="C371" s="2" t="s">
        <v>2237</v>
      </c>
      <c r="D371" t="s">
        <v>4852</v>
      </c>
      <c r="E371" t="s">
        <v>2241</v>
      </c>
      <c r="F371" t="s">
        <v>2239</v>
      </c>
      <c r="G371" t="s">
        <v>2239</v>
      </c>
      <c r="H371" t="s">
        <v>2240</v>
      </c>
      <c r="I371" t="s">
        <v>2242</v>
      </c>
    </row>
    <row r="372" spans="1:9" ht="12.95">
      <c r="A372" s="2" t="s">
        <v>2230</v>
      </c>
      <c r="B372" s="2" t="s">
        <v>2234</v>
      </c>
      <c r="C372" s="2" t="s">
        <v>2237</v>
      </c>
      <c r="D372" t="s">
        <v>4853</v>
      </c>
      <c r="E372" t="s">
        <v>2245</v>
      </c>
      <c r="F372" t="s">
        <v>2244</v>
      </c>
      <c r="G372" t="s">
        <v>2244</v>
      </c>
      <c r="H372" t="s">
        <v>2244</v>
      </c>
      <c r="I372" t="s">
        <v>2246</v>
      </c>
    </row>
    <row r="373" spans="1:9" ht="12.95">
      <c r="A373" s="2" t="s">
        <v>2230</v>
      </c>
      <c r="B373" s="2" t="s">
        <v>2234</v>
      </c>
      <c r="C373" s="2" t="s">
        <v>2250</v>
      </c>
      <c r="D373" t="s">
        <v>4854</v>
      </c>
      <c r="E373" t="s">
        <v>2252</v>
      </c>
      <c r="F373" t="s">
        <v>2253</v>
      </c>
      <c r="G373" t="s">
        <v>2253</v>
      </c>
      <c r="H373" t="s">
        <v>2254</v>
      </c>
      <c r="I373" t="s">
        <v>5224</v>
      </c>
    </row>
    <row r="374" spans="1:9" ht="12.95">
      <c r="A374" s="2" t="s">
        <v>2230</v>
      </c>
      <c r="B374" s="2" t="s">
        <v>2234</v>
      </c>
      <c r="C374" s="2" t="s">
        <v>2250</v>
      </c>
      <c r="D374" t="s">
        <v>4854</v>
      </c>
      <c r="E374" t="s">
        <v>2255</v>
      </c>
      <c r="F374" t="s">
        <v>2256</v>
      </c>
      <c r="G374" t="s">
        <v>2256</v>
      </c>
      <c r="H374" t="s">
        <v>2257</v>
      </c>
      <c r="I374" t="s">
        <v>5225</v>
      </c>
    </row>
    <row r="375" spans="1:9" ht="12.95">
      <c r="A375" s="2" t="s">
        <v>2230</v>
      </c>
      <c r="B375" s="2" t="s">
        <v>2234</v>
      </c>
      <c r="C375" s="2" t="s">
        <v>2260</v>
      </c>
      <c r="D375" t="s">
        <v>4855</v>
      </c>
      <c r="E375" t="s">
        <v>2264</v>
      </c>
      <c r="F375" t="s">
        <v>2262</v>
      </c>
      <c r="G375" t="s">
        <v>2262</v>
      </c>
      <c r="H375" t="s">
        <v>2263</v>
      </c>
      <c r="I375" t="s">
        <v>2265</v>
      </c>
    </row>
    <row r="376" spans="1:9" ht="12.95">
      <c r="A376" s="2" t="s">
        <v>2230</v>
      </c>
      <c r="B376" s="2" t="s">
        <v>2234</v>
      </c>
      <c r="C376" s="2" t="s">
        <v>2260</v>
      </c>
      <c r="D376" t="s">
        <v>4856</v>
      </c>
      <c r="E376" t="s">
        <v>2269</v>
      </c>
      <c r="F376" t="s">
        <v>2267</v>
      </c>
      <c r="G376" t="s">
        <v>2267</v>
      </c>
      <c r="H376" t="s">
        <v>2268</v>
      </c>
      <c r="I376" t="s">
        <v>2270</v>
      </c>
    </row>
    <row r="377" spans="1:9" ht="12.95">
      <c r="A377" s="2" t="s">
        <v>2230</v>
      </c>
      <c r="B377" s="2" t="s">
        <v>2234</v>
      </c>
      <c r="C377" s="2" t="s">
        <v>2273</v>
      </c>
      <c r="D377" t="s">
        <v>4857</v>
      </c>
      <c r="E377" t="s">
        <v>2275</v>
      </c>
      <c r="F377" t="s">
        <v>2272</v>
      </c>
      <c r="G377" t="s">
        <v>2272</v>
      </c>
      <c r="H377" t="s">
        <v>2272</v>
      </c>
      <c r="I377" t="s">
        <v>2276</v>
      </c>
    </row>
    <row r="378" spans="1:9" ht="12.95">
      <c r="A378" s="2" t="s">
        <v>2230</v>
      </c>
      <c r="B378" s="2" t="s">
        <v>2280</v>
      </c>
      <c r="C378" s="2" t="s">
        <v>2283</v>
      </c>
      <c r="D378" t="s">
        <v>4858</v>
      </c>
      <c r="E378" t="s">
        <v>2288</v>
      </c>
      <c r="F378" t="s">
        <v>2285</v>
      </c>
      <c r="G378" t="s">
        <v>2286</v>
      </c>
      <c r="H378" t="s">
        <v>2287</v>
      </c>
      <c r="I378" t="s">
        <v>2289</v>
      </c>
    </row>
    <row r="379" spans="1:9" ht="12.95">
      <c r="A379" s="2" t="s">
        <v>2230</v>
      </c>
      <c r="B379" s="2" t="s">
        <v>2280</v>
      </c>
      <c r="C379" s="2" t="s">
        <v>2283</v>
      </c>
      <c r="D379" t="s">
        <v>4859</v>
      </c>
      <c r="E379" t="s">
        <v>2294</v>
      </c>
      <c r="F379" t="s">
        <v>2295</v>
      </c>
      <c r="G379" t="s">
        <v>2295</v>
      </c>
      <c r="H379" t="s">
        <v>2295</v>
      </c>
      <c r="I379" t="s">
        <v>5226</v>
      </c>
    </row>
    <row r="380" spans="1:9" ht="12.95">
      <c r="A380" s="2" t="s">
        <v>2230</v>
      </c>
      <c r="B380" s="2" t="s">
        <v>2280</v>
      </c>
      <c r="C380" s="2" t="s">
        <v>2283</v>
      </c>
      <c r="D380" t="s">
        <v>4859</v>
      </c>
      <c r="E380" t="s">
        <v>2296</v>
      </c>
      <c r="F380" t="s">
        <v>2297</v>
      </c>
      <c r="G380" t="s">
        <v>2298</v>
      </c>
      <c r="H380" t="s">
        <v>2299</v>
      </c>
      <c r="I380" t="s">
        <v>5227</v>
      </c>
    </row>
    <row r="381" spans="1:9" ht="12.95">
      <c r="A381" s="2" t="s">
        <v>2230</v>
      </c>
      <c r="B381" s="2" t="s">
        <v>2280</v>
      </c>
      <c r="C381" s="2" t="s">
        <v>2283</v>
      </c>
      <c r="D381" t="s">
        <v>4860</v>
      </c>
      <c r="E381" t="s">
        <v>2303</v>
      </c>
      <c r="F381" t="s">
        <v>2301</v>
      </c>
      <c r="G381" t="s">
        <v>2301</v>
      </c>
      <c r="H381" t="s">
        <v>2302</v>
      </c>
      <c r="I381" t="s">
        <v>2304</v>
      </c>
    </row>
    <row r="382" spans="1:9" ht="12.95">
      <c r="A382" s="2" t="s">
        <v>2230</v>
      </c>
      <c r="B382" s="2" t="s">
        <v>2280</v>
      </c>
      <c r="C382" s="2" t="s">
        <v>2283</v>
      </c>
      <c r="D382" t="s">
        <v>4861</v>
      </c>
      <c r="E382" t="s">
        <v>2309</v>
      </c>
      <c r="F382" t="s">
        <v>2306</v>
      </c>
      <c r="G382" t="s">
        <v>2307</v>
      </c>
      <c r="H382" t="s">
        <v>2308</v>
      </c>
      <c r="I382" t="s">
        <v>2310</v>
      </c>
    </row>
    <row r="383" spans="1:9" ht="12.95">
      <c r="A383" s="2" t="s">
        <v>2230</v>
      </c>
      <c r="B383" s="2" t="s">
        <v>2280</v>
      </c>
      <c r="C383" s="2" t="s">
        <v>2283</v>
      </c>
      <c r="D383" t="s">
        <v>4862</v>
      </c>
      <c r="E383" t="s">
        <v>2315</v>
      </c>
      <c r="F383" t="s">
        <v>2312</v>
      </c>
      <c r="G383" t="s">
        <v>2313</v>
      </c>
      <c r="H383" t="s">
        <v>2314</v>
      </c>
      <c r="I383" t="s">
        <v>2316</v>
      </c>
    </row>
    <row r="384" spans="1:9" ht="12.95">
      <c r="A384" s="2" t="s">
        <v>2230</v>
      </c>
      <c r="B384" s="2" t="s">
        <v>2280</v>
      </c>
      <c r="C384" s="2" t="s">
        <v>2283</v>
      </c>
      <c r="D384" t="s">
        <v>4863</v>
      </c>
      <c r="E384" t="s">
        <v>2321</v>
      </c>
      <c r="F384" t="s">
        <v>2318</v>
      </c>
      <c r="G384" t="s">
        <v>2319</v>
      </c>
      <c r="H384" t="s">
        <v>2320</v>
      </c>
      <c r="I384" t="s">
        <v>2322</v>
      </c>
    </row>
    <row r="385" spans="1:9" ht="12.95">
      <c r="A385" s="2" t="s">
        <v>2230</v>
      </c>
      <c r="B385" s="2" t="s">
        <v>2280</v>
      </c>
      <c r="C385" s="2" t="s">
        <v>2283</v>
      </c>
      <c r="D385" t="s">
        <v>4864</v>
      </c>
      <c r="E385" t="s">
        <v>2326</v>
      </c>
      <c r="F385" t="s">
        <v>2327</v>
      </c>
      <c r="G385" t="s">
        <v>2327</v>
      </c>
      <c r="H385" t="s">
        <v>2327</v>
      </c>
      <c r="I385" t="s">
        <v>5228</v>
      </c>
    </row>
    <row r="386" spans="1:9" ht="12.95">
      <c r="A386" s="2" t="s">
        <v>2230</v>
      </c>
      <c r="B386" s="2" t="s">
        <v>2280</v>
      </c>
      <c r="C386" s="2" t="s">
        <v>2283</v>
      </c>
      <c r="D386" t="s">
        <v>4864</v>
      </c>
      <c r="E386" t="s">
        <v>2328</v>
      </c>
      <c r="F386" t="s">
        <v>2329</v>
      </c>
      <c r="G386" t="s">
        <v>2329</v>
      </c>
      <c r="H386" t="s">
        <v>2330</v>
      </c>
      <c r="I386" t="s">
        <v>5229</v>
      </c>
    </row>
    <row r="387" spans="1:9" ht="12.95">
      <c r="A387" s="2" t="s">
        <v>2230</v>
      </c>
      <c r="B387" s="2" t="s">
        <v>2280</v>
      </c>
      <c r="C387" s="2" t="s">
        <v>2283</v>
      </c>
      <c r="D387" t="s">
        <v>4865</v>
      </c>
      <c r="E387" t="s">
        <v>2335</v>
      </c>
      <c r="F387" t="s">
        <v>2332</v>
      </c>
      <c r="G387" t="s">
        <v>2333</v>
      </c>
      <c r="H387" t="s">
        <v>2334</v>
      </c>
      <c r="I387" t="s">
        <v>2336</v>
      </c>
    </row>
    <row r="388" spans="1:9" ht="12.95">
      <c r="A388" s="2" t="s">
        <v>2230</v>
      </c>
      <c r="B388" s="2" t="s">
        <v>2280</v>
      </c>
      <c r="C388" s="2" t="s">
        <v>2283</v>
      </c>
      <c r="D388" t="s">
        <v>4866</v>
      </c>
      <c r="E388" t="s">
        <v>2340</v>
      </c>
      <c r="F388" t="s">
        <v>2341</v>
      </c>
      <c r="G388" t="s">
        <v>2341</v>
      </c>
      <c r="H388" t="s">
        <v>2341</v>
      </c>
      <c r="I388" t="s">
        <v>5230</v>
      </c>
    </row>
    <row r="389" spans="1:9" ht="12.95">
      <c r="A389" s="2" t="s">
        <v>2230</v>
      </c>
      <c r="B389" s="2" t="s">
        <v>2280</v>
      </c>
      <c r="C389" s="2" t="s">
        <v>2283</v>
      </c>
      <c r="D389" t="s">
        <v>4866</v>
      </c>
      <c r="E389" t="s">
        <v>2342</v>
      </c>
      <c r="F389" t="s">
        <v>2343</v>
      </c>
      <c r="G389" t="s">
        <v>2343</v>
      </c>
      <c r="H389" t="s">
        <v>2344</v>
      </c>
      <c r="I389" t="s">
        <v>5231</v>
      </c>
    </row>
    <row r="390" spans="1:9" ht="12.95">
      <c r="A390" s="2" t="s">
        <v>2230</v>
      </c>
      <c r="B390" s="2" t="s">
        <v>2280</v>
      </c>
      <c r="C390" s="2" t="s">
        <v>2348</v>
      </c>
      <c r="D390" t="s">
        <v>4867</v>
      </c>
      <c r="E390" t="s">
        <v>2353</v>
      </c>
      <c r="F390" t="s">
        <v>2354</v>
      </c>
      <c r="G390" t="s">
        <v>2351</v>
      </c>
      <c r="H390" t="s">
        <v>2352</v>
      </c>
      <c r="I390" t="s">
        <v>2355</v>
      </c>
    </row>
    <row r="391" spans="1:9" ht="12.95">
      <c r="A391" s="2" t="s">
        <v>2230</v>
      </c>
      <c r="B391" s="2" t="s">
        <v>2280</v>
      </c>
      <c r="C391" s="2" t="s">
        <v>2348</v>
      </c>
      <c r="D391" t="s">
        <v>4868</v>
      </c>
      <c r="E391" t="s">
        <v>2358</v>
      </c>
      <c r="F391" t="s">
        <v>2359</v>
      </c>
      <c r="G391" t="s">
        <v>2359</v>
      </c>
      <c r="H391" t="s">
        <v>2357</v>
      </c>
      <c r="I391" t="s">
        <v>2360</v>
      </c>
    </row>
    <row r="392" spans="1:9" ht="12.95">
      <c r="A392" s="2" t="s">
        <v>2230</v>
      </c>
      <c r="B392" s="2" t="s">
        <v>2280</v>
      </c>
      <c r="C392" s="2" t="s">
        <v>2348</v>
      </c>
      <c r="D392" t="s">
        <v>4869</v>
      </c>
      <c r="E392" t="s">
        <v>2363</v>
      </c>
      <c r="F392" t="s">
        <v>2364</v>
      </c>
      <c r="G392" t="s">
        <v>2364</v>
      </c>
      <c r="H392" t="s">
        <v>2362</v>
      </c>
      <c r="I392" t="s">
        <v>2365</v>
      </c>
    </row>
    <row r="393" spans="1:9" ht="12.95">
      <c r="A393" s="2" t="s">
        <v>2230</v>
      </c>
      <c r="B393" s="2" t="s">
        <v>2280</v>
      </c>
      <c r="C393" s="2" t="s">
        <v>2348</v>
      </c>
      <c r="D393" t="s">
        <v>4870</v>
      </c>
      <c r="E393" t="s">
        <v>2368</v>
      </c>
      <c r="F393" t="s">
        <v>2369</v>
      </c>
      <c r="G393" t="s">
        <v>2369</v>
      </c>
      <c r="H393" t="s">
        <v>2367</v>
      </c>
      <c r="I393" t="s">
        <v>2370</v>
      </c>
    </row>
    <row r="394" spans="1:9" ht="12.95">
      <c r="A394" s="2" t="s">
        <v>2230</v>
      </c>
      <c r="B394" s="2" t="s">
        <v>2280</v>
      </c>
      <c r="C394" s="2" t="s">
        <v>2375</v>
      </c>
      <c r="D394" t="s">
        <v>4871</v>
      </c>
      <c r="E394" t="s">
        <v>2378</v>
      </c>
      <c r="F394" t="s">
        <v>2379</v>
      </c>
      <c r="G394" t="s">
        <v>2379</v>
      </c>
      <c r="H394" t="s">
        <v>2377</v>
      </c>
      <c r="I394" t="s">
        <v>2380</v>
      </c>
    </row>
    <row r="395" spans="1:9" ht="12.95">
      <c r="A395" s="2" t="s">
        <v>2230</v>
      </c>
      <c r="B395" s="2" t="s">
        <v>2280</v>
      </c>
      <c r="C395" s="2" t="s">
        <v>2375</v>
      </c>
      <c r="D395" t="s">
        <v>4872</v>
      </c>
      <c r="E395" t="s">
        <v>2384</v>
      </c>
      <c r="F395" t="s">
        <v>2385</v>
      </c>
      <c r="G395" t="s">
        <v>2386</v>
      </c>
      <c r="H395" t="s">
        <v>2386</v>
      </c>
      <c r="I395" t="s">
        <v>5232</v>
      </c>
    </row>
    <row r="396" spans="1:9" ht="12.95">
      <c r="A396" s="2" t="s">
        <v>2230</v>
      </c>
      <c r="B396" s="2" t="s">
        <v>2280</v>
      </c>
      <c r="C396" s="2" t="s">
        <v>2375</v>
      </c>
      <c r="D396" t="s">
        <v>4872</v>
      </c>
      <c r="E396" t="s">
        <v>2387</v>
      </c>
      <c r="F396" t="s">
        <v>2388</v>
      </c>
      <c r="G396" t="s">
        <v>2389</v>
      </c>
      <c r="H396" t="s">
        <v>2390</v>
      </c>
      <c r="I396" t="s">
        <v>5233</v>
      </c>
    </row>
    <row r="397" spans="1:9" ht="12.95">
      <c r="A397" s="2" t="s">
        <v>2230</v>
      </c>
      <c r="B397" s="2" t="s">
        <v>2280</v>
      </c>
      <c r="C397" s="2" t="s">
        <v>2375</v>
      </c>
      <c r="D397" t="s">
        <v>4872</v>
      </c>
      <c r="E397" t="s">
        <v>2391</v>
      </c>
      <c r="F397" t="s">
        <v>2392</v>
      </c>
      <c r="G397" t="s">
        <v>2393</v>
      </c>
      <c r="H397" t="s">
        <v>2393</v>
      </c>
      <c r="I397" t="s">
        <v>5234</v>
      </c>
    </row>
    <row r="398" spans="1:9" ht="12.95">
      <c r="A398" s="2" t="s">
        <v>2230</v>
      </c>
      <c r="B398" s="2" t="s">
        <v>2280</v>
      </c>
      <c r="C398" s="2" t="s">
        <v>2375</v>
      </c>
      <c r="D398" t="s">
        <v>4873</v>
      </c>
      <c r="E398" t="s">
        <v>2398</v>
      </c>
      <c r="F398" t="s">
        <v>2399</v>
      </c>
      <c r="G398" t="s">
        <v>2396</v>
      </c>
      <c r="H398" t="s">
        <v>2397</v>
      </c>
      <c r="I398" t="s">
        <v>2400</v>
      </c>
    </row>
    <row r="399" spans="1:9" ht="12.95">
      <c r="A399" s="2" t="s">
        <v>2230</v>
      </c>
      <c r="B399" s="2" t="s">
        <v>2280</v>
      </c>
      <c r="C399" s="2" t="s">
        <v>2375</v>
      </c>
      <c r="D399" t="s">
        <v>4874</v>
      </c>
      <c r="E399" t="s">
        <v>2403</v>
      </c>
      <c r="F399" t="s">
        <v>2404</v>
      </c>
      <c r="G399" t="s">
        <v>2404</v>
      </c>
      <c r="H399" t="s">
        <v>2405</v>
      </c>
      <c r="I399" t="s">
        <v>2406</v>
      </c>
    </row>
    <row r="400" spans="1:9" ht="12.95">
      <c r="A400" s="2" t="s">
        <v>2230</v>
      </c>
      <c r="B400" s="2" t="s">
        <v>2280</v>
      </c>
      <c r="C400" s="2" t="s">
        <v>2375</v>
      </c>
      <c r="D400" t="s">
        <v>4875</v>
      </c>
      <c r="E400" t="s">
        <v>2410</v>
      </c>
      <c r="F400" t="s">
        <v>2411</v>
      </c>
      <c r="G400" t="s">
        <v>2408</v>
      </c>
      <c r="H400" t="s">
        <v>2409</v>
      </c>
      <c r="I400" t="s">
        <v>2412</v>
      </c>
    </row>
    <row r="401" spans="1:9" ht="12.95">
      <c r="A401" s="2" t="s">
        <v>2230</v>
      </c>
      <c r="B401" s="2" t="s">
        <v>2280</v>
      </c>
      <c r="C401" s="2" t="s">
        <v>2375</v>
      </c>
      <c r="D401" t="s">
        <v>4876</v>
      </c>
      <c r="E401" t="s">
        <v>2416</v>
      </c>
      <c r="F401" t="s">
        <v>2417</v>
      </c>
      <c r="G401" t="s">
        <v>2414</v>
      </c>
      <c r="H401" t="s">
        <v>2415</v>
      </c>
      <c r="I401" t="s">
        <v>2418</v>
      </c>
    </row>
    <row r="402" spans="1:9" ht="12.95">
      <c r="A402" s="2" t="s">
        <v>2230</v>
      </c>
      <c r="B402" s="2" t="s">
        <v>2280</v>
      </c>
      <c r="C402" s="2" t="s">
        <v>2375</v>
      </c>
      <c r="D402" t="s">
        <v>4877</v>
      </c>
      <c r="E402" t="s">
        <v>2422</v>
      </c>
      <c r="F402" t="s">
        <v>2423</v>
      </c>
      <c r="G402" t="s">
        <v>2420</v>
      </c>
      <c r="H402" t="s">
        <v>2421</v>
      </c>
      <c r="I402" t="s">
        <v>2424</v>
      </c>
    </row>
    <row r="403" spans="1:9" ht="12.95">
      <c r="A403" s="2" t="s">
        <v>2230</v>
      </c>
      <c r="B403" s="2" t="s">
        <v>2280</v>
      </c>
      <c r="C403" s="2" t="s">
        <v>2375</v>
      </c>
      <c r="D403" t="s">
        <v>4878</v>
      </c>
      <c r="E403" t="s">
        <v>2429</v>
      </c>
      <c r="F403" t="s">
        <v>2430</v>
      </c>
      <c r="G403" t="s">
        <v>2431</v>
      </c>
      <c r="H403" t="s">
        <v>2428</v>
      </c>
      <c r="I403" t="s">
        <v>5235</v>
      </c>
    </row>
    <row r="404" spans="1:9" ht="12.95">
      <c r="A404" s="2" t="s">
        <v>2230</v>
      </c>
      <c r="B404" s="2" t="s">
        <v>2280</v>
      </c>
      <c r="C404" s="2" t="s">
        <v>2375</v>
      </c>
      <c r="D404" t="s">
        <v>4878</v>
      </c>
      <c r="E404" t="s">
        <v>2432</v>
      </c>
      <c r="F404" t="s">
        <v>2433</v>
      </c>
      <c r="G404" t="s">
        <v>2434</v>
      </c>
      <c r="H404" t="s">
        <v>2435</v>
      </c>
      <c r="I404" t="s">
        <v>5236</v>
      </c>
    </row>
    <row r="405" spans="1:9" ht="12.95">
      <c r="A405" s="2" t="s">
        <v>2230</v>
      </c>
      <c r="B405" s="2" t="s">
        <v>2280</v>
      </c>
      <c r="C405" s="2" t="s">
        <v>2375</v>
      </c>
      <c r="D405" t="s">
        <v>4879</v>
      </c>
      <c r="E405" t="s">
        <v>2439</v>
      </c>
      <c r="F405" t="s">
        <v>2440</v>
      </c>
      <c r="G405" t="s">
        <v>2440</v>
      </c>
      <c r="H405" t="s">
        <v>2441</v>
      </c>
      <c r="I405" t="s">
        <v>5237</v>
      </c>
    </row>
    <row r="406" spans="1:9" ht="12.95">
      <c r="A406" s="2" t="s">
        <v>2230</v>
      </c>
      <c r="B406" s="2" t="s">
        <v>2280</v>
      </c>
      <c r="C406" s="2" t="s">
        <v>2375</v>
      </c>
      <c r="D406" t="s">
        <v>4879</v>
      </c>
      <c r="E406" t="s">
        <v>2442</v>
      </c>
      <c r="F406" t="s">
        <v>2443</v>
      </c>
      <c r="G406" t="s">
        <v>2444</v>
      </c>
      <c r="H406" t="s">
        <v>2445</v>
      </c>
      <c r="I406" t="s">
        <v>5238</v>
      </c>
    </row>
    <row r="407" spans="1:9" ht="12.95">
      <c r="A407" s="2" t="s">
        <v>2230</v>
      </c>
      <c r="B407" s="2" t="s">
        <v>2280</v>
      </c>
      <c r="C407" s="2" t="s">
        <v>2448</v>
      </c>
      <c r="D407" t="s">
        <v>4880</v>
      </c>
      <c r="E407" t="s">
        <v>2451</v>
      </c>
      <c r="F407" t="s">
        <v>2452</v>
      </c>
      <c r="G407" t="s">
        <v>2452</v>
      </c>
      <c r="H407" t="s">
        <v>2450</v>
      </c>
      <c r="I407" t="s">
        <v>2453</v>
      </c>
    </row>
    <row r="408" spans="1:9" ht="12.95">
      <c r="A408" s="2" t="s">
        <v>2230</v>
      </c>
      <c r="B408" s="2" t="s">
        <v>2280</v>
      </c>
      <c r="C408" s="2" t="s">
        <v>2448</v>
      </c>
      <c r="D408" t="s">
        <v>4881</v>
      </c>
      <c r="E408" t="s">
        <v>2457</v>
      </c>
      <c r="F408" t="s">
        <v>2458</v>
      </c>
      <c r="G408" t="s">
        <v>2455</v>
      </c>
      <c r="H408" t="s">
        <v>2456</v>
      </c>
      <c r="I408" t="s">
        <v>2459</v>
      </c>
    </row>
    <row r="409" spans="1:9" ht="12.95">
      <c r="A409" s="2" t="s">
        <v>2230</v>
      </c>
      <c r="B409" s="2" t="s">
        <v>2280</v>
      </c>
      <c r="C409" s="2" t="s">
        <v>2448</v>
      </c>
      <c r="D409" t="s">
        <v>4882</v>
      </c>
      <c r="E409" t="s">
        <v>2463</v>
      </c>
      <c r="F409" t="s">
        <v>2464</v>
      </c>
      <c r="G409" t="s">
        <v>2461</v>
      </c>
      <c r="H409" t="s">
        <v>2462</v>
      </c>
      <c r="I409" t="s">
        <v>2465</v>
      </c>
    </row>
    <row r="410" spans="1:9" ht="12.95">
      <c r="A410" s="2" t="s">
        <v>2230</v>
      </c>
      <c r="B410" s="2" t="s">
        <v>2280</v>
      </c>
      <c r="C410" s="2" t="s">
        <v>2448</v>
      </c>
      <c r="D410" t="s">
        <v>4883</v>
      </c>
      <c r="E410" t="s">
        <v>2469</v>
      </c>
      <c r="F410" t="s">
        <v>2470</v>
      </c>
      <c r="G410" t="s">
        <v>2467</v>
      </c>
      <c r="H410" t="s">
        <v>2468</v>
      </c>
      <c r="I410" t="s">
        <v>2471</v>
      </c>
    </row>
    <row r="411" spans="1:9" ht="12.95">
      <c r="A411" s="2" t="s">
        <v>2230</v>
      </c>
      <c r="B411" s="2" t="s">
        <v>2280</v>
      </c>
      <c r="C411" s="2" t="s">
        <v>2448</v>
      </c>
      <c r="D411" t="s">
        <v>4884</v>
      </c>
      <c r="E411" t="s">
        <v>2475</v>
      </c>
      <c r="F411" t="s">
        <v>2476</v>
      </c>
      <c r="G411" t="s">
        <v>2473</v>
      </c>
      <c r="H411" t="s">
        <v>2474</v>
      </c>
      <c r="I411" t="s">
        <v>2477</v>
      </c>
    </row>
    <row r="412" spans="1:9" ht="12.95">
      <c r="A412" s="2" t="s">
        <v>2230</v>
      </c>
      <c r="B412" s="2" t="s">
        <v>2280</v>
      </c>
      <c r="C412" s="2" t="s">
        <v>2448</v>
      </c>
      <c r="D412" t="s">
        <v>4885</v>
      </c>
      <c r="E412" t="s">
        <v>2481</v>
      </c>
      <c r="F412" t="s">
        <v>2482</v>
      </c>
      <c r="G412" t="s">
        <v>2479</v>
      </c>
      <c r="H412" t="s">
        <v>2480</v>
      </c>
      <c r="I412" t="s">
        <v>2483</v>
      </c>
    </row>
    <row r="413" spans="1:9" ht="12.95">
      <c r="A413" s="2" t="s">
        <v>2230</v>
      </c>
      <c r="B413" s="2" t="s">
        <v>2280</v>
      </c>
      <c r="C413" s="2" t="s">
        <v>2448</v>
      </c>
      <c r="D413" t="s">
        <v>4886</v>
      </c>
      <c r="E413" t="s">
        <v>2488</v>
      </c>
      <c r="F413" t="s">
        <v>2489</v>
      </c>
      <c r="G413" t="s">
        <v>2486</v>
      </c>
      <c r="H413" t="s">
        <v>2487</v>
      </c>
      <c r="I413" t="s">
        <v>2490</v>
      </c>
    </row>
    <row r="414" spans="1:9" ht="12.95">
      <c r="A414" s="2" t="s">
        <v>2230</v>
      </c>
      <c r="B414" s="2" t="s">
        <v>2280</v>
      </c>
      <c r="C414" s="2" t="s">
        <v>2448</v>
      </c>
      <c r="D414" t="s">
        <v>4887</v>
      </c>
      <c r="E414" t="s">
        <v>2494</v>
      </c>
      <c r="F414" t="s">
        <v>2495</v>
      </c>
      <c r="G414" t="s">
        <v>2492</v>
      </c>
      <c r="H414" t="s">
        <v>2493</v>
      </c>
      <c r="I414" t="s">
        <v>2496</v>
      </c>
    </row>
    <row r="415" spans="1:9" ht="12.95">
      <c r="A415" s="2" t="s">
        <v>2230</v>
      </c>
      <c r="B415" s="2" t="s">
        <v>2280</v>
      </c>
      <c r="C415" s="2" t="s">
        <v>2448</v>
      </c>
      <c r="D415" t="s">
        <v>4888</v>
      </c>
      <c r="E415" t="s">
        <v>2500</v>
      </c>
      <c r="F415" t="s">
        <v>2501</v>
      </c>
      <c r="G415" t="s">
        <v>2498</v>
      </c>
      <c r="H415" t="s">
        <v>2499</v>
      </c>
      <c r="I415" t="s">
        <v>2502</v>
      </c>
    </row>
    <row r="416" spans="1:9" ht="12.95">
      <c r="A416" s="2" t="s">
        <v>2230</v>
      </c>
      <c r="B416" s="2" t="s">
        <v>2280</v>
      </c>
      <c r="C416" s="2" t="s">
        <v>2507</v>
      </c>
      <c r="D416" t="s">
        <v>4889</v>
      </c>
      <c r="E416" t="s">
        <v>2512</v>
      </c>
      <c r="F416" t="s">
        <v>2513</v>
      </c>
      <c r="G416" t="s">
        <v>2510</v>
      </c>
      <c r="H416" t="s">
        <v>2511</v>
      </c>
      <c r="I416" t="s">
        <v>2514</v>
      </c>
    </row>
    <row r="417" spans="1:9" ht="12.95">
      <c r="A417" s="2" t="s">
        <v>2230</v>
      </c>
      <c r="B417" s="2" t="s">
        <v>2280</v>
      </c>
      <c r="C417" s="2" t="s">
        <v>2507</v>
      </c>
      <c r="D417" t="s">
        <v>4890</v>
      </c>
      <c r="E417" t="s">
        <v>2519</v>
      </c>
      <c r="F417" t="s">
        <v>2520</v>
      </c>
      <c r="G417" t="s">
        <v>2517</v>
      </c>
      <c r="H417" t="s">
        <v>2518</v>
      </c>
      <c r="I417" t="s">
        <v>2521</v>
      </c>
    </row>
    <row r="418" spans="1:9" ht="12.95">
      <c r="A418" s="2" t="s">
        <v>2230</v>
      </c>
      <c r="B418" s="2" t="s">
        <v>2280</v>
      </c>
      <c r="C418" s="2" t="s">
        <v>2525</v>
      </c>
      <c r="D418" t="s">
        <v>4891</v>
      </c>
      <c r="E418" t="s">
        <v>2528</v>
      </c>
      <c r="F418" t="s">
        <v>2529</v>
      </c>
      <c r="G418" t="s">
        <v>2529</v>
      </c>
      <c r="H418" t="s">
        <v>2527</v>
      </c>
      <c r="I418" t="s">
        <v>2530</v>
      </c>
    </row>
    <row r="419" spans="1:9" ht="12.95">
      <c r="A419" s="2" t="s">
        <v>2230</v>
      </c>
      <c r="B419" s="2" t="s">
        <v>2280</v>
      </c>
      <c r="C419" s="2" t="s">
        <v>2525</v>
      </c>
      <c r="D419" t="s">
        <v>4892</v>
      </c>
      <c r="E419" t="s">
        <v>2533</v>
      </c>
      <c r="F419" t="s">
        <v>2534</v>
      </c>
      <c r="G419" t="s">
        <v>2534</v>
      </c>
      <c r="H419" t="s">
        <v>2532</v>
      </c>
      <c r="I419" t="s">
        <v>2535</v>
      </c>
    </row>
    <row r="420" spans="1:9" ht="12.95">
      <c r="A420" s="2" t="s">
        <v>2230</v>
      </c>
      <c r="B420" s="2" t="s">
        <v>2280</v>
      </c>
      <c r="C420" s="2" t="s">
        <v>2525</v>
      </c>
      <c r="D420" t="s">
        <v>4893</v>
      </c>
      <c r="E420" t="s">
        <v>2540</v>
      </c>
      <c r="F420" t="s">
        <v>2541</v>
      </c>
      <c r="G420" t="s">
        <v>2538</v>
      </c>
      <c r="H420" t="s">
        <v>2539</v>
      </c>
      <c r="I420" t="s">
        <v>2542</v>
      </c>
    </row>
    <row r="421" spans="1:9" ht="12.95">
      <c r="A421" s="2" t="s">
        <v>2230</v>
      </c>
      <c r="B421" s="2" t="s">
        <v>2280</v>
      </c>
      <c r="C421" s="2" t="s">
        <v>2525</v>
      </c>
      <c r="D421" t="s">
        <v>4894</v>
      </c>
      <c r="E421" t="s">
        <v>2547</v>
      </c>
      <c r="F421" t="s">
        <v>2548</v>
      </c>
      <c r="G421" t="s">
        <v>2545</v>
      </c>
      <c r="H421" t="s">
        <v>2546</v>
      </c>
      <c r="I421" t="s">
        <v>2549</v>
      </c>
    </row>
    <row r="422" spans="1:9" ht="12.95">
      <c r="A422" s="2" t="s">
        <v>2230</v>
      </c>
      <c r="B422" s="2" t="s">
        <v>2280</v>
      </c>
      <c r="C422" s="2" t="s">
        <v>2525</v>
      </c>
      <c r="D422" t="s">
        <v>4895</v>
      </c>
      <c r="E422" t="s">
        <v>2552</v>
      </c>
      <c r="F422" t="s">
        <v>2553</v>
      </c>
      <c r="G422" t="s">
        <v>2551</v>
      </c>
      <c r="H422" t="s">
        <v>2551</v>
      </c>
      <c r="I422" t="s">
        <v>2554</v>
      </c>
    </row>
    <row r="423" spans="1:9" ht="12.95">
      <c r="A423" s="2" t="s">
        <v>2230</v>
      </c>
      <c r="B423" s="2" t="s">
        <v>2280</v>
      </c>
      <c r="C423" s="2" t="s">
        <v>2525</v>
      </c>
      <c r="D423" t="s">
        <v>4896</v>
      </c>
      <c r="E423" t="s">
        <v>2559</v>
      </c>
      <c r="F423" t="s">
        <v>2560</v>
      </c>
      <c r="G423" t="s">
        <v>2557</v>
      </c>
      <c r="H423" t="s">
        <v>2558</v>
      </c>
      <c r="I423" t="s">
        <v>2561</v>
      </c>
    </row>
    <row r="424" spans="1:9" ht="12.95">
      <c r="A424" s="2" t="s">
        <v>2230</v>
      </c>
      <c r="B424" s="2" t="s">
        <v>2280</v>
      </c>
      <c r="C424" s="2" t="s">
        <v>2525</v>
      </c>
      <c r="D424" t="s">
        <v>4897</v>
      </c>
      <c r="E424" t="s">
        <v>2565</v>
      </c>
      <c r="F424" t="s">
        <v>2566</v>
      </c>
      <c r="G424" t="s">
        <v>2567</v>
      </c>
      <c r="H424" t="s">
        <v>2567</v>
      </c>
      <c r="I424" t="s">
        <v>5239</v>
      </c>
    </row>
    <row r="425" spans="1:9" ht="12.95">
      <c r="A425" s="2" t="s">
        <v>2230</v>
      </c>
      <c r="B425" s="2" t="s">
        <v>2280</v>
      </c>
      <c r="C425" s="2" t="s">
        <v>2525</v>
      </c>
      <c r="D425" t="s">
        <v>4897</v>
      </c>
      <c r="E425" t="s">
        <v>2568</v>
      </c>
      <c r="F425" t="s">
        <v>2569</v>
      </c>
      <c r="G425" t="s">
        <v>2570</v>
      </c>
      <c r="H425" t="s">
        <v>2571</v>
      </c>
      <c r="I425" t="s">
        <v>5240</v>
      </c>
    </row>
    <row r="426" spans="1:9" ht="12.95">
      <c r="A426" s="2" t="s">
        <v>2230</v>
      </c>
      <c r="B426" s="2" t="s">
        <v>2280</v>
      </c>
      <c r="C426" s="2" t="s">
        <v>2525</v>
      </c>
      <c r="D426" t="s">
        <v>4897</v>
      </c>
      <c r="E426" t="s">
        <v>2572</v>
      </c>
      <c r="F426" t="s">
        <v>2573</v>
      </c>
      <c r="G426" t="s">
        <v>2574</v>
      </c>
      <c r="H426" t="s">
        <v>2575</v>
      </c>
      <c r="I426" t="s">
        <v>5241</v>
      </c>
    </row>
    <row r="427" spans="1:9" ht="12.95">
      <c r="A427" s="2" t="s">
        <v>2230</v>
      </c>
      <c r="B427" s="2" t="s">
        <v>2280</v>
      </c>
      <c r="C427" s="2" t="s">
        <v>2578</v>
      </c>
      <c r="D427" t="s">
        <v>4898</v>
      </c>
      <c r="E427" t="s">
        <v>2582</v>
      </c>
      <c r="F427" t="s">
        <v>2583</v>
      </c>
      <c r="G427" t="s">
        <v>2580</v>
      </c>
      <c r="H427" t="s">
        <v>2581</v>
      </c>
      <c r="I427" t="s">
        <v>2584</v>
      </c>
    </row>
    <row r="428" spans="1:9" ht="12.95">
      <c r="A428" s="2" t="s">
        <v>2230</v>
      </c>
      <c r="B428" s="2" t="s">
        <v>2280</v>
      </c>
      <c r="C428" s="2" t="s">
        <v>2578</v>
      </c>
      <c r="D428" t="s">
        <v>4899</v>
      </c>
      <c r="E428" t="s">
        <v>2587</v>
      </c>
      <c r="F428" t="s">
        <v>2588</v>
      </c>
      <c r="G428" t="s">
        <v>2586</v>
      </c>
      <c r="H428" t="s">
        <v>2586</v>
      </c>
      <c r="I428" t="s">
        <v>2589</v>
      </c>
    </row>
    <row r="429" spans="1:9" ht="12.95">
      <c r="A429" s="2" t="s">
        <v>2230</v>
      </c>
      <c r="B429" s="2" t="s">
        <v>2280</v>
      </c>
      <c r="C429" s="2" t="s">
        <v>2578</v>
      </c>
      <c r="D429" t="s">
        <v>4900</v>
      </c>
      <c r="E429" t="s">
        <v>2594</v>
      </c>
      <c r="F429" t="s">
        <v>2595</v>
      </c>
      <c r="G429" t="s">
        <v>2596</v>
      </c>
      <c r="H429" t="s">
        <v>2597</v>
      </c>
      <c r="I429" t="s">
        <v>5242</v>
      </c>
    </row>
    <row r="430" spans="1:9" ht="12.95">
      <c r="A430" s="2" t="s">
        <v>2230</v>
      </c>
      <c r="B430" s="2" t="s">
        <v>2280</v>
      </c>
      <c r="C430" s="2" t="s">
        <v>2578</v>
      </c>
      <c r="D430" t="s">
        <v>4900</v>
      </c>
      <c r="E430" t="s">
        <v>2598</v>
      </c>
      <c r="F430" t="s">
        <v>2599</v>
      </c>
      <c r="G430" t="s">
        <v>2600</v>
      </c>
      <c r="H430" t="s">
        <v>2601</v>
      </c>
      <c r="I430" t="s">
        <v>5243</v>
      </c>
    </row>
    <row r="431" spans="1:9" ht="12.95">
      <c r="A431" s="2" t="s">
        <v>2230</v>
      </c>
      <c r="B431" s="2" t="s">
        <v>2280</v>
      </c>
      <c r="C431" s="2" t="s">
        <v>2578</v>
      </c>
      <c r="D431" t="s">
        <v>4901</v>
      </c>
      <c r="E431" t="s">
        <v>2606</v>
      </c>
      <c r="F431" t="s">
        <v>2607</v>
      </c>
      <c r="G431" t="s">
        <v>2607</v>
      </c>
      <c r="H431" t="s">
        <v>2608</v>
      </c>
      <c r="I431" t="s">
        <v>5244</v>
      </c>
    </row>
    <row r="432" spans="1:9" ht="12.95">
      <c r="A432" s="2" t="s">
        <v>2230</v>
      </c>
      <c r="B432" s="2" t="s">
        <v>2280</v>
      </c>
      <c r="C432" s="2" t="s">
        <v>2578</v>
      </c>
      <c r="D432" t="s">
        <v>4901</v>
      </c>
      <c r="E432" t="s">
        <v>2609</v>
      </c>
      <c r="F432" t="s">
        <v>2610</v>
      </c>
      <c r="G432" t="s">
        <v>2611</v>
      </c>
      <c r="H432" t="s">
        <v>2612</v>
      </c>
      <c r="I432" t="s">
        <v>5245</v>
      </c>
    </row>
    <row r="433" spans="1:9" ht="12.95">
      <c r="A433" s="2" t="s">
        <v>2230</v>
      </c>
      <c r="B433" s="2" t="s">
        <v>2280</v>
      </c>
      <c r="C433" s="2" t="s">
        <v>2578</v>
      </c>
      <c r="D433" t="s">
        <v>4902</v>
      </c>
      <c r="E433" t="s">
        <v>2615</v>
      </c>
      <c r="F433" t="s">
        <v>2616</v>
      </c>
      <c r="G433" t="s">
        <v>2614</v>
      </c>
      <c r="H433" t="s">
        <v>2614</v>
      </c>
      <c r="I433" t="s">
        <v>2617</v>
      </c>
    </row>
    <row r="434" spans="1:9" ht="12.95">
      <c r="A434" s="2" t="s">
        <v>2230</v>
      </c>
      <c r="B434" s="2" t="s">
        <v>2280</v>
      </c>
      <c r="C434" s="2" t="s">
        <v>2578</v>
      </c>
      <c r="D434" t="s">
        <v>4903</v>
      </c>
      <c r="E434" t="s">
        <v>2621</v>
      </c>
      <c r="F434" t="s">
        <v>2622</v>
      </c>
      <c r="G434" t="s">
        <v>2619</v>
      </c>
      <c r="H434" t="s">
        <v>2620</v>
      </c>
      <c r="I434" t="s">
        <v>2623</v>
      </c>
    </row>
    <row r="435" spans="1:9" ht="12.95">
      <c r="A435" s="2" t="s">
        <v>2230</v>
      </c>
      <c r="B435" s="2" t="s">
        <v>2280</v>
      </c>
      <c r="C435" s="2" t="s">
        <v>2578</v>
      </c>
      <c r="D435" t="s">
        <v>4904</v>
      </c>
      <c r="E435" t="s">
        <v>2626</v>
      </c>
      <c r="F435" t="s">
        <v>2627</v>
      </c>
      <c r="G435" t="s">
        <v>2627</v>
      </c>
      <c r="H435" t="s">
        <v>2625</v>
      </c>
      <c r="I435" t="s">
        <v>2628</v>
      </c>
    </row>
    <row r="436" spans="1:9" ht="12.95">
      <c r="A436" s="2" t="s">
        <v>2230</v>
      </c>
      <c r="B436" s="2" t="s">
        <v>2280</v>
      </c>
      <c r="C436" s="2" t="s">
        <v>2631</v>
      </c>
      <c r="D436" t="s">
        <v>4905</v>
      </c>
      <c r="E436" t="s">
        <v>2633</v>
      </c>
      <c r="F436" t="s">
        <v>2634</v>
      </c>
      <c r="G436" t="s">
        <v>2634</v>
      </c>
      <c r="H436" t="s">
        <v>2630</v>
      </c>
      <c r="I436" t="s">
        <v>2635</v>
      </c>
    </row>
    <row r="437" spans="1:9" ht="12.95">
      <c r="A437" s="2" t="s">
        <v>2230</v>
      </c>
      <c r="B437" s="2" t="s">
        <v>2640</v>
      </c>
      <c r="C437" s="2" t="s">
        <v>2644</v>
      </c>
      <c r="D437" t="s">
        <v>4906</v>
      </c>
      <c r="E437" t="s">
        <v>2649</v>
      </c>
      <c r="F437" t="s">
        <v>2650</v>
      </c>
      <c r="G437" t="s">
        <v>2650</v>
      </c>
      <c r="H437" t="s">
        <v>2650</v>
      </c>
      <c r="I437" t="s">
        <v>5246</v>
      </c>
    </row>
    <row r="438" spans="1:9" ht="12.95">
      <c r="A438" s="2" t="s">
        <v>2230</v>
      </c>
      <c r="B438" s="2" t="s">
        <v>2640</v>
      </c>
      <c r="C438" s="2" t="s">
        <v>2644</v>
      </c>
      <c r="D438" t="s">
        <v>4906</v>
      </c>
      <c r="E438" t="s">
        <v>2651</v>
      </c>
      <c r="F438" t="s">
        <v>2652</v>
      </c>
      <c r="G438" t="s">
        <v>2652</v>
      </c>
      <c r="H438" t="s">
        <v>2652</v>
      </c>
      <c r="I438" t="s">
        <v>5247</v>
      </c>
    </row>
    <row r="439" spans="1:9" ht="12.95">
      <c r="A439" s="2" t="s">
        <v>2230</v>
      </c>
      <c r="B439" s="2" t="s">
        <v>2640</v>
      </c>
      <c r="C439" s="2" t="s">
        <v>2644</v>
      </c>
      <c r="D439" t="s">
        <v>4906</v>
      </c>
      <c r="E439" t="s">
        <v>2653</v>
      </c>
      <c r="F439" t="s">
        <v>2654</v>
      </c>
      <c r="G439" t="s">
        <v>2654</v>
      </c>
      <c r="H439" t="s">
        <v>2654</v>
      </c>
      <c r="I439" t="s">
        <v>5248</v>
      </c>
    </row>
    <row r="440" spans="1:9" ht="12.95">
      <c r="A440" s="2" t="s">
        <v>2230</v>
      </c>
      <c r="B440" s="2" t="s">
        <v>2640</v>
      </c>
      <c r="C440" s="2" t="s">
        <v>2644</v>
      </c>
      <c r="D440" t="s">
        <v>4906</v>
      </c>
      <c r="E440" t="s">
        <v>2655</v>
      </c>
      <c r="F440" t="s">
        <v>2656</v>
      </c>
      <c r="G440" t="s">
        <v>2656</v>
      </c>
      <c r="H440" t="s">
        <v>2656</v>
      </c>
      <c r="I440" t="s">
        <v>5249</v>
      </c>
    </row>
    <row r="441" spans="1:9" ht="12.95">
      <c r="A441" s="2" t="s">
        <v>2230</v>
      </c>
      <c r="B441" s="2" t="s">
        <v>2640</v>
      </c>
      <c r="C441" s="2" t="s">
        <v>2644</v>
      </c>
      <c r="D441" t="s">
        <v>4906</v>
      </c>
      <c r="E441" t="s">
        <v>2657</v>
      </c>
      <c r="F441" t="s">
        <v>2658</v>
      </c>
      <c r="G441" t="s">
        <v>2658</v>
      </c>
      <c r="H441" t="s">
        <v>2658</v>
      </c>
      <c r="I441" t="s">
        <v>5250</v>
      </c>
    </row>
    <row r="442" spans="1:9" ht="12.95">
      <c r="A442" s="2" t="s">
        <v>2230</v>
      </c>
      <c r="B442" s="2" t="s">
        <v>2640</v>
      </c>
      <c r="C442" s="2" t="s">
        <v>2644</v>
      </c>
      <c r="D442" t="s">
        <v>4906</v>
      </c>
      <c r="E442" t="s">
        <v>2659</v>
      </c>
      <c r="F442" t="s">
        <v>2660</v>
      </c>
      <c r="G442" t="s">
        <v>2660</v>
      </c>
      <c r="H442" t="s">
        <v>2660</v>
      </c>
      <c r="I442" t="s">
        <v>5251</v>
      </c>
    </row>
    <row r="443" spans="1:9" ht="12.95">
      <c r="A443" s="2" t="s">
        <v>2230</v>
      </c>
      <c r="B443" s="2" t="s">
        <v>2640</v>
      </c>
      <c r="C443" s="2" t="s">
        <v>2644</v>
      </c>
      <c r="D443" t="s">
        <v>4907</v>
      </c>
      <c r="E443" t="s">
        <v>2664</v>
      </c>
      <c r="F443" t="s">
        <v>2665</v>
      </c>
      <c r="G443" t="s">
        <v>2665</v>
      </c>
      <c r="H443" t="s">
        <v>2665</v>
      </c>
      <c r="I443" t="s">
        <v>5252</v>
      </c>
    </row>
    <row r="444" spans="1:9" ht="12.95">
      <c r="A444" s="2" t="s">
        <v>2230</v>
      </c>
      <c r="B444" s="2" t="s">
        <v>2640</v>
      </c>
      <c r="C444" s="2" t="s">
        <v>2644</v>
      </c>
      <c r="D444" t="s">
        <v>4907</v>
      </c>
      <c r="E444" t="s">
        <v>2666</v>
      </c>
      <c r="F444" t="s">
        <v>2667</v>
      </c>
      <c r="G444" t="s">
        <v>2667</v>
      </c>
      <c r="H444" t="s">
        <v>2668</v>
      </c>
      <c r="I444" t="s">
        <v>5253</v>
      </c>
    </row>
    <row r="445" spans="1:9" ht="12.95">
      <c r="A445" s="2" t="s">
        <v>2230</v>
      </c>
      <c r="B445" s="2" t="s">
        <v>2640</v>
      </c>
      <c r="C445" s="2" t="s">
        <v>2672</v>
      </c>
      <c r="D445" t="s">
        <v>4908</v>
      </c>
      <c r="E445" t="s">
        <v>2676</v>
      </c>
      <c r="F445" t="s">
        <v>2674</v>
      </c>
      <c r="G445" t="s">
        <v>2674</v>
      </c>
      <c r="H445" t="s">
        <v>2675</v>
      </c>
      <c r="I445" t="s">
        <v>2677</v>
      </c>
    </row>
    <row r="446" spans="1:9" ht="12.95">
      <c r="A446" s="2" t="s">
        <v>2230</v>
      </c>
      <c r="B446" s="2" t="s">
        <v>2640</v>
      </c>
      <c r="C446" s="2" t="s">
        <v>2672</v>
      </c>
      <c r="D446" t="s">
        <v>4909</v>
      </c>
      <c r="E446" t="s">
        <v>2682</v>
      </c>
      <c r="F446" t="s">
        <v>2679</v>
      </c>
      <c r="G446" t="s">
        <v>2680</v>
      </c>
      <c r="H446" t="s">
        <v>2681</v>
      </c>
      <c r="I446" t="s">
        <v>2683</v>
      </c>
    </row>
    <row r="447" spans="1:9" ht="12.95">
      <c r="A447" s="2" t="s">
        <v>2230</v>
      </c>
      <c r="B447" s="2" t="s">
        <v>2640</v>
      </c>
      <c r="C447" s="2" t="s">
        <v>2672</v>
      </c>
      <c r="D447" t="s">
        <v>4910</v>
      </c>
      <c r="E447" t="s">
        <v>2688</v>
      </c>
      <c r="F447" t="s">
        <v>2685</v>
      </c>
      <c r="G447" t="s">
        <v>2686</v>
      </c>
      <c r="H447" t="s">
        <v>2687</v>
      </c>
      <c r="I447" t="s">
        <v>2689</v>
      </c>
    </row>
    <row r="448" spans="1:9" ht="12.95">
      <c r="A448" s="2" t="s">
        <v>2230</v>
      </c>
      <c r="B448" s="2" t="s">
        <v>2640</v>
      </c>
      <c r="C448" s="2" t="s">
        <v>2672</v>
      </c>
      <c r="D448" t="s">
        <v>4911</v>
      </c>
      <c r="E448" t="s">
        <v>2694</v>
      </c>
      <c r="F448" t="s">
        <v>2691</v>
      </c>
      <c r="G448" t="s">
        <v>2692</v>
      </c>
      <c r="H448" t="s">
        <v>2693</v>
      </c>
      <c r="I448" t="s">
        <v>2695</v>
      </c>
    </row>
    <row r="449" spans="1:9" ht="12.95">
      <c r="A449" s="2" t="s">
        <v>2230</v>
      </c>
      <c r="B449" s="2" t="s">
        <v>2640</v>
      </c>
      <c r="C449" s="2" t="s">
        <v>2672</v>
      </c>
      <c r="D449" t="s">
        <v>4912</v>
      </c>
      <c r="E449" t="s">
        <v>2699</v>
      </c>
      <c r="F449" t="s">
        <v>2697</v>
      </c>
      <c r="G449" t="s">
        <v>2697</v>
      </c>
      <c r="H449" t="s">
        <v>2698</v>
      </c>
      <c r="I449" t="s">
        <v>2700</v>
      </c>
    </row>
    <row r="450" spans="1:9" ht="12.95">
      <c r="A450" s="2" t="s">
        <v>2230</v>
      </c>
      <c r="B450" s="2" t="s">
        <v>2640</v>
      </c>
      <c r="C450" s="2" t="s">
        <v>2672</v>
      </c>
      <c r="D450" t="s">
        <v>4913</v>
      </c>
      <c r="E450" t="s">
        <v>2705</v>
      </c>
      <c r="F450" t="s">
        <v>2702</v>
      </c>
      <c r="G450" t="s">
        <v>2703</v>
      </c>
      <c r="H450" t="s">
        <v>2704</v>
      </c>
      <c r="I450" t="s">
        <v>2706</v>
      </c>
    </row>
    <row r="451" spans="1:9" ht="12.95">
      <c r="A451" s="2" t="s">
        <v>2230</v>
      </c>
      <c r="B451" s="2" t="s">
        <v>2640</v>
      </c>
      <c r="C451" s="2" t="s">
        <v>2672</v>
      </c>
      <c r="D451" t="s">
        <v>4914</v>
      </c>
      <c r="E451" t="s">
        <v>2711</v>
      </c>
      <c r="F451" t="s">
        <v>2708</v>
      </c>
      <c r="G451" t="s">
        <v>2709</v>
      </c>
      <c r="H451" t="s">
        <v>2710</v>
      </c>
      <c r="I451" t="s">
        <v>2712</v>
      </c>
    </row>
    <row r="452" spans="1:9" ht="12.95">
      <c r="A452" s="2" t="s">
        <v>2230</v>
      </c>
      <c r="B452" s="2" t="s">
        <v>2640</v>
      </c>
      <c r="C452" s="2" t="s">
        <v>2716</v>
      </c>
      <c r="D452" t="s">
        <v>4915</v>
      </c>
      <c r="E452" t="s">
        <v>2718</v>
      </c>
      <c r="F452" t="s">
        <v>2714</v>
      </c>
      <c r="G452" t="s">
        <v>2714</v>
      </c>
      <c r="H452" t="s">
        <v>2715</v>
      </c>
      <c r="I452" t="s">
        <v>2719</v>
      </c>
    </row>
    <row r="453" spans="1:9" ht="12.95">
      <c r="A453" s="2" t="s">
        <v>2230</v>
      </c>
      <c r="B453" s="2" t="s">
        <v>2640</v>
      </c>
      <c r="C453" s="2" t="s">
        <v>2724</v>
      </c>
      <c r="D453" t="s">
        <v>4916</v>
      </c>
      <c r="E453" t="s">
        <v>2729</v>
      </c>
      <c r="F453" t="s">
        <v>2726</v>
      </c>
      <c r="G453" t="s">
        <v>2727</v>
      </c>
      <c r="H453" t="s">
        <v>2728</v>
      </c>
      <c r="I453" t="s">
        <v>2730</v>
      </c>
    </row>
    <row r="454" spans="1:9" ht="12.95">
      <c r="A454" s="2" t="s">
        <v>2230</v>
      </c>
      <c r="B454" s="2" t="s">
        <v>2640</v>
      </c>
      <c r="C454" s="2" t="s">
        <v>2724</v>
      </c>
      <c r="D454" t="s">
        <v>4917</v>
      </c>
      <c r="E454" t="s">
        <v>2735</v>
      </c>
      <c r="F454" t="s">
        <v>2732</v>
      </c>
      <c r="G454" t="s">
        <v>2733</v>
      </c>
      <c r="H454" t="s">
        <v>2734</v>
      </c>
      <c r="I454" t="s">
        <v>2736</v>
      </c>
    </row>
    <row r="455" spans="1:9" ht="12.95">
      <c r="A455" s="2" t="s">
        <v>2230</v>
      </c>
      <c r="B455" s="2" t="s">
        <v>2640</v>
      </c>
      <c r="C455" s="2" t="s">
        <v>2724</v>
      </c>
      <c r="D455" t="s">
        <v>4918</v>
      </c>
      <c r="E455" t="s">
        <v>2740</v>
      </c>
      <c r="F455" t="s">
        <v>2741</v>
      </c>
      <c r="G455" t="s">
        <v>2738</v>
      </c>
      <c r="H455" t="s">
        <v>2739</v>
      </c>
      <c r="I455" t="s">
        <v>2742</v>
      </c>
    </row>
    <row r="456" spans="1:9" ht="12.95">
      <c r="A456" s="2" t="s">
        <v>2230</v>
      </c>
      <c r="B456" s="2" t="s">
        <v>2640</v>
      </c>
      <c r="C456" s="2" t="s">
        <v>2747</v>
      </c>
      <c r="D456" t="s">
        <v>4919</v>
      </c>
      <c r="E456" t="s">
        <v>2751</v>
      </c>
      <c r="F456" t="s">
        <v>2749</v>
      </c>
      <c r="G456" t="s">
        <v>2749</v>
      </c>
      <c r="H456" t="s">
        <v>2750</v>
      </c>
      <c r="I456" t="s">
        <v>2752</v>
      </c>
    </row>
    <row r="457" spans="1:9" ht="12.95">
      <c r="A457" s="2" t="s">
        <v>2230</v>
      </c>
      <c r="B457" s="2" t="s">
        <v>2640</v>
      </c>
      <c r="C457" s="2" t="s">
        <v>2747</v>
      </c>
      <c r="D457" t="s">
        <v>4920</v>
      </c>
      <c r="E457" t="s">
        <v>2757</v>
      </c>
      <c r="F457" t="s">
        <v>4921</v>
      </c>
      <c r="G457" t="s">
        <v>2759</v>
      </c>
      <c r="H457" t="s">
        <v>2760</v>
      </c>
      <c r="I457" t="s">
        <v>5254</v>
      </c>
    </row>
    <row r="458" spans="1:9" ht="12.95">
      <c r="A458" s="2" t="s">
        <v>2230</v>
      </c>
      <c r="B458" s="2" t="s">
        <v>2640</v>
      </c>
      <c r="C458" s="2" t="s">
        <v>2747</v>
      </c>
      <c r="D458" t="s">
        <v>4920</v>
      </c>
      <c r="E458" t="s">
        <v>2761</v>
      </c>
      <c r="F458" t="s">
        <v>4922</v>
      </c>
      <c r="G458" t="s">
        <v>2763</v>
      </c>
      <c r="H458" t="s">
        <v>2764</v>
      </c>
      <c r="I458" t="s">
        <v>5255</v>
      </c>
    </row>
    <row r="459" spans="1:9" ht="12.95">
      <c r="A459" s="2" t="s">
        <v>2230</v>
      </c>
      <c r="B459" s="2" t="s">
        <v>2640</v>
      </c>
      <c r="C459" s="2" t="s">
        <v>2747</v>
      </c>
      <c r="D459" t="s">
        <v>4923</v>
      </c>
      <c r="E459" t="s">
        <v>2769</v>
      </c>
      <c r="F459" t="s">
        <v>2766</v>
      </c>
      <c r="G459" t="s">
        <v>2767</v>
      </c>
      <c r="H459" t="s">
        <v>2768</v>
      </c>
      <c r="I459" t="s">
        <v>2770</v>
      </c>
    </row>
    <row r="460" spans="1:9" ht="12.95">
      <c r="A460" s="2" t="s">
        <v>2230</v>
      </c>
      <c r="B460" s="2" t="s">
        <v>2640</v>
      </c>
      <c r="C460" s="2" t="s">
        <v>2747</v>
      </c>
      <c r="D460" t="s">
        <v>4924</v>
      </c>
      <c r="E460" t="s">
        <v>2775</v>
      </c>
      <c r="F460" t="s">
        <v>2772</v>
      </c>
      <c r="G460" t="s">
        <v>2773</v>
      </c>
      <c r="H460" t="s">
        <v>2774</v>
      </c>
      <c r="I460" t="s">
        <v>2776</v>
      </c>
    </row>
    <row r="461" spans="1:9" ht="12.95">
      <c r="A461" s="2" t="s">
        <v>2230</v>
      </c>
      <c r="B461" s="2" t="s">
        <v>2640</v>
      </c>
      <c r="C461" s="2" t="s">
        <v>2747</v>
      </c>
      <c r="D461" t="s">
        <v>4925</v>
      </c>
      <c r="E461" t="s">
        <v>2781</v>
      </c>
      <c r="F461" t="s">
        <v>2782</v>
      </c>
      <c r="G461" t="s">
        <v>2782</v>
      </c>
      <c r="H461" t="s">
        <v>2782</v>
      </c>
      <c r="I461" t="s">
        <v>5256</v>
      </c>
    </row>
    <row r="462" spans="1:9" ht="12.95">
      <c r="A462" s="2" t="s">
        <v>2230</v>
      </c>
      <c r="B462" s="2" t="s">
        <v>2640</v>
      </c>
      <c r="C462" s="2" t="s">
        <v>2747</v>
      </c>
      <c r="D462" t="s">
        <v>4925</v>
      </c>
      <c r="E462" t="s">
        <v>2783</v>
      </c>
      <c r="F462" t="s">
        <v>2784</v>
      </c>
      <c r="G462" t="s">
        <v>2784</v>
      </c>
      <c r="H462" t="s">
        <v>2785</v>
      </c>
      <c r="I462" t="s">
        <v>5257</v>
      </c>
    </row>
    <row r="463" spans="1:9" ht="12.95">
      <c r="A463" s="2" t="s">
        <v>2230</v>
      </c>
      <c r="B463" s="2" t="s">
        <v>2640</v>
      </c>
      <c r="C463" s="2" t="s">
        <v>2790</v>
      </c>
      <c r="D463" t="s">
        <v>4926</v>
      </c>
      <c r="E463" t="s">
        <v>2794</v>
      </c>
      <c r="F463" t="s">
        <v>2792</v>
      </c>
      <c r="G463" t="s">
        <v>2792</v>
      </c>
      <c r="H463" t="s">
        <v>2793</v>
      </c>
      <c r="I463" t="s">
        <v>2795</v>
      </c>
    </row>
    <row r="464" spans="1:9" ht="12.95">
      <c r="A464" s="2" t="s">
        <v>2230</v>
      </c>
      <c r="B464" s="2" t="s">
        <v>2640</v>
      </c>
      <c r="C464" s="2" t="s">
        <v>2790</v>
      </c>
      <c r="D464" t="s">
        <v>4927</v>
      </c>
      <c r="E464" t="s">
        <v>2799</v>
      </c>
      <c r="F464" t="s">
        <v>2797</v>
      </c>
      <c r="G464" t="s">
        <v>2797</v>
      </c>
      <c r="H464" t="s">
        <v>2798</v>
      </c>
      <c r="I464" t="s">
        <v>2800</v>
      </c>
    </row>
    <row r="465" spans="1:9" ht="12.95">
      <c r="A465" s="2" t="s">
        <v>2230</v>
      </c>
      <c r="B465" s="2" t="s">
        <v>2640</v>
      </c>
      <c r="C465" s="2" t="s">
        <v>2790</v>
      </c>
      <c r="D465" t="s">
        <v>4928</v>
      </c>
      <c r="E465" t="s">
        <v>2805</v>
      </c>
      <c r="F465" t="s">
        <v>2802</v>
      </c>
      <c r="G465" t="s">
        <v>2803</v>
      </c>
      <c r="H465" t="s">
        <v>2806</v>
      </c>
      <c r="I465" t="s">
        <v>2807</v>
      </c>
    </row>
    <row r="466" spans="1:9" ht="12.95">
      <c r="A466" s="2" t="s">
        <v>2230</v>
      </c>
      <c r="B466" s="2" t="s">
        <v>2640</v>
      </c>
      <c r="C466" s="2" t="s">
        <v>2790</v>
      </c>
      <c r="D466" t="s">
        <v>4929</v>
      </c>
      <c r="E466" t="s">
        <v>2811</v>
      </c>
      <c r="F466" t="s">
        <v>2809</v>
      </c>
      <c r="G466" t="s">
        <v>2809</v>
      </c>
      <c r="H466" t="s">
        <v>2810</v>
      </c>
      <c r="I466" t="s">
        <v>2812</v>
      </c>
    </row>
    <row r="467" spans="1:9" ht="12.95">
      <c r="A467" s="2" t="s">
        <v>2230</v>
      </c>
      <c r="B467" s="2" t="s">
        <v>2640</v>
      </c>
      <c r="C467" s="2" t="s">
        <v>2790</v>
      </c>
      <c r="D467" t="s">
        <v>4930</v>
      </c>
      <c r="E467" t="s">
        <v>2816</v>
      </c>
      <c r="F467" t="s">
        <v>2814</v>
      </c>
      <c r="G467" t="s">
        <v>2814</v>
      </c>
      <c r="H467" t="s">
        <v>2815</v>
      </c>
      <c r="I467" t="s">
        <v>2817</v>
      </c>
    </row>
    <row r="468" spans="1:9" ht="12.95">
      <c r="A468" s="2" t="s">
        <v>2230</v>
      </c>
      <c r="B468" s="2" t="s">
        <v>2640</v>
      </c>
      <c r="C468" s="2" t="s">
        <v>2821</v>
      </c>
      <c r="D468" t="s">
        <v>4931</v>
      </c>
      <c r="E468" t="s">
        <v>2825</v>
      </c>
      <c r="F468" t="s">
        <v>2823</v>
      </c>
      <c r="G468" t="s">
        <v>2823</v>
      </c>
      <c r="H468" t="s">
        <v>2824</v>
      </c>
      <c r="I468" t="s">
        <v>2826</v>
      </c>
    </row>
    <row r="469" spans="1:9" ht="12.95">
      <c r="A469" s="2" t="s">
        <v>2230</v>
      </c>
      <c r="B469" s="2" t="s">
        <v>2640</v>
      </c>
      <c r="C469" s="2" t="s">
        <v>2821</v>
      </c>
      <c r="D469" t="s">
        <v>4932</v>
      </c>
      <c r="E469" t="s">
        <v>2831</v>
      </c>
      <c r="F469" t="s">
        <v>2832</v>
      </c>
      <c r="G469" t="s">
        <v>2832</v>
      </c>
      <c r="H469" t="s">
        <v>2832</v>
      </c>
      <c r="I469" t="s">
        <v>5258</v>
      </c>
    </row>
    <row r="470" spans="1:9" ht="12.95">
      <c r="A470" s="2" t="s">
        <v>2230</v>
      </c>
      <c r="B470" s="2" t="s">
        <v>2640</v>
      </c>
      <c r="C470" s="2" t="s">
        <v>2821</v>
      </c>
      <c r="D470" t="s">
        <v>4932</v>
      </c>
      <c r="E470" t="s">
        <v>2833</v>
      </c>
      <c r="F470" t="s">
        <v>2834</v>
      </c>
      <c r="G470" t="s">
        <v>2834</v>
      </c>
      <c r="H470" t="s">
        <v>2835</v>
      </c>
      <c r="I470" t="s">
        <v>5259</v>
      </c>
    </row>
    <row r="471" spans="1:9" ht="12.95">
      <c r="A471" s="2" t="s">
        <v>2230</v>
      </c>
      <c r="B471" s="2" t="s">
        <v>2640</v>
      </c>
      <c r="C471" s="2" t="s">
        <v>2821</v>
      </c>
      <c r="D471" t="s">
        <v>4933</v>
      </c>
      <c r="E471" t="s">
        <v>2840</v>
      </c>
      <c r="F471" t="s">
        <v>2837</v>
      </c>
      <c r="G471" t="s">
        <v>2838</v>
      </c>
      <c r="H471" t="s">
        <v>2839</v>
      </c>
      <c r="I471" t="s">
        <v>2841</v>
      </c>
    </row>
    <row r="472" spans="1:9" ht="12.95">
      <c r="A472" s="2" t="s">
        <v>2230</v>
      </c>
      <c r="B472" s="2" t="s">
        <v>2640</v>
      </c>
      <c r="C472" s="2" t="s">
        <v>2821</v>
      </c>
      <c r="D472" t="s">
        <v>4934</v>
      </c>
      <c r="E472" t="s">
        <v>2846</v>
      </c>
      <c r="F472" t="s">
        <v>2843</v>
      </c>
      <c r="G472" t="s">
        <v>2844</v>
      </c>
      <c r="H472" t="s">
        <v>2845</v>
      </c>
      <c r="I472" t="s">
        <v>2847</v>
      </c>
    </row>
    <row r="473" spans="1:9" ht="12.95">
      <c r="A473" s="2" t="s">
        <v>2230</v>
      </c>
      <c r="B473" s="2" t="s">
        <v>2640</v>
      </c>
      <c r="C473" s="2" t="s">
        <v>2821</v>
      </c>
      <c r="D473" t="s">
        <v>4935</v>
      </c>
      <c r="E473" t="s">
        <v>2852</v>
      </c>
      <c r="F473" t="s">
        <v>2849</v>
      </c>
      <c r="G473" t="s">
        <v>2850</v>
      </c>
      <c r="H473" t="s">
        <v>2851</v>
      </c>
      <c r="I473" t="s">
        <v>2853</v>
      </c>
    </row>
    <row r="474" spans="1:9" ht="12.95">
      <c r="A474" s="2" t="s">
        <v>2230</v>
      </c>
      <c r="B474" s="2" t="s">
        <v>2640</v>
      </c>
      <c r="C474" s="2" t="s">
        <v>2821</v>
      </c>
      <c r="D474" t="s">
        <v>4936</v>
      </c>
      <c r="E474" t="s">
        <v>2858</v>
      </c>
      <c r="F474" t="s">
        <v>2855</v>
      </c>
      <c r="G474" t="s">
        <v>2856</v>
      </c>
      <c r="H474" t="s">
        <v>2857</v>
      </c>
      <c r="I474" t="s">
        <v>2859</v>
      </c>
    </row>
    <row r="475" spans="1:9" ht="12.95">
      <c r="A475" s="2" t="s">
        <v>2230</v>
      </c>
      <c r="B475" s="2" t="s">
        <v>2640</v>
      </c>
      <c r="C475" s="2" t="s">
        <v>2821</v>
      </c>
      <c r="D475" t="s">
        <v>4937</v>
      </c>
      <c r="E475" t="s">
        <v>2864</v>
      </c>
      <c r="F475" t="s">
        <v>2861</v>
      </c>
      <c r="G475" t="s">
        <v>2862</v>
      </c>
      <c r="H475" t="s">
        <v>2863</v>
      </c>
      <c r="I475" t="s">
        <v>2865</v>
      </c>
    </row>
    <row r="476" spans="1:9" ht="12.95">
      <c r="A476" s="2" t="s">
        <v>2230</v>
      </c>
      <c r="B476" s="2" t="s">
        <v>2640</v>
      </c>
      <c r="C476" s="2" t="s">
        <v>2821</v>
      </c>
      <c r="D476" t="s">
        <v>4938</v>
      </c>
      <c r="E476" t="s">
        <v>2869</v>
      </c>
      <c r="F476" t="s">
        <v>2870</v>
      </c>
      <c r="G476" t="s">
        <v>2870</v>
      </c>
      <c r="H476" t="s">
        <v>2870</v>
      </c>
      <c r="I476" t="s">
        <v>5260</v>
      </c>
    </row>
    <row r="477" spans="1:9" ht="12.95">
      <c r="A477" s="2" t="s">
        <v>2230</v>
      </c>
      <c r="B477" s="2" t="s">
        <v>2640</v>
      </c>
      <c r="C477" s="2" t="s">
        <v>2821</v>
      </c>
      <c r="D477" t="s">
        <v>4938</v>
      </c>
      <c r="E477" t="s">
        <v>2871</v>
      </c>
      <c r="F477" t="s">
        <v>2872</v>
      </c>
      <c r="G477" t="s">
        <v>2872</v>
      </c>
      <c r="H477" t="s">
        <v>2873</v>
      </c>
      <c r="I477" t="s">
        <v>5261</v>
      </c>
    </row>
    <row r="478" spans="1:9" ht="12.95">
      <c r="A478" s="2" t="s">
        <v>2230</v>
      </c>
      <c r="B478" s="2" t="s">
        <v>2640</v>
      </c>
      <c r="C478" s="2" t="s">
        <v>2821</v>
      </c>
      <c r="D478" t="s">
        <v>4938</v>
      </c>
      <c r="E478" t="s">
        <v>2874</v>
      </c>
      <c r="F478" t="s">
        <v>2875</v>
      </c>
      <c r="G478" t="s">
        <v>2875</v>
      </c>
      <c r="H478" t="s">
        <v>2876</v>
      </c>
      <c r="I478" t="s">
        <v>5262</v>
      </c>
    </row>
    <row r="479" spans="1:9" ht="12.95">
      <c r="A479" s="2" t="s">
        <v>2230</v>
      </c>
      <c r="B479" s="2" t="s">
        <v>2640</v>
      </c>
      <c r="C479" s="2" t="s">
        <v>2821</v>
      </c>
      <c r="D479" t="s">
        <v>4939</v>
      </c>
      <c r="E479" t="s">
        <v>2880</v>
      </c>
      <c r="F479" t="s">
        <v>2878</v>
      </c>
      <c r="G479" t="s">
        <v>2878</v>
      </c>
      <c r="H479" t="s">
        <v>2879</v>
      </c>
      <c r="I479" t="s">
        <v>2881</v>
      </c>
    </row>
    <row r="480" spans="1:9" ht="12.95">
      <c r="A480" s="2" t="s">
        <v>2230</v>
      </c>
      <c r="B480" s="2" t="s">
        <v>2640</v>
      </c>
      <c r="C480" s="2" t="s">
        <v>2885</v>
      </c>
      <c r="D480" t="s">
        <v>4940</v>
      </c>
      <c r="E480" t="s">
        <v>2889</v>
      </c>
      <c r="F480" t="s">
        <v>2887</v>
      </c>
      <c r="G480" t="s">
        <v>2887</v>
      </c>
      <c r="H480" t="s">
        <v>2888</v>
      </c>
      <c r="I480" t="s">
        <v>2890</v>
      </c>
    </row>
    <row r="481" spans="1:9" ht="12.95">
      <c r="A481" s="2" t="s">
        <v>2230</v>
      </c>
      <c r="B481" s="2" t="s">
        <v>2640</v>
      </c>
      <c r="C481" s="2" t="s">
        <v>2885</v>
      </c>
      <c r="D481" t="s">
        <v>4941</v>
      </c>
      <c r="E481" t="s">
        <v>2895</v>
      </c>
      <c r="F481" t="s">
        <v>2892</v>
      </c>
      <c r="G481" t="s">
        <v>2893</v>
      </c>
      <c r="H481" t="s">
        <v>2894</v>
      </c>
      <c r="I481" t="s">
        <v>2896</v>
      </c>
    </row>
    <row r="482" spans="1:9" ht="12.95">
      <c r="A482" s="2" t="s">
        <v>2230</v>
      </c>
      <c r="B482" s="2" t="s">
        <v>2640</v>
      </c>
      <c r="C482" s="2" t="s">
        <v>2885</v>
      </c>
      <c r="D482" t="s">
        <v>4942</v>
      </c>
      <c r="E482" t="s">
        <v>2900</v>
      </c>
      <c r="F482" t="s">
        <v>2898</v>
      </c>
      <c r="G482" t="s">
        <v>2898</v>
      </c>
      <c r="H482" t="s">
        <v>2899</v>
      </c>
      <c r="I482" t="s">
        <v>2901</v>
      </c>
    </row>
    <row r="483" spans="1:9" ht="12.95">
      <c r="A483" s="2" t="s">
        <v>2230</v>
      </c>
      <c r="B483" s="2" t="s">
        <v>2640</v>
      </c>
      <c r="C483" s="2" t="s">
        <v>2905</v>
      </c>
      <c r="D483" t="s">
        <v>4943</v>
      </c>
      <c r="E483" t="s">
        <v>2908</v>
      </c>
      <c r="F483" t="s">
        <v>2909</v>
      </c>
      <c r="G483" t="s">
        <v>2909</v>
      </c>
      <c r="H483" t="s">
        <v>2909</v>
      </c>
      <c r="I483" t="s">
        <v>5263</v>
      </c>
    </row>
    <row r="484" spans="1:9" ht="12.95">
      <c r="A484" s="2" t="s">
        <v>2230</v>
      </c>
      <c r="B484" s="2" t="s">
        <v>2640</v>
      </c>
      <c r="C484" s="2" t="s">
        <v>2905</v>
      </c>
      <c r="D484" t="s">
        <v>4943</v>
      </c>
      <c r="E484" t="s">
        <v>2910</v>
      </c>
      <c r="F484" t="s">
        <v>2911</v>
      </c>
      <c r="G484" t="s">
        <v>2911</v>
      </c>
      <c r="H484" t="s">
        <v>2912</v>
      </c>
      <c r="I484" t="s">
        <v>5264</v>
      </c>
    </row>
    <row r="485" spans="1:9" ht="12.95">
      <c r="A485" s="2" t="s">
        <v>2230</v>
      </c>
      <c r="B485" s="2" t="s">
        <v>2640</v>
      </c>
      <c r="C485" s="2" t="s">
        <v>2905</v>
      </c>
      <c r="D485" t="s">
        <v>4944</v>
      </c>
      <c r="E485" t="s">
        <v>2916</v>
      </c>
      <c r="F485" t="s">
        <v>2917</v>
      </c>
      <c r="G485" t="s">
        <v>2917</v>
      </c>
      <c r="H485" t="s">
        <v>2917</v>
      </c>
      <c r="I485" t="s">
        <v>5265</v>
      </c>
    </row>
    <row r="486" spans="1:9" ht="12.95">
      <c r="A486" s="2" t="s">
        <v>2230</v>
      </c>
      <c r="B486" s="2" t="s">
        <v>2640</v>
      </c>
      <c r="C486" s="2" t="s">
        <v>2905</v>
      </c>
      <c r="D486" t="s">
        <v>4944</v>
      </c>
      <c r="E486" t="s">
        <v>2918</v>
      </c>
      <c r="F486" t="s">
        <v>2919</v>
      </c>
      <c r="G486" t="s">
        <v>2920</v>
      </c>
      <c r="H486" t="s">
        <v>2921</v>
      </c>
      <c r="I486" t="s">
        <v>5266</v>
      </c>
    </row>
    <row r="487" spans="1:9" ht="12.95">
      <c r="A487" s="2" t="s">
        <v>2924</v>
      </c>
      <c r="B487" s="2" t="s">
        <v>2928</v>
      </c>
      <c r="C487" s="2" t="s">
        <v>2932</v>
      </c>
      <c r="D487" t="s">
        <v>4945</v>
      </c>
      <c r="E487" t="s">
        <v>2934</v>
      </c>
      <c r="F487" t="s">
        <v>2930</v>
      </c>
      <c r="G487" t="s">
        <v>2930</v>
      </c>
      <c r="H487" t="s">
        <v>2931</v>
      </c>
      <c r="I487" t="s">
        <v>2935</v>
      </c>
    </row>
    <row r="488" spans="1:9" ht="12.95">
      <c r="A488" s="2" t="s">
        <v>2924</v>
      </c>
      <c r="B488" s="2" t="s">
        <v>2928</v>
      </c>
      <c r="C488" s="2" t="s">
        <v>2938</v>
      </c>
      <c r="D488" t="s">
        <v>4946</v>
      </c>
      <c r="E488" t="s">
        <v>2941</v>
      </c>
      <c r="F488" t="s">
        <v>2940</v>
      </c>
      <c r="G488" t="s">
        <v>2937</v>
      </c>
      <c r="H488" t="s">
        <v>2937</v>
      </c>
      <c r="I488" t="s">
        <v>2942</v>
      </c>
    </row>
    <row r="489" spans="1:9" ht="12.95">
      <c r="A489" s="2" t="s">
        <v>2924</v>
      </c>
      <c r="B489" s="2" t="s">
        <v>2928</v>
      </c>
      <c r="C489" s="2" t="s">
        <v>2946</v>
      </c>
      <c r="D489" t="s">
        <v>4947</v>
      </c>
      <c r="E489" t="s">
        <v>2950</v>
      </c>
      <c r="F489" t="s">
        <v>2948</v>
      </c>
      <c r="G489" t="s">
        <v>2948</v>
      </c>
      <c r="H489" t="s">
        <v>2949</v>
      </c>
      <c r="I489" t="s">
        <v>2951</v>
      </c>
    </row>
    <row r="490" spans="1:9" ht="12.95">
      <c r="A490" s="2" t="s">
        <v>2924</v>
      </c>
      <c r="B490" s="2" t="s">
        <v>2928</v>
      </c>
      <c r="C490" s="2" t="s">
        <v>2946</v>
      </c>
      <c r="D490" t="s">
        <v>4948</v>
      </c>
      <c r="E490" t="s">
        <v>2954</v>
      </c>
      <c r="F490" t="s">
        <v>2953</v>
      </c>
      <c r="G490" t="s">
        <v>2953</v>
      </c>
      <c r="H490" t="s">
        <v>2953</v>
      </c>
      <c r="I490" t="s">
        <v>2955</v>
      </c>
    </row>
    <row r="491" spans="1:9" ht="12.95">
      <c r="A491" s="2" t="s">
        <v>2924</v>
      </c>
      <c r="B491" s="2" t="s">
        <v>2928</v>
      </c>
      <c r="C491" s="2" t="s">
        <v>2946</v>
      </c>
      <c r="D491" t="s">
        <v>4949</v>
      </c>
      <c r="E491" t="s">
        <v>2959</v>
      </c>
      <c r="F491" t="s">
        <v>2960</v>
      </c>
      <c r="G491" t="s">
        <v>2960</v>
      </c>
      <c r="H491" t="s">
        <v>2961</v>
      </c>
      <c r="I491" t="s">
        <v>5267</v>
      </c>
    </row>
    <row r="492" spans="1:9" ht="12.95">
      <c r="A492" s="2" t="s">
        <v>2924</v>
      </c>
      <c r="B492" s="2" t="s">
        <v>2928</v>
      </c>
      <c r="C492" s="2" t="s">
        <v>2946</v>
      </c>
      <c r="D492" t="s">
        <v>4949</v>
      </c>
      <c r="E492" t="s">
        <v>2962</v>
      </c>
      <c r="F492" t="s">
        <v>2963</v>
      </c>
      <c r="G492" t="s">
        <v>2964</v>
      </c>
      <c r="H492" t="s">
        <v>2964</v>
      </c>
      <c r="I492" t="s">
        <v>5268</v>
      </c>
    </row>
    <row r="493" spans="1:9" ht="12.95">
      <c r="A493" s="2" t="s">
        <v>2924</v>
      </c>
      <c r="B493" s="2" t="s">
        <v>2928</v>
      </c>
      <c r="C493" s="2" t="s">
        <v>2946</v>
      </c>
      <c r="D493" t="s">
        <v>4949</v>
      </c>
      <c r="E493" t="s">
        <v>2965</v>
      </c>
      <c r="F493" t="s">
        <v>2966</v>
      </c>
      <c r="G493" t="s">
        <v>2966</v>
      </c>
      <c r="H493" t="s">
        <v>2966</v>
      </c>
      <c r="I493" t="s">
        <v>5269</v>
      </c>
    </row>
    <row r="494" spans="1:9" ht="12.95">
      <c r="A494" s="2" t="s">
        <v>2924</v>
      </c>
      <c r="B494" s="2" t="s">
        <v>2928</v>
      </c>
      <c r="C494" s="2" t="s">
        <v>2970</v>
      </c>
      <c r="D494" t="s">
        <v>4950</v>
      </c>
      <c r="E494" t="s">
        <v>2973</v>
      </c>
      <c r="F494" t="s">
        <v>2974</v>
      </c>
      <c r="G494" t="s">
        <v>2974</v>
      </c>
      <c r="H494" t="s">
        <v>2974</v>
      </c>
      <c r="I494" t="s">
        <v>5270</v>
      </c>
    </row>
    <row r="495" spans="1:9" ht="12.95">
      <c r="A495" s="2" t="s">
        <v>2924</v>
      </c>
      <c r="B495" s="2" t="s">
        <v>2928</v>
      </c>
      <c r="C495" s="2" t="s">
        <v>2970</v>
      </c>
      <c r="D495" t="s">
        <v>4950</v>
      </c>
      <c r="E495" t="s">
        <v>2975</v>
      </c>
      <c r="F495" t="s">
        <v>2976</v>
      </c>
      <c r="G495" t="s">
        <v>2976</v>
      </c>
      <c r="H495" t="s">
        <v>2976</v>
      </c>
      <c r="I495" t="s">
        <v>5271</v>
      </c>
    </row>
    <row r="496" spans="1:9" ht="12.95">
      <c r="A496" s="2" t="s">
        <v>2924</v>
      </c>
      <c r="B496" s="2" t="s">
        <v>2928</v>
      </c>
      <c r="C496" s="2" t="s">
        <v>2970</v>
      </c>
      <c r="D496" t="s">
        <v>4950</v>
      </c>
      <c r="E496" t="s">
        <v>2977</v>
      </c>
      <c r="F496" t="s">
        <v>2978</v>
      </c>
      <c r="G496" t="s">
        <v>2978</v>
      </c>
      <c r="H496" t="s">
        <v>2978</v>
      </c>
      <c r="I496" t="s">
        <v>5272</v>
      </c>
    </row>
    <row r="497" spans="1:9" ht="12.95">
      <c r="A497" s="2" t="s">
        <v>2924</v>
      </c>
      <c r="B497" s="2" t="s">
        <v>2928</v>
      </c>
      <c r="C497" s="2" t="s">
        <v>2970</v>
      </c>
      <c r="D497" t="s">
        <v>4951</v>
      </c>
      <c r="E497" t="s">
        <v>2981</v>
      </c>
      <c r="F497" t="s">
        <v>2980</v>
      </c>
      <c r="G497" t="s">
        <v>2980</v>
      </c>
      <c r="H497" t="s">
        <v>2980</v>
      </c>
      <c r="I497" t="s">
        <v>2982</v>
      </c>
    </row>
    <row r="498" spans="1:9" ht="12.95">
      <c r="A498" s="2" t="s">
        <v>2924</v>
      </c>
      <c r="B498" s="2" t="s">
        <v>2928</v>
      </c>
      <c r="C498" s="2" t="s">
        <v>2985</v>
      </c>
      <c r="D498" t="s">
        <v>4952</v>
      </c>
      <c r="E498" t="s">
        <v>2987</v>
      </c>
      <c r="F498" t="s">
        <v>2984</v>
      </c>
      <c r="G498" t="s">
        <v>2984</v>
      </c>
      <c r="H498" t="s">
        <v>2984</v>
      </c>
      <c r="I498" t="s">
        <v>2988</v>
      </c>
    </row>
    <row r="499" spans="1:9" ht="12.95">
      <c r="A499" s="2" t="s">
        <v>2924</v>
      </c>
      <c r="B499" s="2" t="s">
        <v>2991</v>
      </c>
      <c r="C499" s="2" t="s">
        <v>2995</v>
      </c>
      <c r="D499" t="s">
        <v>4953</v>
      </c>
      <c r="E499" t="s">
        <v>2997</v>
      </c>
      <c r="F499" t="s">
        <v>2993</v>
      </c>
      <c r="G499" t="s">
        <v>2993</v>
      </c>
      <c r="H499" t="s">
        <v>2994</v>
      </c>
      <c r="I499" t="s">
        <v>2998</v>
      </c>
    </row>
    <row r="500" spans="1:9" ht="12.95">
      <c r="A500" s="2" t="s">
        <v>2924</v>
      </c>
      <c r="B500" s="2" t="s">
        <v>2991</v>
      </c>
      <c r="C500" s="2" t="s">
        <v>3001</v>
      </c>
      <c r="D500" t="s">
        <v>4954</v>
      </c>
      <c r="E500" t="s">
        <v>3003</v>
      </c>
      <c r="F500" t="s">
        <v>3000</v>
      </c>
      <c r="G500" t="s">
        <v>3000</v>
      </c>
      <c r="H500" t="s">
        <v>3000</v>
      </c>
      <c r="I500" t="s">
        <v>3004</v>
      </c>
    </row>
    <row r="501" spans="1:9" ht="12.95">
      <c r="A501" s="2" t="s">
        <v>2924</v>
      </c>
      <c r="B501" s="2" t="s">
        <v>2991</v>
      </c>
      <c r="C501" s="2" t="s">
        <v>3007</v>
      </c>
      <c r="D501" t="s">
        <v>4955</v>
      </c>
      <c r="E501" t="s">
        <v>3009</v>
      </c>
      <c r="F501" t="s">
        <v>3006</v>
      </c>
      <c r="G501" t="s">
        <v>3006</v>
      </c>
      <c r="H501" t="s">
        <v>3006</v>
      </c>
      <c r="I501" t="s">
        <v>3010</v>
      </c>
    </row>
    <row r="502" spans="1:9" ht="12.95">
      <c r="A502" s="2" t="s">
        <v>2924</v>
      </c>
      <c r="B502" s="2" t="s">
        <v>2991</v>
      </c>
      <c r="C502" s="2" t="s">
        <v>3013</v>
      </c>
      <c r="D502" t="s">
        <v>4956</v>
      </c>
      <c r="E502" t="s">
        <v>3016</v>
      </c>
      <c r="F502" t="s">
        <v>3015</v>
      </c>
      <c r="G502" t="s">
        <v>3012</v>
      </c>
      <c r="H502" t="s">
        <v>3012</v>
      </c>
      <c r="I502" t="s">
        <v>3017</v>
      </c>
    </row>
    <row r="503" spans="1:9" ht="12.95">
      <c r="A503" s="2" t="s">
        <v>2924</v>
      </c>
      <c r="B503" s="2" t="s">
        <v>3020</v>
      </c>
      <c r="C503" s="2" t="s">
        <v>3023</v>
      </c>
      <c r="D503" t="s">
        <v>4957</v>
      </c>
      <c r="E503" t="s">
        <v>3025</v>
      </c>
      <c r="F503" t="s">
        <v>3022</v>
      </c>
      <c r="G503" t="s">
        <v>3022</v>
      </c>
      <c r="H503" t="s">
        <v>3022</v>
      </c>
      <c r="I503" t="s">
        <v>3026</v>
      </c>
    </row>
    <row r="504" spans="1:9" ht="12.95">
      <c r="A504" s="2" t="s">
        <v>2924</v>
      </c>
      <c r="B504" s="2" t="s">
        <v>3020</v>
      </c>
      <c r="C504" s="2" t="s">
        <v>3030</v>
      </c>
      <c r="D504" t="s">
        <v>4958</v>
      </c>
      <c r="E504" t="s">
        <v>3033</v>
      </c>
      <c r="F504" t="s">
        <v>3032</v>
      </c>
      <c r="G504" t="s">
        <v>3032</v>
      </c>
      <c r="H504" t="s">
        <v>3032</v>
      </c>
      <c r="I504" t="s">
        <v>3034</v>
      </c>
    </row>
    <row r="505" spans="1:9" ht="12.95">
      <c r="A505" s="2" t="s">
        <v>2924</v>
      </c>
      <c r="B505" s="2" t="s">
        <v>3020</v>
      </c>
      <c r="C505" s="2" t="s">
        <v>3030</v>
      </c>
      <c r="D505" t="s">
        <v>4959</v>
      </c>
      <c r="E505" t="s">
        <v>3037</v>
      </c>
      <c r="F505" t="s">
        <v>3036</v>
      </c>
      <c r="G505" t="s">
        <v>3036</v>
      </c>
      <c r="H505" t="s">
        <v>3036</v>
      </c>
      <c r="I505" t="s">
        <v>3038</v>
      </c>
    </row>
    <row r="506" spans="1:9" ht="12.95">
      <c r="A506" s="2" t="s">
        <v>2924</v>
      </c>
      <c r="B506" s="2" t="s">
        <v>3042</v>
      </c>
      <c r="C506" s="2" t="s">
        <v>3045</v>
      </c>
      <c r="D506" t="s">
        <v>4960</v>
      </c>
      <c r="E506" t="s">
        <v>3047</v>
      </c>
      <c r="F506" t="s">
        <v>3048</v>
      </c>
      <c r="G506" t="s">
        <v>3048</v>
      </c>
      <c r="H506" t="s">
        <v>3048</v>
      </c>
      <c r="I506" t="s">
        <v>5273</v>
      </c>
    </row>
    <row r="507" spans="1:9" ht="12.95">
      <c r="A507" s="2" t="s">
        <v>2924</v>
      </c>
      <c r="B507" s="2" t="s">
        <v>3042</v>
      </c>
      <c r="C507" s="2" t="s">
        <v>3045</v>
      </c>
      <c r="D507" t="s">
        <v>4960</v>
      </c>
      <c r="E507" t="s">
        <v>3049</v>
      </c>
      <c r="F507" t="s">
        <v>3050</v>
      </c>
      <c r="G507" t="s">
        <v>3050</v>
      </c>
      <c r="H507" t="s">
        <v>3050</v>
      </c>
      <c r="I507" t="s">
        <v>5274</v>
      </c>
    </row>
    <row r="508" spans="1:9" ht="12.95">
      <c r="A508" s="2" t="s">
        <v>2924</v>
      </c>
      <c r="B508" s="2" t="s">
        <v>3042</v>
      </c>
      <c r="C508" s="2" t="s">
        <v>3053</v>
      </c>
      <c r="D508" t="s">
        <v>4961</v>
      </c>
      <c r="E508" t="s">
        <v>3057</v>
      </c>
      <c r="F508" t="s">
        <v>3055</v>
      </c>
      <c r="G508" t="s">
        <v>3055</v>
      </c>
      <c r="H508" t="s">
        <v>3056</v>
      </c>
      <c r="I508" t="s">
        <v>3058</v>
      </c>
    </row>
    <row r="509" spans="1:9" ht="12.95">
      <c r="A509" s="2" t="s">
        <v>2924</v>
      </c>
      <c r="B509" s="2" t="s">
        <v>3042</v>
      </c>
      <c r="C509" s="2" t="s">
        <v>3053</v>
      </c>
      <c r="D509" t="s">
        <v>4962</v>
      </c>
      <c r="E509" t="s">
        <v>3062</v>
      </c>
      <c r="F509" t="s">
        <v>3060</v>
      </c>
      <c r="G509" t="s">
        <v>3060</v>
      </c>
      <c r="H509" t="s">
        <v>3061</v>
      </c>
      <c r="I509" t="s">
        <v>3063</v>
      </c>
    </row>
    <row r="510" spans="1:9" ht="12.95">
      <c r="A510" s="2" t="s">
        <v>2924</v>
      </c>
      <c r="B510" s="2" t="s">
        <v>3042</v>
      </c>
      <c r="C510" s="2" t="s">
        <v>3053</v>
      </c>
      <c r="D510" t="s">
        <v>4963</v>
      </c>
      <c r="E510" t="s">
        <v>3067</v>
      </c>
      <c r="F510" t="s">
        <v>3065</v>
      </c>
      <c r="G510" t="s">
        <v>3065</v>
      </c>
      <c r="H510" t="s">
        <v>3066</v>
      </c>
      <c r="I510" t="s">
        <v>3068</v>
      </c>
    </row>
    <row r="511" spans="1:9" ht="12.95">
      <c r="A511" s="2" t="s">
        <v>2924</v>
      </c>
      <c r="B511" s="2" t="s">
        <v>3042</v>
      </c>
      <c r="C511" s="2" t="s">
        <v>3053</v>
      </c>
      <c r="D511" t="s">
        <v>4964</v>
      </c>
      <c r="E511" t="s">
        <v>3071</v>
      </c>
      <c r="F511" t="s">
        <v>3072</v>
      </c>
      <c r="G511" t="s">
        <v>3072</v>
      </c>
      <c r="H511" t="s">
        <v>3072</v>
      </c>
      <c r="I511" t="s">
        <v>5275</v>
      </c>
    </row>
    <row r="512" spans="1:9" ht="12.95">
      <c r="A512" s="2" t="s">
        <v>2924</v>
      </c>
      <c r="B512" s="2" t="s">
        <v>3042</v>
      </c>
      <c r="C512" s="2" t="s">
        <v>3053</v>
      </c>
      <c r="D512" t="s">
        <v>4964</v>
      </c>
      <c r="E512" t="s">
        <v>3073</v>
      </c>
      <c r="F512" t="s">
        <v>3074</v>
      </c>
      <c r="G512" t="s">
        <v>3074</v>
      </c>
      <c r="H512" t="s">
        <v>3074</v>
      </c>
      <c r="I512" t="s">
        <v>5276</v>
      </c>
    </row>
    <row r="513" spans="1:9" ht="12.95">
      <c r="A513" s="2" t="s">
        <v>2924</v>
      </c>
      <c r="B513" s="2" t="s">
        <v>3042</v>
      </c>
      <c r="C513" s="2" t="s">
        <v>3053</v>
      </c>
      <c r="D513" t="s">
        <v>4965</v>
      </c>
      <c r="E513" t="s">
        <v>3079</v>
      </c>
      <c r="F513" t="s">
        <v>3080</v>
      </c>
      <c r="G513" t="s">
        <v>3080</v>
      </c>
      <c r="H513" t="s">
        <v>3080</v>
      </c>
      <c r="I513" t="s">
        <v>5277</v>
      </c>
    </row>
    <row r="514" spans="1:9" ht="12.95">
      <c r="A514" s="2" t="s">
        <v>2924</v>
      </c>
      <c r="B514" s="2" t="s">
        <v>3042</v>
      </c>
      <c r="C514" s="2" t="s">
        <v>3053</v>
      </c>
      <c r="D514" t="s">
        <v>4965</v>
      </c>
      <c r="E514" t="s">
        <v>3081</v>
      </c>
      <c r="F514" t="s">
        <v>3082</v>
      </c>
      <c r="G514" t="s">
        <v>3083</v>
      </c>
      <c r="H514" t="s">
        <v>3084</v>
      </c>
      <c r="I514" t="s">
        <v>5278</v>
      </c>
    </row>
    <row r="515" spans="1:9" ht="12.95">
      <c r="A515" s="2" t="s">
        <v>2924</v>
      </c>
      <c r="B515" s="2" t="s">
        <v>3087</v>
      </c>
      <c r="C515" s="2" t="s">
        <v>3092</v>
      </c>
      <c r="D515" t="s">
        <v>4966</v>
      </c>
      <c r="E515" t="s">
        <v>3095</v>
      </c>
      <c r="F515" t="s">
        <v>3094</v>
      </c>
      <c r="G515" t="s">
        <v>3090</v>
      </c>
      <c r="H515" t="s">
        <v>3091</v>
      </c>
      <c r="I515" t="s">
        <v>3096</v>
      </c>
    </row>
    <row r="516" spans="1:9" ht="12.95">
      <c r="A516" s="2" t="s">
        <v>2924</v>
      </c>
      <c r="B516" s="2" t="s">
        <v>3087</v>
      </c>
      <c r="C516" s="2" t="s">
        <v>3099</v>
      </c>
      <c r="D516" t="s">
        <v>4967</v>
      </c>
      <c r="E516" t="s">
        <v>3101</v>
      </c>
      <c r="F516" t="s">
        <v>3098</v>
      </c>
      <c r="G516" t="s">
        <v>3098</v>
      </c>
      <c r="H516" t="s">
        <v>3098</v>
      </c>
      <c r="I516" t="s">
        <v>3102</v>
      </c>
    </row>
    <row r="517" spans="1:9" ht="12.95">
      <c r="A517" s="2" t="s">
        <v>3105</v>
      </c>
      <c r="B517" s="2" t="s">
        <v>3108</v>
      </c>
      <c r="C517" s="2" t="s">
        <v>3111</v>
      </c>
      <c r="D517" t="s">
        <v>4968</v>
      </c>
      <c r="E517" t="s">
        <v>3114</v>
      </c>
      <c r="F517" t="s">
        <v>3113</v>
      </c>
      <c r="G517" t="s">
        <v>3110</v>
      </c>
      <c r="H517" t="s">
        <v>3110</v>
      </c>
      <c r="I517" t="s">
        <v>3115</v>
      </c>
    </row>
    <row r="518" spans="1:9" ht="12.95">
      <c r="A518" s="2" t="s">
        <v>3105</v>
      </c>
      <c r="B518" s="2" t="s">
        <v>3108</v>
      </c>
      <c r="C518" s="2" t="s">
        <v>3120</v>
      </c>
      <c r="D518" t="s">
        <v>4969</v>
      </c>
      <c r="E518" t="s">
        <v>3122</v>
      </c>
      <c r="F518" t="s">
        <v>3117</v>
      </c>
      <c r="G518" t="s">
        <v>3118</v>
      </c>
      <c r="H518" t="s">
        <v>3119</v>
      </c>
      <c r="I518" t="s">
        <v>3123</v>
      </c>
    </row>
    <row r="519" spans="1:9" ht="12.95">
      <c r="A519" s="2" t="s">
        <v>3105</v>
      </c>
      <c r="B519" s="2" t="s">
        <v>3108</v>
      </c>
      <c r="C519" s="2" t="s">
        <v>3128</v>
      </c>
      <c r="D519" t="s">
        <v>4970</v>
      </c>
      <c r="E519" t="s">
        <v>3131</v>
      </c>
      <c r="F519" t="s">
        <v>3125</v>
      </c>
      <c r="G519" t="s">
        <v>3130</v>
      </c>
      <c r="H519" t="s">
        <v>3127</v>
      </c>
      <c r="I519" t="s">
        <v>3132</v>
      </c>
    </row>
    <row r="520" spans="1:9" ht="12.95">
      <c r="A520" s="2" t="s">
        <v>3105</v>
      </c>
      <c r="B520" s="2" t="s">
        <v>3108</v>
      </c>
      <c r="C520" s="2" t="s">
        <v>3136</v>
      </c>
      <c r="D520" t="s">
        <v>4971</v>
      </c>
      <c r="E520" t="s">
        <v>3138</v>
      </c>
      <c r="F520" t="s">
        <v>3134</v>
      </c>
      <c r="G520" t="s">
        <v>3135</v>
      </c>
      <c r="H520" t="s">
        <v>3135</v>
      </c>
      <c r="I520" t="s">
        <v>3139</v>
      </c>
    </row>
    <row r="521" spans="1:9" ht="12.95">
      <c r="A521" s="2" t="s">
        <v>3105</v>
      </c>
      <c r="B521" s="2" t="s">
        <v>3142</v>
      </c>
      <c r="C521" s="2" t="s">
        <v>3146</v>
      </c>
      <c r="D521" t="s">
        <v>4972</v>
      </c>
      <c r="E521" t="s">
        <v>3148</v>
      </c>
      <c r="F521" t="s">
        <v>3149</v>
      </c>
      <c r="G521" t="s">
        <v>3149</v>
      </c>
      <c r="H521" t="s">
        <v>3149</v>
      </c>
      <c r="I521" t="s">
        <v>5279</v>
      </c>
    </row>
    <row r="522" spans="1:9" ht="12.95">
      <c r="A522" s="2" t="s">
        <v>3105</v>
      </c>
      <c r="B522" s="2" t="s">
        <v>3142</v>
      </c>
      <c r="C522" s="2" t="s">
        <v>3146</v>
      </c>
      <c r="D522" t="s">
        <v>4972</v>
      </c>
      <c r="E522" t="s">
        <v>3150</v>
      </c>
      <c r="F522" t="s">
        <v>3151</v>
      </c>
      <c r="G522" t="s">
        <v>3151</v>
      </c>
      <c r="H522" t="s">
        <v>3151</v>
      </c>
      <c r="I522" t="s">
        <v>5280</v>
      </c>
    </row>
    <row r="523" spans="1:9" ht="12.95">
      <c r="A523" s="2" t="s">
        <v>3105</v>
      </c>
      <c r="B523" s="2" t="s">
        <v>3142</v>
      </c>
      <c r="C523" s="2" t="s">
        <v>3146</v>
      </c>
      <c r="D523" t="s">
        <v>4972</v>
      </c>
      <c r="E523" t="s">
        <v>3152</v>
      </c>
      <c r="F523" t="s">
        <v>3153</v>
      </c>
      <c r="G523" t="s">
        <v>3153</v>
      </c>
      <c r="H523" t="s">
        <v>3153</v>
      </c>
      <c r="I523" t="s">
        <v>5281</v>
      </c>
    </row>
    <row r="524" spans="1:9" ht="12.95">
      <c r="A524" s="2" t="s">
        <v>3105</v>
      </c>
      <c r="B524" s="2" t="s">
        <v>3142</v>
      </c>
      <c r="C524" s="2" t="s">
        <v>3157</v>
      </c>
      <c r="D524" t="s">
        <v>4973</v>
      </c>
      <c r="E524" t="s">
        <v>3161</v>
      </c>
      <c r="F524" t="s">
        <v>3159</v>
      </c>
      <c r="G524" t="s">
        <v>3160</v>
      </c>
      <c r="H524" t="s">
        <v>3160</v>
      </c>
      <c r="I524" t="s">
        <v>3162</v>
      </c>
    </row>
    <row r="525" spans="1:9" ht="12.95">
      <c r="A525" s="2" t="s">
        <v>3105</v>
      </c>
      <c r="B525" s="2" t="s">
        <v>3142</v>
      </c>
      <c r="C525" s="2" t="s">
        <v>3157</v>
      </c>
      <c r="D525" t="s">
        <v>4974</v>
      </c>
      <c r="E525" t="s">
        <v>3166</v>
      </c>
      <c r="F525" t="s">
        <v>3167</v>
      </c>
      <c r="G525" t="s">
        <v>3167</v>
      </c>
      <c r="H525" t="s">
        <v>3167</v>
      </c>
      <c r="I525" t="s">
        <v>5282</v>
      </c>
    </row>
    <row r="526" spans="1:9" ht="12.95">
      <c r="A526" s="2" t="s">
        <v>3105</v>
      </c>
      <c r="B526" s="2" t="s">
        <v>3142</v>
      </c>
      <c r="C526" s="2" t="s">
        <v>3157</v>
      </c>
      <c r="D526" t="s">
        <v>4974</v>
      </c>
      <c r="E526" t="s">
        <v>3168</v>
      </c>
      <c r="F526" t="s">
        <v>3169</v>
      </c>
      <c r="G526" t="s">
        <v>3169</v>
      </c>
      <c r="H526" t="s">
        <v>3169</v>
      </c>
      <c r="I526" t="s">
        <v>5283</v>
      </c>
    </row>
    <row r="527" spans="1:9" ht="12.95">
      <c r="A527" s="2" t="s">
        <v>3105</v>
      </c>
      <c r="B527" s="2" t="s">
        <v>3142</v>
      </c>
      <c r="C527" s="2" t="s">
        <v>3172</v>
      </c>
      <c r="D527" t="s">
        <v>4975</v>
      </c>
      <c r="E527" t="s">
        <v>3174</v>
      </c>
      <c r="F527" t="s">
        <v>3171</v>
      </c>
      <c r="G527" t="s">
        <v>3171</v>
      </c>
      <c r="H527" t="s">
        <v>3171</v>
      </c>
      <c r="I527" t="s">
        <v>3175</v>
      </c>
    </row>
    <row r="528" spans="1:9" ht="12.95">
      <c r="A528" s="2" t="s">
        <v>3178</v>
      </c>
      <c r="B528" s="2" t="s">
        <v>3181</v>
      </c>
      <c r="C528" s="2" t="s">
        <v>3186</v>
      </c>
      <c r="D528" t="s">
        <v>4976</v>
      </c>
      <c r="E528" t="s">
        <v>3189</v>
      </c>
      <c r="F528" t="s">
        <v>3188</v>
      </c>
      <c r="G528" t="s">
        <v>3188</v>
      </c>
      <c r="H528" t="s">
        <v>3188</v>
      </c>
      <c r="I528" t="s">
        <v>3190</v>
      </c>
    </row>
    <row r="529" spans="1:9" ht="12.95">
      <c r="A529" s="2" t="s">
        <v>3178</v>
      </c>
      <c r="B529" s="2" t="s">
        <v>3181</v>
      </c>
      <c r="C529" s="2" t="s">
        <v>3186</v>
      </c>
      <c r="D529" t="s">
        <v>4977</v>
      </c>
      <c r="E529" t="s">
        <v>3194</v>
      </c>
      <c r="F529" t="s">
        <v>3192</v>
      </c>
      <c r="G529" t="s">
        <v>3192</v>
      </c>
      <c r="H529" t="s">
        <v>3193</v>
      </c>
      <c r="I529" t="s">
        <v>3195</v>
      </c>
    </row>
    <row r="530" spans="1:9" ht="12.95">
      <c r="A530" s="2" t="s">
        <v>3178</v>
      </c>
      <c r="B530" s="2" t="s">
        <v>3181</v>
      </c>
      <c r="C530" s="2" t="s">
        <v>3186</v>
      </c>
      <c r="D530" t="s">
        <v>4978</v>
      </c>
      <c r="E530" t="s">
        <v>3198</v>
      </c>
      <c r="F530" t="s">
        <v>3197</v>
      </c>
      <c r="G530" t="s">
        <v>3197</v>
      </c>
      <c r="H530" t="s">
        <v>3197</v>
      </c>
      <c r="I530" t="s">
        <v>3199</v>
      </c>
    </row>
    <row r="531" spans="1:9" ht="12.95">
      <c r="A531" s="2" t="s">
        <v>3178</v>
      </c>
      <c r="B531" s="2" t="s">
        <v>3181</v>
      </c>
      <c r="C531" s="2" t="s">
        <v>3186</v>
      </c>
      <c r="D531" t="s">
        <v>4979</v>
      </c>
      <c r="E531" t="s">
        <v>3202</v>
      </c>
      <c r="F531" t="s">
        <v>3201</v>
      </c>
      <c r="G531" t="s">
        <v>3201</v>
      </c>
      <c r="H531" t="s">
        <v>3201</v>
      </c>
      <c r="I531" t="s">
        <v>3203</v>
      </c>
    </row>
    <row r="532" spans="1:9" ht="12.95">
      <c r="A532" s="2" t="s">
        <v>3178</v>
      </c>
      <c r="B532" s="2" t="s">
        <v>3181</v>
      </c>
      <c r="C532" s="2" t="s">
        <v>3186</v>
      </c>
      <c r="D532" t="s">
        <v>4980</v>
      </c>
      <c r="E532" t="s">
        <v>3206</v>
      </c>
      <c r="F532" t="s">
        <v>3205</v>
      </c>
      <c r="G532" t="s">
        <v>3205</v>
      </c>
      <c r="H532" t="s">
        <v>3205</v>
      </c>
      <c r="I532" t="s">
        <v>3207</v>
      </c>
    </row>
    <row r="533" spans="1:9" ht="12.95">
      <c r="A533" s="2" t="s">
        <v>3178</v>
      </c>
      <c r="B533" s="2" t="s">
        <v>3181</v>
      </c>
      <c r="C533" s="2" t="s">
        <v>3210</v>
      </c>
      <c r="D533" t="s">
        <v>4981</v>
      </c>
      <c r="E533" t="s">
        <v>3213</v>
      </c>
      <c r="F533" t="s">
        <v>3212</v>
      </c>
      <c r="G533" t="s">
        <v>3212</v>
      </c>
      <c r="H533" t="s">
        <v>3212</v>
      </c>
      <c r="I533" t="s">
        <v>3214</v>
      </c>
    </row>
    <row r="534" spans="1:9" ht="12.95">
      <c r="A534" s="2" t="s">
        <v>3178</v>
      </c>
      <c r="B534" s="2" t="s">
        <v>3181</v>
      </c>
      <c r="C534" s="2" t="s">
        <v>3210</v>
      </c>
      <c r="D534" t="s">
        <v>4982</v>
      </c>
      <c r="E534" t="s">
        <v>3217</v>
      </c>
      <c r="F534" t="s">
        <v>3218</v>
      </c>
      <c r="G534" t="s">
        <v>3218</v>
      </c>
      <c r="H534" t="s">
        <v>3219</v>
      </c>
      <c r="I534" t="s">
        <v>5284</v>
      </c>
    </row>
    <row r="535" spans="1:9" ht="12.95">
      <c r="A535" s="2" t="s">
        <v>3178</v>
      </c>
      <c r="B535" s="2" t="s">
        <v>3181</v>
      </c>
      <c r="C535" s="2" t="s">
        <v>3210</v>
      </c>
      <c r="D535" t="s">
        <v>4982</v>
      </c>
      <c r="E535" t="s">
        <v>3220</v>
      </c>
      <c r="F535" t="s">
        <v>3221</v>
      </c>
      <c r="G535" t="s">
        <v>3221</v>
      </c>
      <c r="H535" t="s">
        <v>3222</v>
      </c>
      <c r="I535" t="s">
        <v>5285</v>
      </c>
    </row>
    <row r="536" spans="1:9" ht="12.95">
      <c r="A536" s="2" t="s">
        <v>3178</v>
      </c>
      <c r="B536" s="2" t="s">
        <v>3181</v>
      </c>
      <c r="C536" s="2" t="s">
        <v>3210</v>
      </c>
      <c r="D536" t="s">
        <v>4982</v>
      </c>
      <c r="E536" t="s">
        <v>3223</v>
      </c>
      <c r="F536" t="s">
        <v>3224</v>
      </c>
      <c r="G536" t="s">
        <v>3224</v>
      </c>
      <c r="H536" t="s">
        <v>3224</v>
      </c>
      <c r="I536" t="s">
        <v>5286</v>
      </c>
    </row>
    <row r="537" spans="1:9" ht="12.95">
      <c r="A537" s="2" t="s">
        <v>3178</v>
      </c>
      <c r="B537" s="2" t="s">
        <v>3229</v>
      </c>
      <c r="C537" s="2" t="s">
        <v>3233</v>
      </c>
      <c r="D537" t="s">
        <v>4983</v>
      </c>
      <c r="E537" t="s">
        <v>3238</v>
      </c>
      <c r="F537" t="s">
        <v>3239</v>
      </c>
      <c r="G537" t="s">
        <v>3240</v>
      </c>
      <c r="H537" t="s">
        <v>3241</v>
      </c>
      <c r="I537" t="s">
        <v>5287</v>
      </c>
    </row>
    <row r="538" spans="1:9" ht="12.95">
      <c r="A538" s="2" t="s">
        <v>3178</v>
      </c>
      <c r="B538" s="2" t="s">
        <v>3229</v>
      </c>
      <c r="C538" s="2" t="s">
        <v>3233</v>
      </c>
      <c r="D538" t="s">
        <v>4983</v>
      </c>
      <c r="E538" t="s">
        <v>3242</v>
      </c>
      <c r="F538" t="s">
        <v>3243</v>
      </c>
      <c r="G538" t="s">
        <v>3243</v>
      </c>
      <c r="H538" t="s">
        <v>3244</v>
      </c>
      <c r="I538" t="s">
        <v>5288</v>
      </c>
    </row>
    <row r="539" spans="1:9" ht="12.95">
      <c r="A539" s="2" t="s">
        <v>3178</v>
      </c>
      <c r="B539" s="2" t="s">
        <v>3229</v>
      </c>
      <c r="C539" s="2" t="s">
        <v>3233</v>
      </c>
      <c r="D539" t="s">
        <v>4983</v>
      </c>
      <c r="E539" t="s">
        <v>3245</v>
      </c>
      <c r="F539" t="s">
        <v>3246</v>
      </c>
      <c r="G539" t="s">
        <v>3246</v>
      </c>
      <c r="H539" t="s">
        <v>3246</v>
      </c>
      <c r="I539" t="s">
        <v>5289</v>
      </c>
    </row>
    <row r="540" spans="1:9" ht="12.95">
      <c r="A540" s="2" t="s">
        <v>3178</v>
      </c>
      <c r="B540" s="2" t="s">
        <v>3229</v>
      </c>
      <c r="C540" s="2" t="s">
        <v>3233</v>
      </c>
      <c r="D540" t="s">
        <v>4984</v>
      </c>
      <c r="E540" t="s">
        <v>3251</v>
      </c>
      <c r="F540" t="s">
        <v>3248</v>
      </c>
      <c r="G540" t="s">
        <v>3249</v>
      </c>
      <c r="H540" t="s">
        <v>3250</v>
      </c>
      <c r="I540" t="s">
        <v>3252</v>
      </c>
    </row>
    <row r="541" spans="1:9" ht="12.95">
      <c r="A541" s="2" t="s">
        <v>3178</v>
      </c>
      <c r="B541" s="2" t="s">
        <v>3229</v>
      </c>
      <c r="C541" s="2" t="s">
        <v>3233</v>
      </c>
      <c r="D541" t="s">
        <v>4985</v>
      </c>
      <c r="E541" t="s">
        <v>3257</v>
      </c>
      <c r="F541" t="s">
        <v>3258</v>
      </c>
      <c r="G541" t="s">
        <v>3258</v>
      </c>
      <c r="H541" t="s">
        <v>3258</v>
      </c>
      <c r="I541" t="s">
        <v>5290</v>
      </c>
    </row>
    <row r="542" spans="1:9" ht="12.95">
      <c r="A542" s="2" t="s">
        <v>3178</v>
      </c>
      <c r="B542" s="2" t="s">
        <v>3229</v>
      </c>
      <c r="C542" s="2" t="s">
        <v>3233</v>
      </c>
      <c r="D542" t="s">
        <v>4985</v>
      </c>
      <c r="E542" t="s">
        <v>3259</v>
      </c>
      <c r="F542" t="s">
        <v>3260</v>
      </c>
      <c r="G542" t="s">
        <v>3260</v>
      </c>
      <c r="H542" t="s">
        <v>3260</v>
      </c>
      <c r="I542" t="s">
        <v>5291</v>
      </c>
    </row>
    <row r="543" spans="1:9" ht="12.95">
      <c r="A543" s="2" t="s">
        <v>3178</v>
      </c>
      <c r="B543" s="2" t="s">
        <v>3229</v>
      </c>
      <c r="C543" s="2" t="s">
        <v>3233</v>
      </c>
      <c r="D543" t="s">
        <v>4986</v>
      </c>
      <c r="E543" t="s">
        <v>3263</v>
      </c>
      <c r="F543" t="s">
        <v>3262</v>
      </c>
      <c r="G543" t="s">
        <v>3262</v>
      </c>
      <c r="H543" t="s">
        <v>3262</v>
      </c>
      <c r="I543" t="s">
        <v>3264</v>
      </c>
    </row>
    <row r="544" spans="1:9" ht="12.95">
      <c r="A544" s="2" t="s">
        <v>3178</v>
      </c>
      <c r="B544" s="2" t="s">
        <v>3229</v>
      </c>
      <c r="C544" s="2" t="s">
        <v>3268</v>
      </c>
      <c r="D544" t="s">
        <v>4987</v>
      </c>
      <c r="E544" t="s">
        <v>3271</v>
      </c>
      <c r="F544" t="s">
        <v>3270</v>
      </c>
      <c r="G544" t="s">
        <v>3266</v>
      </c>
      <c r="H544" t="s">
        <v>3267</v>
      </c>
      <c r="I544" t="s">
        <v>3272</v>
      </c>
    </row>
    <row r="545" spans="1:9" ht="12.95">
      <c r="A545" s="2" t="s">
        <v>3178</v>
      </c>
      <c r="B545" s="2" t="s">
        <v>3275</v>
      </c>
      <c r="C545" s="2" t="s">
        <v>3278</v>
      </c>
      <c r="D545" t="s">
        <v>4988</v>
      </c>
      <c r="E545" t="s">
        <v>3280</v>
      </c>
      <c r="F545" t="s">
        <v>3277</v>
      </c>
      <c r="G545" t="s">
        <v>3277</v>
      </c>
      <c r="H545" t="s">
        <v>3277</v>
      </c>
      <c r="I545" t="s">
        <v>3281</v>
      </c>
    </row>
    <row r="546" spans="1:9" ht="12.95">
      <c r="A546" s="2" t="s">
        <v>3178</v>
      </c>
      <c r="B546" s="2" t="s">
        <v>3275</v>
      </c>
      <c r="C546" s="2" t="s">
        <v>3285</v>
      </c>
      <c r="D546" t="s">
        <v>4989</v>
      </c>
      <c r="E546" t="s">
        <v>3287</v>
      </c>
      <c r="F546" t="s">
        <v>3288</v>
      </c>
      <c r="G546" t="s">
        <v>3288</v>
      </c>
      <c r="H546" t="s">
        <v>3288</v>
      </c>
      <c r="I546" t="s">
        <v>5292</v>
      </c>
    </row>
    <row r="547" spans="1:9" ht="12.95">
      <c r="A547" s="2" t="s">
        <v>3178</v>
      </c>
      <c r="B547" s="2" t="s">
        <v>3275</v>
      </c>
      <c r="C547" s="2" t="s">
        <v>3285</v>
      </c>
      <c r="D547" t="s">
        <v>4989</v>
      </c>
      <c r="E547" t="s">
        <v>3289</v>
      </c>
      <c r="F547" t="s">
        <v>3290</v>
      </c>
      <c r="G547" t="s">
        <v>3290</v>
      </c>
      <c r="H547" t="s">
        <v>3290</v>
      </c>
      <c r="I547" t="s">
        <v>5293</v>
      </c>
    </row>
    <row r="548" spans="1:9" ht="12.95">
      <c r="A548" s="2" t="s">
        <v>3178</v>
      </c>
      <c r="B548" s="2" t="s">
        <v>3293</v>
      </c>
      <c r="C548" s="2" t="s">
        <v>3296</v>
      </c>
      <c r="D548" t="s">
        <v>4990</v>
      </c>
      <c r="E548" t="s">
        <v>3298</v>
      </c>
      <c r="F548" t="s">
        <v>3295</v>
      </c>
      <c r="G548" t="s">
        <v>3295</v>
      </c>
      <c r="H548" t="s">
        <v>3295</v>
      </c>
      <c r="I548" t="s">
        <v>3299</v>
      </c>
    </row>
    <row r="549" spans="1:9" ht="12.95">
      <c r="A549" s="2" t="s">
        <v>3178</v>
      </c>
      <c r="B549" s="2" t="s">
        <v>3293</v>
      </c>
      <c r="C549" s="2" t="s">
        <v>3303</v>
      </c>
      <c r="D549" t="s">
        <v>4991</v>
      </c>
      <c r="E549" t="s">
        <v>3305</v>
      </c>
      <c r="F549" t="s">
        <v>3301</v>
      </c>
      <c r="G549" t="s">
        <v>3302</v>
      </c>
      <c r="H549" t="s">
        <v>3302</v>
      </c>
      <c r="I549" t="s">
        <v>3306</v>
      </c>
    </row>
    <row r="550" spans="1:9" ht="12.95">
      <c r="A550" s="2" t="s">
        <v>3178</v>
      </c>
      <c r="B550" s="2" t="s">
        <v>3293</v>
      </c>
      <c r="C550" s="2" t="s">
        <v>3309</v>
      </c>
      <c r="D550" t="s">
        <v>4992</v>
      </c>
      <c r="E550" t="s">
        <v>3311</v>
      </c>
      <c r="F550" t="s">
        <v>3308</v>
      </c>
      <c r="G550" t="s">
        <v>3308</v>
      </c>
      <c r="H550" t="s">
        <v>3308</v>
      </c>
      <c r="I550" t="s">
        <v>3312</v>
      </c>
    </row>
    <row r="551" spans="1:9" ht="12.95">
      <c r="A551" s="2" t="s">
        <v>3178</v>
      </c>
      <c r="B551" s="2" t="s">
        <v>3293</v>
      </c>
      <c r="C551" s="2" t="s">
        <v>3315</v>
      </c>
      <c r="D551" t="s">
        <v>4993</v>
      </c>
      <c r="E551" t="s">
        <v>3318</v>
      </c>
      <c r="F551" t="s">
        <v>3317</v>
      </c>
      <c r="G551" t="s">
        <v>3314</v>
      </c>
      <c r="H551" t="s">
        <v>3314</v>
      </c>
      <c r="I551" t="s">
        <v>3319</v>
      </c>
    </row>
    <row r="552" spans="1:9" ht="12.95">
      <c r="A552" s="2" t="s">
        <v>3178</v>
      </c>
      <c r="B552" s="2" t="s">
        <v>3324</v>
      </c>
      <c r="C552" s="2" t="s">
        <v>3326</v>
      </c>
      <c r="D552" t="s">
        <v>4994</v>
      </c>
      <c r="E552" t="s">
        <v>3329</v>
      </c>
      <c r="F552" t="s">
        <v>3328</v>
      </c>
      <c r="G552" t="s">
        <v>3328</v>
      </c>
      <c r="H552" t="s">
        <v>3328</v>
      </c>
      <c r="I552" t="s">
        <v>3330</v>
      </c>
    </row>
    <row r="553" spans="1:9" ht="12.95">
      <c r="A553" s="2" t="s">
        <v>3178</v>
      </c>
      <c r="B553" s="2" t="s">
        <v>3324</v>
      </c>
      <c r="C553" s="2" t="s">
        <v>3326</v>
      </c>
      <c r="D553" t="s">
        <v>4995</v>
      </c>
      <c r="E553" t="s">
        <v>3334</v>
      </c>
      <c r="F553" t="s">
        <v>3335</v>
      </c>
      <c r="G553" t="s">
        <v>3335</v>
      </c>
      <c r="H553" t="s">
        <v>3336</v>
      </c>
      <c r="I553" t="s">
        <v>5294</v>
      </c>
    </row>
    <row r="554" spans="1:9" ht="12.95">
      <c r="A554" s="2" t="s">
        <v>3178</v>
      </c>
      <c r="B554" s="2" t="s">
        <v>3324</v>
      </c>
      <c r="C554" s="2" t="s">
        <v>3326</v>
      </c>
      <c r="D554" t="s">
        <v>4995</v>
      </c>
      <c r="E554" t="s">
        <v>3337</v>
      </c>
      <c r="F554" t="s">
        <v>3338</v>
      </c>
      <c r="G554" t="s">
        <v>3338</v>
      </c>
      <c r="H554" t="s">
        <v>3339</v>
      </c>
      <c r="I554" t="s">
        <v>5295</v>
      </c>
    </row>
    <row r="555" spans="1:9" ht="12.95">
      <c r="A555" s="2" t="s">
        <v>3178</v>
      </c>
      <c r="B555" s="2" t="s">
        <v>3324</v>
      </c>
      <c r="C555" s="2" t="s">
        <v>3326</v>
      </c>
      <c r="D555" t="s">
        <v>4996</v>
      </c>
      <c r="E555" t="s">
        <v>3342</v>
      </c>
      <c r="F555" t="s">
        <v>3341</v>
      </c>
      <c r="G555" t="s">
        <v>3341</v>
      </c>
      <c r="H555" t="s">
        <v>3341</v>
      </c>
      <c r="I555" t="s">
        <v>3343</v>
      </c>
    </row>
    <row r="556" spans="1:9" ht="12.95">
      <c r="A556" s="2" t="s">
        <v>3178</v>
      </c>
      <c r="B556" s="2" t="s">
        <v>3324</v>
      </c>
      <c r="C556" s="2" t="s">
        <v>3326</v>
      </c>
      <c r="D556" t="s">
        <v>4997</v>
      </c>
      <c r="E556" t="s">
        <v>3346</v>
      </c>
      <c r="F556" t="s">
        <v>3345</v>
      </c>
      <c r="G556" t="s">
        <v>3345</v>
      </c>
      <c r="H556" t="s">
        <v>3345</v>
      </c>
      <c r="I556" t="s">
        <v>3347</v>
      </c>
    </row>
    <row r="557" spans="1:9" ht="12.95">
      <c r="A557" s="2" t="s">
        <v>3178</v>
      </c>
      <c r="B557" s="2" t="s">
        <v>3350</v>
      </c>
      <c r="C557" s="2" t="s">
        <v>3355</v>
      </c>
      <c r="D557" t="s">
        <v>4998</v>
      </c>
      <c r="E557" t="s">
        <v>3359</v>
      </c>
      <c r="F557" t="s">
        <v>3357</v>
      </c>
      <c r="G557" t="s">
        <v>3357</v>
      </c>
      <c r="H557" t="s">
        <v>3358</v>
      </c>
      <c r="I557" t="s">
        <v>3360</v>
      </c>
    </row>
    <row r="558" spans="1:9" ht="12.95">
      <c r="A558" s="2" t="s">
        <v>3178</v>
      </c>
      <c r="B558" s="2" t="s">
        <v>3350</v>
      </c>
      <c r="C558" s="2" t="s">
        <v>3355</v>
      </c>
      <c r="D558" t="s">
        <v>4999</v>
      </c>
      <c r="E558" t="s">
        <v>3363</v>
      </c>
      <c r="F558" t="s">
        <v>3362</v>
      </c>
      <c r="G558" t="s">
        <v>3362</v>
      </c>
      <c r="H558" t="s">
        <v>3362</v>
      </c>
      <c r="I558" t="s">
        <v>3364</v>
      </c>
    </row>
    <row r="559" spans="1:9" ht="12.95">
      <c r="A559" s="2" t="s">
        <v>3178</v>
      </c>
      <c r="B559" s="2" t="s">
        <v>3350</v>
      </c>
      <c r="C559" s="2" t="s">
        <v>3367</v>
      </c>
      <c r="D559" t="s">
        <v>5000</v>
      </c>
      <c r="E559" t="s">
        <v>3370</v>
      </c>
      <c r="F559" t="s">
        <v>3369</v>
      </c>
      <c r="G559" t="s">
        <v>3369</v>
      </c>
      <c r="H559" t="s">
        <v>3369</v>
      </c>
      <c r="I559" t="s">
        <v>3371</v>
      </c>
    </row>
    <row r="560" spans="1:9" ht="12.95">
      <c r="A560" s="2" t="s">
        <v>3178</v>
      </c>
      <c r="B560" s="2" t="s">
        <v>3350</v>
      </c>
      <c r="C560" s="2" t="s">
        <v>3367</v>
      </c>
      <c r="D560" t="s">
        <v>5001</v>
      </c>
      <c r="E560" t="s">
        <v>3374</v>
      </c>
      <c r="F560" t="s">
        <v>3373</v>
      </c>
      <c r="G560" t="s">
        <v>3373</v>
      </c>
      <c r="H560" t="s">
        <v>3373</v>
      </c>
      <c r="I560" t="s">
        <v>3375</v>
      </c>
    </row>
    <row r="561" spans="1:9" ht="12.95">
      <c r="A561" s="2" t="s">
        <v>3378</v>
      </c>
      <c r="B561" s="2" t="s">
        <v>3383</v>
      </c>
      <c r="C561" s="2" t="s">
        <v>3386</v>
      </c>
      <c r="D561" t="s">
        <v>5002</v>
      </c>
      <c r="E561" t="s">
        <v>3389</v>
      </c>
      <c r="F561" t="s">
        <v>3388</v>
      </c>
      <c r="G561" t="s">
        <v>3388</v>
      </c>
      <c r="H561" t="s">
        <v>3388</v>
      </c>
      <c r="I561" t="s">
        <v>3390</v>
      </c>
    </row>
    <row r="562" spans="1:9" ht="12.95">
      <c r="A562" s="2" t="s">
        <v>3378</v>
      </c>
      <c r="B562" s="2" t="s">
        <v>3383</v>
      </c>
      <c r="C562" s="2" t="s">
        <v>3386</v>
      </c>
      <c r="D562" t="s">
        <v>5003</v>
      </c>
      <c r="E562" t="s">
        <v>3393</v>
      </c>
      <c r="F562" t="s">
        <v>3392</v>
      </c>
      <c r="G562" t="s">
        <v>3392</v>
      </c>
      <c r="H562" t="s">
        <v>3392</v>
      </c>
      <c r="I562" t="s">
        <v>3394</v>
      </c>
    </row>
    <row r="563" spans="1:9" ht="12.95">
      <c r="A563" s="2" t="s">
        <v>3378</v>
      </c>
      <c r="B563" s="2" t="s">
        <v>3383</v>
      </c>
      <c r="C563" s="2" t="s">
        <v>3397</v>
      </c>
      <c r="D563" t="s">
        <v>5004</v>
      </c>
      <c r="E563" t="s">
        <v>3399</v>
      </c>
      <c r="F563" t="s">
        <v>3396</v>
      </c>
      <c r="G563" t="s">
        <v>3396</v>
      </c>
      <c r="H563" t="s">
        <v>3396</v>
      </c>
      <c r="I563" t="s">
        <v>3400</v>
      </c>
    </row>
    <row r="564" spans="1:9" ht="12.95">
      <c r="A564" s="2" t="s">
        <v>3378</v>
      </c>
      <c r="B564" s="2" t="s">
        <v>3383</v>
      </c>
      <c r="C564" s="2" t="s">
        <v>3404</v>
      </c>
      <c r="D564" t="s">
        <v>5005</v>
      </c>
      <c r="E564" t="s">
        <v>3406</v>
      </c>
      <c r="F564" t="s">
        <v>3402</v>
      </c>
      <c r="G564" t="s">
        <v>3402</v>
      </c>
      <c r="H564" t="s">
        <v>3403</v>
      </c>
      <c r="I564" t="s">
        <v>3407</v>
      </c>
    </row>
    <row r="565" spans="1:9" ht="12.95">
      <c r="A565" s="2" t="s">
        <v>3378</v>
      </c>
      <c r="B565" s="2" t="s">
        <v>3383</v>
      </c>
      <c r="C565" s="2" t="s">
        <v>3412</v>
      </c>
      <c r="D565" t="s">
        <v>5006</v>
      </c>
      <c r="E565" t="s">
        <v>3416</v>
      </c>
      <c r="F565" t="s">
        <v>3414</v>
      </c>
      <c r="G565" t="s">
        <v>3415</v>
      </c>
      <c r="H565" t="s">
        <v>3415</v>
      </c>
      <c r="I565" t="s">
        <v>3417</v>
      </c>
    </row>
    <row r="566" spans="1:9" ht="12.95">
      <c r="A566" s="2" t="s">
        <v>3378</v>
      </c>
      <c r="B566" s="2" t="s">
        <v>3383</v>
      </c>
      <c r="C566" s="2" t="s">
        <v>3412</v>
      </c>
      <c r="D566" t="s">
        <v>5007</v>
      </c>
      <c r="E566" t="s">
        <v>3420</v>
      </c>
      <c r="F566" t="s">
        <v>3419</v>
      </c>
      <c r="G566" t="s">
        <v>3419</v>
      </c>
      <c r="H566" t="s">
        <v>3419</v>
      </c>
      <c r="I566" t="s">
        <v>3421</v>
      </c>
    </row>
    <row r="567" spans="1:9" ht="12.95">
      <c r="A567" s="2" t="s">
        <v>3378</v>
      </c>
      <c r="B567" s="2" t="s">
        <v>3383</v>
      </c>
      <c r="C567" s="2" t="s">
        <v>3412</v>
      </c>
      <c r="D567" t="s">
        <v>5008</v>
      </c>
      <c r="E567" t="s">
        <v>3426</v>
      </c>
      <c r="F567" t="s">
        <v>3423</v>
      </c>
      <c r="G567" t="s">
        <v>3424</v>
      </c>
      <c r="H567" t="s">
        <v>3425</v>
      </c>
      <c r="I567" t="s">
        <v>3427</v>
      </c>
    </row>
    <row r="568" spans="1:9" ht="12.95">
      <c r="A568" s="2" t="s">
        <v>3378</v>
      </c>
      <c r="B568" s="2" t="s">
        <v>3430</v>
      </c>
      <c r="C568" s="2" t="s">
        <v>3432</v>
      </c>
      <c r="D568" t="s">
        <v>5009</v>
      </c>
      <c r="E568" t="s">
        <v>3436</v>
      </c>
      <c r="F568" t="s">
        <v>3435</v>
      </c>
      <c r="G568" t="s">
        <v>3435</v>
      </c>
      <c r="H568" t="s">
        <v>3435</v>
      </c>
      <c r="I568" t="s">
        <v>3437</v>
      </c>
    </row>
    <row r="569" spans="1:9" ht="12.95">
      <c r="A569" s="2" t="s">
        <v>3378</v>
      </c>
      <c r="B569" s="2" t="s">
        <v>3430</v>
      </c>
      <c r="C569" s="2" t="s">
        <v>3432</v>
      </c>
      <c r="D569" t="s">
        <v>5010</v>
      </c>
      <c r="E569" t="s">
        <v>3440</v>
      </c>
      <c r="F569" t="s">
        <v>3439</v>
      </c>
      <c r="G569" t="s">
        <v>3439</v>
      </c>
      <c r="H569" t="s">
        <v>3439</v>
      </c>
      <c r="I569" t="s">
        <v>3441</v>
      </c>
    </row>
    <row r="570" spans="1:9" ht="12.95">
      <c r="A570" s="2" t="s">
        <v>3378</v>
      </c>
      <c r="B570" s="2" t="s">
        <v>3430</v>
      </c>
      <c r="C570" s="2" t="s">
        <v>3444</v>
      </c>
      <c r="D570" t="s">
        <v>5011</v>
      </c>
      <c r="E570" t="s">
        <v>3446</v>
      </c>
      <c r="F570" t="s">
        <v>3443</v>
      </c>
      <c r="G570" t="s">
        <v>3443</v>
      </c>
      <c r="H570" t="s">
        <v>3443</v>
      </c>
      <c r="I570" t="s">
        <v>3447</v>
      </c>
    </row>
    <row r="571" spans="1:9" ht="12.95">
      <c r="A571" s="2" t="s">
        <v>3378</v>
      </c>
      <c r="B571" s="2" t="s">
        <v>3430</v>
      </c>
      <c r="C571" s="2" t="s">
        <v>3450</v>
      </c>
      <c r="D571" t="s">
        <v>5012</v>
      </c>
      <c r="E571" t="s">
        <v>3452</v>
      </c>
      <c r="F571" t="s">
        <v>3449</v>
      </c>
      <c r="G571" t="s">
        <v>3449</v>
      </c>
      <c r="H571" t="s">
        <v>3449</v>
      </c>
      <c r="I571" t="s">
        <v>3453</v>
      </c>
    </row>
    <row r="572" spans="1:9" ht="12.95">
      <c r="A572" s="2" t="s">
        <v>3378</v>
      </c>
      <c r="B572" s="2" t="s">
        <v>3458</v>
      </c>
      <c r="C572" s="2" t="s">
        <v>3463</v>
      </c>
      <c r="D572" t="s">
        <v>5013</v>
      </c>
      <c r="E572" t="s">
        <v>3466</v>
      </c>
      <c r="F572" t="s">
        <v>3465</v>
      </c>
      <c r="G572" t="s">
        <v>3465</v>
      </c>
      <c r="H572" t="s">
        <v>3465</v>
      </c>
      <c r="I572" t="s">
        <v>3467</v>
      </c>
    </row>
    <row r="573" spans="1:9" ht="12.95">
      <c r="A573" s="2" t="s">
        <v>3378</v>
      </c>
      <c r="B573" s="2" t="s">
        <v>3458</v>
      </c>
      <c r="C573" s="2" t="s">
        <v>3463</v>
      </c>
      <c r="D573" t="s">
        <v>5014</v>
      </c>
      <c r="E573" t="s">
        <v>3471</v>
      </c>
      <c r="F573" t="s">
        <v>3469</v>
      </c>
      <c r="G573" t="s">
        <v>3469</v>
      </c>
      <c r="H573" t="s">
        <v>3470</v>
      </c>
      <c r="I573" t="s">
        <v>3472</v>
      </c>
    </row>
    <row r="574" spans="1:9" ht="12.95">
      <c r="A574" s="2" t="s">
        <v>3378</v>
      </c>
      <c r="B574" s="2" t="s">
        <v>3458</v>
      </c>
      <c r="C574" s="2" t="s">
        <v>3463</v>
      </c>
      <c r="D574" t="s">
        <v>5015</v>
      </c>
      <c r="E574" t="s">
        <v>3477</v>
      </c>
      <c r="F574" t="s">
        <v>3478</v>
      </c>
      <c r="G574" t="s">
        <v>3478</v>
      </c>
      <c r="H574" t="s">
        <v>3479</v>
      </c>
      <c r="I574" t="s">
        <v>5296</v>
      </c>
    </row>
    <row r="575" spans="1:9" ht="12.95">
      <c r="A575" s="2" t="s">
        <v>3378</v>
      </c>
      <c r="B575" s="2" t="s">
        <v>3458</v>
      </c>
      <c r="C575" s="2" t="s">
        <v>3463</v>
      </c>
      <c r="D575" t="s">
        <v>5015</v>
      </c>
      <c r="E575" t="s">
        <v>3480</v>
      </c>
      <c r="F575" t="s">
        <v>3481</v>
      </c>
      <c r="G575" t="s">
        <v>3482</v>
      </c>
      <c r="H575" t="s">
        <v>3483</v>
      </c>
      <c r="I575" t="s">
        <v>5297</v>
      </c>
    </row>
    <row r="576" spans="1:9" ht="12.95">
      <c r="A576" s="2" t="s">
        <v>3378</v>
      </c>
      <c r="B576" s="2" t="s">
        <v>3458</v>
      </c>
      <c r="C576" s="2" t="s">
        <v>3487</v>
      </c>
      <c r="D576" t="s">
        <v>5016</v>
      </c>
      <c r="E576" t="s">
        <v>3490</v>
      </c>
      <c r="F576" t="s">
        <v>3489</v>
      </c>
      <c r="G576" t="s">
        <v>3489</v>
      </c>
      <c r="H576" t="s">
        <v>3489</v>
      </c>
      <c r="I576" t="s">
        <v>3491</v>
      </c>
    </row>
    <row r="577" spans="1:9" ht="12.95">
      <c r="A577" s="2" t="s">
        <v>3378</v>
      </c>
      <c r="B577" s="2" t="s">
        <v>3458</v>
      </c>
      <c r="C577" s="2" t="s">
        <v>3487</v>
      </c>
      <c r="D577" t="s">
        <v>5017</v>
      </c>
      <c r="E577" t="s">
        <v>3495</v>
      </c>
      <c r="F577" t="s">
        <v>3493</v>
      </c>
      <c r="G577" t="s">
        <v>3493</v>
      </c>
      <c r="H577" t="s">
        <v>3494</v>
      </c>
      <c r="I577" t="s">
        <v>3496</v>
      </c>
    </row>
    <row r="578" spans="1:9" ht="12.95">
      <c r="A578" s="2" t="s">
        <v>3378</v>
      </c>
      <c r="B578" s="2" t="s">
        <v>3458</v>
      </c>
      <c r="C578" s="2" t="s">
        <v>3487</v>
      </c>
      <c r="D578" t="s">
        <v>5018</v>
      </c>
      <c r="E578" t="s">
        <v>3501</v>
      </c>
      <c r="F578" t="s">
        <v>3498</v>
      </c>
      <c r="G578" t="s">
        <v>3499</v>
      </c>
      <c r="H578" t="s">
        <v>3500</v>
      </c>
      <c r="I578" t="s">
        <v>3502</v>
      </c>
    </row>
    <row r="579" spans="1:9" ht="12.95">
      <c r="A579" s="2" t="s">
        <v>3378</v>
      </c>
      <c r="B579" s="2" t="s">
        <v>3458</v>
      </c>
      <c r="C579" s="2" t="s">
        <v>3505</v>
      </c>
      <c r="D579" t="s">
        <v>5019</v>
      </c>
      <c r="E579" t="s">
        <v>3507</v>
      </c>
      <c r="F579" t="s">
        <v>3504</v>
      </c>
      <c r="G579" t="s">
        <v>3504</v>
      </c>
      <c r="H579" t="s">
        <v>3504</v>
      </c>
      <c r="I579" t="s">
        <v>3508</v>
      </c>
    </row>
    <row r="580" spans="1:9" ht="12.95">
      <c r="A580" s="2" t="s">
        <v>3511</v>
      </c>
      <c r="B580" s="2" t="s">
        <v>3514</v>
      </c>
      <c r="C580" s="2" t="s">
        <v>3518</v>
      </c>
      <c r="D580" t="s">
        <v>5020</v>
      </c>
      <c r="E580" t="s">
        <v>3520</v>
      </c>
      <c r="F580" t="s">
        <v>3516</v>
      </c>
      <c r="G580" t="s">
        <v>3516</v>
      </c>
      <c r="H580" t="s">
        <v>3517</v>
      </c>
      <c r="I580" t="s">
        <v>3521</v>
      </c>
    </row>
    <row r="581" spans="1:9" ht="12.95">
      <c r="A581" s="2" t="s">
        <v>3511</v>
      </c>
      <c r="B581" s="2" t="s">
        <v>3514</v>
      </c>
      <c r="C581" s="2" t="s">
        <v>3525</v>
      </c>
      <c r="D581" t="s">
        <v>5021</v>
      </c>
      <c r="E581" t="s">
        <v>3528</v>
      </c>
      <c r="F581" t="s">
        <v>3529</v>
      </c>
      <c r="G581" t="s">
        <v>3529</v>
      </c>
      <c r="H581" t="s">
        <v>3529</v>
      </c>
      <c r="I581" t="s">
        <v>5298</v>
      </c>
    </row>
    <row r="582" spans="1:9" ht="12.95">
      <c r="A582" s="2" t="s">
        <v>3511</v>
      </c>
      <c r="B582" s="2" t="s">
        <v>3514</v>
      </c>
      <c r="C582" s="2" t="s">
        <v>3525</v>
      </c>
      <c r="D582" t="s">
        <v>5021</v>
      </c>
      <c r="E582" t="s">
        <v>3530</v>
      </c>
      <c r="F582" t="s">
        <v>3531</v>
      </c>
      <c r="G582" t="s">
        <v>3531</v>
      </c>
      <c r="H582" t="s">
        <v>3532</v>
      </c>
      <c r="I582" t="s">
        <v>5299</v>
      </c>
    </row>
    <row r="583" spans="1:9" ht="12.95">
      <c r="A583" s="2" t="s">
        <v>3511</v>
      </c>
      <c r="B583" s="2" t="s">
        <v>3514</v>
      </c>
      <c r="C583" s="2" t="s">
        <v>3536</v>
      </c>
      <c r="D583" t="s">
        <v>5022</v>
      </c>
      <c r="E583" t="s">
        <v>3539</v>
      </c>
      <c r="F583" t="s">
        <v>3538</v>
      </c>
      <c r="G583" t="s">
        <v>3538</v>
      </c>
      <c r="H583" t="s">
        <v>3538</v>
      </c>
      <c r="I583" t="s">
        <v>3540</v>
      </c>
    </row>
    <row r="584" spans="1:9" ht="12.95">
      <c r="A584" s="2" t="s">
        <v>3511</v>
      </c>
      <c r="B584" s="2" t="s">
        <v>3514</v>
      </c>
      <c r="C584" s="2" t="s">
        <v>3536</v>
      </c>
      <c r="D584" t="s">
        <v>5023</v>
      </c>
      <c r="E584" t="s">
        <v>3543</v>
      </c>
      <c r="F584" t="s">
        <v>3544</v>
      </c>
      <c r="G584" t="s">
        <v>3544</v>
      </c>
      <c r="H584" t="s">
        <v>3545</v>
      </c>
      <c r="I584" t="s">
        <v>5300</v>
      </c>
    </row>
    <row r="585" spans="1:9" ht="12.95">
      <c r="A585" s="2" t="s">
        <v>3511</v>
      </c>
      <c r="B585" s="2" t="s">
        <v>3514</v>
      </c>
      <c r="C585" s="2" t="s">
        <v>3536</v>
      </c>
      <c r="D585" t="s">
        <v>5023</v>
      </c>
      <c r="E585" t="s">
        <v>3546</v>
      </c>
      <c r="F585" t="s">
        <v>3547</v>
      </c>
      <c r="G585" t="s">
        <v>3547</v>
      </c>
      <c r="H585" t="s">
        <v>3548</v>
      </c>
      <c r="I585" t="s">
        <v>5301</v>
      </c>
    </row>
    <row r="586" spans="1:9" ht="12.95">
      <c r="A586" s="2" t="s">
        <v>3552</v>
      </c>
      <c r="B586" s="2" t="s">
        <v>3555</v>
      </c>
      <c r="C586" s="2" t="s">
        <v>3558</v>
      </c>
      <c r="D586" t="s">
        <v>5024</v>
      </c>
      <c r="E586" t="s">
        <v>3560</v>
      </c>
      <c r="F586" t="s">
        <v>3557</v>
      </c>
      <c r="G586" t="s">
        <v>3557</v>
      </c>
      <c r="H586" t="s">
        <v>3557</v>
      </c>
      <c r="I586" t="s">
        <v>3561</v>
      </c>
    </row>
    <row r="587" spans="1:9" ht="12.95">
      <c r="A587" s="2" t="s">
        <v>3552</v>
      </c>
      <c r="B587" s="2" t="s">
        <v>3555</v>
      </c>
      <c r="C587" s="2" t="s">
        <v>3564</v>
      </c>
      <c r="D587" t="s">
        <v>5025</v>
      </c>
      <c r="E587" t="s">
        <v>3566</v>
      </c>
      <c r="F587" t="s">
        <v>3563</v>
      </c>
      <c r="G587" t="s">
        <v>3563</v>
      </c>
      <c r="H587" t="s">
        <v>3563</v>
      </c>
      <c r="I587" t="s">
        <v>3567</v>
      </c>
    </row>
    <row r="588" spans="1:9" ht="12.95">
      <c r="A588" s="2" t="s">
        <v>3552</v>
      </c>
      <c r="B588" s="2" t="s">
        <v>3571</v>
      </c>
      <c r="C588" s="2" t="s">
        <v>3574</v>
      </c>
      <c r="D588" t="s">
        <v>5026</v>
      </c>
      <c r="E588" t="s">
        <v>3576</v>
      </c>
      <c r="F588" t="s">
        <v>3573</v>
      </c>
      <c r="G588" t="s">
        <v>3573</v>
      </c>
      <c r="H588" t="s">
        <v>3573</v>
      </c>
      <c r="I588" t="s">
        <v>3577</v>
      </c>
    </row>
    <row r="589" spans="1:9" ht="12.95">
      <c r="A589" s="2" t="s">
        <v>3552</v>
      </c>
      <c r="B589" s="2" t="s">
        <v>3571</v>
      </c>
      <c r="C589" s="2" t="s">
        <v>3580</v>
      </c>
      <c r="D589" t="s">
        <v>5027</v>
      </c>
      <c r="E589" t="s">
        <v>3584</v>
      </c>
      <c r="F589" t="s">
        <v>3582</v>
      </c>
      <c r="G589" t="s">
        <v>3582</v>
      </c>
      <c r="H589" t="s">
        <v>3583</v>
      </c>
      <c r="I589" t="s">
        <v>3585</v>
      </c>
    </row>
    <row r="590" spans="1:9" ht="12.95">
      <c r="A590" s="2" t="s">
        <v>3552</v>
      </c>
      <c r="B590" s="2" t="s">
        <v>3571</v>
      </c>
      <c r="C590" s="2" t="s">
        <v>3580</v>
      </c>
      <c r="D590" t="s">
        <v>5028</v>
      </c>
      <c r="E590" t="s">
        <v>3589</v>
      </c>
      <c r="F590" t="s">
        <v>3587</v>
      </c>
      <c r="G590" t="s">
        <v>3587</v>
      </c>
      <c r="H590" t="s">
        <v>3588</v>
      </c>
      <c r="I590" t="s">
        <v>3590</v>
      </c>
    </row>
    <row r="591" spans="1:9" ht="12.95">
      <c r="A591" s="2" t="s">
        <v>3552</v>
      </c>
      <c r="B591" s="2" t="s">
        <v>3595</v>
      </c>
      <c r="C591" s="2" t="s">
        <v>3598</v>
      </c>
      <c r="D591" t="s">
        <v>5029</v>
      </c>
      <c r="E591" t="s">
        <v>3602</v>
      </c>
      <c r="F591" t="s">
        <v>3600</v>
      </c>
      <c r="G591" t="s">
        <v>3601</v>
      </c>
      <c r="H591" t="s">
        <v>3601</v>
      </c>
      <c r="I591" t="s">
        <v>3603</v>
      </c>
    </row>
    <row r="592" spans="1:9" ht="12.95">
      <c r="A592" s="2" t="s">
        <v>3552</v>
      </c>
      <c r="B592" s="2" t="s">
        <v>3595</v>
      </c>
      <c r="C592" s="2" t="s">
        <v>3598</v>
      </c>
      <c r="D592" t="s">
        <v>5030</v>
      </c>
      <c r="E592" t="s">
        <v>3606</v>
      </c>
      <c r="F592" t="s">
        <v>3607</v>
      </c>
      <c r="G592" t="s">
        <v>3607</v>
      </c>
      <c r="H592" t="s">
        <v>3607</v>
      </c>
      <c r="I592" t="s">
        <v>5302</v>
      </c>
    </row>
    <row r="593" spans="1:9" ht="12.95">
      <c r="A593" s="2" t="s">
        <v>3552</v>
      </c>
      <c r="B593" s="2" t="s">
        <v>3595</v>
      </c>
      <c r="C593" s="2" t="s">
        <v>3598</v>
      </c>
      <c r="D593" t="s">
        <v>5030</v>
      </c>
      <c r="E593" t="s">
        <v>3608</v>
      </c>
      <c r="F593" t="s">
        <v>3609</v>
      </c>
      <c r="G593" t="s">
        <v>3609</v>
      </c>
      <c r="H593" t="s">
        <v>3609</v>
      </c>
      <c r="I593" t="s">
        <v>5303</v>
      </c>
    </row>
    <row r="594" spans="1:9" ht="12.95">
      <c r="A594" s="2" t="s">
        <v>3552</v>
      </c>
      <c r="B594" s="2" t="s">
        <v>3595</v>
      </c>
      <c r="C594" s="2" t="s">
        <v>3613</v>
      </c>
      <c r="D594" t="s">
        <v>5031</v>
      </c>
      <c r="E594" t="s">
        <v>3615</v>
      </c>
      <c r="F594" t="s">
        <v>3616</v>
      </c>
      <c r="G594" t="s">
        <v>3616</v>
      </c>
      <c r="H594" t="s">
        <v>3616</v>
      </c>
      <c r="I594" t="s">
        <v>5304</v>
      </c>
    </row>
    <row r="595" spans="1:9" ht="12.95">
      <c r="A595" s="2" t="s">
        <v>3552</v>
      </c>
      <c r="B595" s="2" t="s">
        <v>3595</v>
      </c>
      <c r="C595" s="2" t="s">
        <v>3613</v>
      </c>
      <c r="D595" t="s">
        <v>5031</v>
      </c>
      <c r="E595" t="s">
        <v>3617</v>
      </c>
      <c r="F595" t="s">
        <v>3618</v>
      </c>
      <c r="G595" t="s">
        <v>3618</v>
      </c>
      <c r="H595" t="s">
        <v>3619</v>
      </c>
      <c r="I595" t="s">
        <v>5305</v>
      </c>
    </row>
    <row r="596" spans="1:9" ht="12.95">
      <c r="A596" s="2" t="s">
        <v>3552</v>
      </c>
      <c r="B596" s="2" t="s">
        <v>3622</v>
      </c>
      <c r="C596" s="2" t="s">
        <v>3626</v>
      </c>
      <c r="D596" t="s">
        <v>5032</v>
      </c>
      <c r="E596" t="s">
        <v>3630</v>
      </c>
      <c r="F596" t="s">
        <v>3628</v>
      </c>
      <c r="G596" t="s">
        <v>3628</v>
      </c>
      <c r="H596" t="s">
        <v>3629</v>
      </c>
      <c r="I596" t="s">
        <v>3631</v>
      </c>
    </row>
    <row r="597" spans="1:9" ht="12.95">
      <c r="A597" s="2" t="s">
        <v>3552</v>
      </c>
      <c r="B597" s="2" t="s">
        <v>3622</v>
      </c>
      <c r="C597" s="2" t="s">
        <v>3626</v>
      </c>
      <c r="D597" t="s">
        <v>5033</v>
      </c>
      <c r="E597" t="s">
        <v>3636</v>
      </c>
      <c r="F597" t="s">
        <v>3633</v>
      </c>
      <c r="G597" t="s">
        <v>3634</v>
      </c>
      <c r="H597" t="s">
        <v>3635</v>
      </c>
      <c r="I597" t="s">
        <v>3637</v>
      </c>
    </row>
    <row r="598" spans="1:9" ht="12.95">
      <c r="A598" s="2" t="s">
        <v>3552</v>
      </c>
      <c r="B598" s="2" t="s">
        <v>3622</v>
      </c>
      <c r="C598" s="2" t="s">
        <v>3641</v>
      </c>
      <c r="D598" t="s">
        <v>5034</v>
      </c>
      <c r="E598" t="s">
        <v>3643</v>
      </c>
      <c r="F598" t="s">
        <v>3639</v>
      </c>
      <c r="G598" t="s">
        <v>3639</v>
      </c>
      <c r="H598" t="s">
        <v>3640</v>
      </c>
      <c r="I598" t="s">
        <v>3644</v>
      </c>
    </row>
    <row r="599" spans="1:9" ht="12.95">
      <c r="A599" s="2" t="s">
        <v>3552</v>
      </c>
      <c r="B599" s="2" t="s">
        <v>3647</v>
      </c>
      <c r="C599" s="2" t="s">
        <v>3650</v>
      </c>
      <c r="D599" t="s">
        <v>5035</v>
      </c>
      <c r="E599" t="s">
        <v>3653</v>
      </c>
      <c r="F599" t="s">
        <v>3652</v>
      </c>
      <c r="G599" t="s">
        <v>3652</v>
      </c>
      <c r="H599" t="s">
        <v>3652</v>
      </c>
      <c r="I599" t="s">
        <v>3654</v>
      </c>
    </row>
    <row r="600" spans="1:9" ht="12.95">
      <c r="A600" s="2" t="s">
        <v>3552</v>
      </c>
      <c r="B600" s="2" t="s">
        <v>3647</v>
      </c>
      <c r="C600" s="2" t="s">
        <v>3650</v>
      </c>
      <c r="D600" t="s">
        <v>5036</v>
      </c>
      <c r="E600" t="s">
        <v>3657</v>
      </c>
      <c r="F600" t="s">
        <v>3656</v>
      </c>
      <c r="G600" t="s">
        <v>3656</v>
      </c>
      <c r="H600" t="s">
        <v>3656</v>
      </c>
      <c r="I600" t="s">
        <v>3658</v>
      </c>
    </row>
    <row r="601" spans="1:9" ht="12.95">
      <c r="A601" s="2" t="s">
        <v>3552</v>
      </c>
      <c r="B601" s="2" t="s">
        <v>3647</v>
      </c>
      <c r="C601" s="2" t="s">
        <v>3661</v>
      </c>
      <c r="D601" t="s">
        <v>5037</v>
      </c>
      <c r="E601" t="s">
        <v>3663</v>
      </c>
      <c r="F601" t="s">
        <v>3660</v>
      </c>
      <c r="G601" t="s">
        <v>3660</v>
      </c>
      <c r="H601" t="s">
        <v>3660</v>
      </c>
      <c r="I601" t="s">
        <v>3664</v>
      </c>
    </row>
    <row r="602" spans="1:9" ht="12.95">
      <c r="A602" s="2" t="s">
        <v>3552</v>
      </c>
      <c r="B602" s="2" t="s">
        <v>3668</v>
      </c>
      <c r="C602" s="2" t="s">
        <v>3671</v>
      </c>
      <c r="D602" t="s">
        <v>5038</v>
      </c>
      <c r="E602" t="s">
        <v>3673</v>
      </c>
      <c r="F602" t="s">
        <v>3670</v>
      </c>
      <c r="G602" t="s">
        <v>3670</v>
      </c>
      <c r="H602" t="s">
        <v>3670</v>
      </c>
      <c r="I602" t="s">
        <v>3674</v>
      </c>
    </row>
    <row r="603" spans="1:9" ht="12.95">
      <c r="A603" s="2" t="s">
        <v>3552</v>
      </c>
      <c r="B603" s="2" t="s">
        <v>3668</v>
      </c>
      <c r="C603" s="2" t="s">
        <v>3677</v>
      </c>
      <c r="D603" t="s">
        <v>5039</v>
      </c>
      <c r="E603" t="s">
        <v>3679</v>
      </c>
      <c r="F603" t="s">
        <v>3676</v>
      </c>
      <c r="G603" t="s">
        <v>3676</v>
      </c>
      <c r="H603" t="s">
        <v>3676</v>
      </c>
      <c r="I603" t="s">
        <v>3680</v>
      </c>
    </row>
    <row r="604" spans="1:9" ht="12.95">
      <c r="A604" s="2" t="s">
        <v>3552</v>
      </c>
      <c r="B604" s="2" t="s">
        <v>3668</v>
      </c>
      <c r="C604" s="2" t="s">
        <v>3683</v>
      </c>
      <c r="D604" t="s">
        <v>5040</v>
      </c>
      <c r="E604" t="s">
        <v>3685</v>
      </c>
      <c r="F604" t="s">
        <v>3682</v>
      </c>
      <c r="G604" t="s">
        <v>3682</v>
      </c>
      <c r="H604" t="s">
        <v>3682</v>
      </c>
      <c r="I604" t="s">
        <v>3686</v>
      </c>
    </row>
    <row r="605" spans="1:9" ht="12.95">
      <c r="A605" s="2" t="s">
        <v>3552</v>
      </c>
      <c r="B605" s="2" t="s">
        <v>3668</v>
      </c>
      <c r="C605" s="2" t="s">
        <v>3690</v>
      </c>
      <c r="D605" t="s">
        <v>5041</v>
      </c>
      <c r="E605" t="s">
        <v>3692</v>
      </c>
      <c r="F605" t="s">
        <v>3693</v>
      </c>
      <c r="G605" t="s">
        <v>3693</v>
      </c>
      <c r="H605" t="s">
        <v>3694</v>
      </c>
      <c r="I605" t="s">
        <v>5306</v>
      </c>
    </row>
    <row r="606" spans="1:9" ht="12.95">
      <c r="A606" s="2" t="s">
        <v>3552</v>
      </c>
      <c r="B606" s="2" t="s">
        <v>3668</v>
      </c>
      <c r="C606" s="2" t="s">
        <v>3690</v>
      </c>
      <c r="D606" t="s">
        <v>5041</v>
      </c>
      <c r="E606" t="s">
        <v>3695</v>
      </c>
      <c r="F606" t="s">
        <v>3696</v>
      </c>
      <c r="G606" t="s">
        <v>3696</v>
      </c>
      <c r="H606" t="s">
        <v>3697</v>
      </c>
      <c r="I606" t="s">
        <v>5307</v>
      </c>
    </row>
    <row r="607" spans="1:9" ht="12.95">
      <c r="A607" s="2" t="s">
        <v>3552</v>
      </c>
      <c r="B607" s="2" t="s">
        <v>3700</v>
      </c>
      <c r="C607" s="2" t="s">
        <v>3702</v>
      </c>
      <c r="D607" t="s">
        <v>5042</v>
      </c>
      <c r="E607" t="s">
        <v>3704</v>
      </c>
      <c r="F607" t="s">
        <v>3699</v>
      </c>
      <c r="G607" t="s">
        <v>3699</v>
      </c>
      <c r="H607" t="s">
        <v>3699</v>
      </c>
      <c r="I607" t="s">
        <v>3705</v>
      </c>
    </row>
    <row r="608" spans="1:9" ht="12.95">
      <c r="A608" s="2" t="s">
        <v>3709</v>
      </c>
      <c r="B608" s="2" t="s">
        <v>3712</v>
      </c>
      <c r="C608" s="2" t="s">
        <v>3716</v>
      </c>
      <c r="D608" t="s">
        <v>5043</v>
      </c>
      <c r="E608" t="s">
        <v>3721</v>
      </c>
      <c r="F608" t="s">
        <v>3722</v>
      </c>
      <c r="G608" t="s">
        <v>3723</v>
      </c>
      <c r="H608" t="s">
        <v>3724</v>
      </c>
      <c r="I608" t="s">
        <v>5308</v>
      </c>
    </row>
    <row r="609" spans="1:9" ht="12.95">
      <c r="A609" s="2" t="s">
        <v>3709</v>
      </c>
      <c r="B609" s="2" t="s">
        <v>3712</v>
      </c>
      <c r="C609" s="2" t="s">
        <v>3716</v>
      </c>
      <c r="D609" t="s">
        <v>5043</v>
      </c>
      <c r="E609" t="s">
        <v>3725</v>
      </c>
      <c r="F609" t="s">
        <v>3726</v>
      </c>
      <c r="G609" t="s">
        <v>3727</v>
      </c>
      <c r="H609" t="s">
        <v>3728</v>
      </c>
      <c r="I609" t="s">
        <v>5309</v>
      </c>
    </row>
    <row r="610" spans="1:9" ht="12.95">
      <c r="A610" s="2" t="s">
        <v>3709</v>
      </c>
      <c r="B610" s="2" t="s">
        <v>3712</v>
      </c>
      <c r="C610" s="2" t="s">
        <v>3716</v>
      </c>
      <c r="D610" t="s">
        <v>5044</v>
      </c>
      <c r="E610" t="s">
        <v>3731</v>
      </c>
      <c r="F610" t="s">
        <v>3730</v>
      </c>
      <c r="G610" t="s">
        <v>3730</v>
      </c>
      <c r="H610" t="s">
        <v>3730</v>
      </c>
      <c r="I610" t="s">
        <v>3732</v>
      </c>
    </row>
    <row r="611" spans="1:9" ht="12.95">
      <c r="A611" s="2" t="s">
        <v>3709</v>
      </c>
      <c r="B611" s="2" t="s">
        <v>3712</v>
      </c>
      <c r="C611" s="2" t="s">
        <v>3736</v>
      </c>
      <c r="D611" t="s">
        <v>5045</v>
      </c>
      <c r="E611" t="s">
        <v>3741</v>
      </c>
      <c r="F611" t="s">
        <v>3738</v>
      </c>
      <c r="G611" t="s">
        <v>3739</v>
      </c>
      <c r="H611" t="s">
        <v>3740</v>
      </c>
      <c r="I611" t="s">
        <v>3742</v>
      </c>
    </row>
    <row r="612" spans="1:9" ht="12.95">
      <c r="A612" s="2" t="s">
        <v>3709</v>
      </c>
      <c r="B612" s="2" t="s">
        <v>3712</v>
      </c>
      <c r="C612" s="2" t="s">
        <v>3736</v>
      </c>
      <c r="D612" t="s">
        <v>5046</v>
      </c>
      <c r="E612" t="s">
        <v>3746</v>
      </c>
      <c r="F612" t="s">
        <v>3744</v>
      </c>
      <c r="G612" t="s">
        <v>3744</v>
      </c>
      <c r="H612" t="s">
        <v>3745</v>
      </c>
      <c r="I612" t="s">
        <v>3747</v>
      </c>
    </row>
    <row r="613" spans="1:9" ht="12.95">
      <c r="A613" s="2" t="s">
        <v>3709</v>
      </c>
      <c r="B613" s="2" t="s">
        <v>3712</v>
      </c>
      <c r="C613" s="2" t="s">
        <v>3736</v>
      </c>
      <c r="D613" t="s">
        <v>5047</v>
      </c>
      <c r="E613" t="s">
        <v>3752</v>
      </c>
      <c r="F613" t="s">
        <v>3749</v>
      </c>
      <c r="G613" t="s">
        <v>3750</v>
      </c>
      <c r="H613" t="s">
        <v>3751</v>
      </c>
      <c r="I613" t="s">
        <v>3753</v>
      </c>
    </row>
    <row r="614" spans="1:9" ht="12.95">
      <c r="A614" s="2" t="s">
        <v>3709</v>
      </c>
      <c r="B614" s="2" t="s">
        <v>3712</v>
      </c>
      <c r="C614" s="2" t="s">
        <v>3757</v>
      </c>
      <c r="D614" t="s">
        <v>5048</v>
      </c>
      <c r="E614" t="s">
        <v>3761</v>
      </c>
      <c r="F614" t="s">
        <v>3759</v>
      </c>
      <c r="G614" t="s">
        <v>3759</v>
      </c>
      <c r="H614" t="s">
        <v>3760</v>
      </c>
      <c r="I614" t="s">
        <v>3762</v>
      </c>
    </row>
    <row r="615" spans="1:9" ht="12.95">
      <c r="A615" s="2" t="s">
        <v>3709</v>
      </c>
      <c r="B615" s="2" t="s">
        <v>3712</v>
      </c>
      <c r="C615" s="2" t="s">
        <v>3757</v>
      </c>
      <c r="D615" t="s">
        <v>5049</v>
      </c>
      <c r="E615" t="s">
        <v>3767</v>
      </c>
      <c r="F615" t="s">
        <v>3764</v>
      </c>
      <c r="G615" t="s">
        <v>3765</v>
      </c>
      <c r="H615" t="s">
        <v>3766</v>
      </c>
      <c r="I615" t="s">
        <v>3768</v>
      </c>
    </row>
    <row r="616" spans="1:9" ht="12.95">
      <c r="A616" s="2" t="s">
        <v>3709</v>
      </c>
      <c r="B616" s="2" t="s">
        <v>3712</v>
      </c>
      <c r="C616" s="2" t="s">
        <v>3757</v>
      </c>
      <c r="D616" t="s">
        <v>5050</v>
      </c>
      <c r="E616" t="s">
        <v>3773</v>
      </c>
      <c r="F616" t="s">
        <v>3770</v>
      </c>
      <c r="G616" t="s">
        <v>3771</v>
      </c>
      <c r="H616" t="s">
        <v>3772</v>
      </c>
      <c r="I616" t="s">
        <v>3774</v>
      </c>
    </row>
    <row r="617" spans="1:9" ht="12.95">
      <c r="A617" s="2" t="s">
        <v>3709</v>
      </c>
      <c r="B617" s="2" t="s">
        <v>3712</v>
      </c>
      <c r="C617" s="2" t="s">
        <v>3757</v>
      </c>
      <c r="D617" t="s">
        <v>5051</v>
      </c>
      <c r="E617" t="s">
        <v>3778</v>
      </c>
      <c r="F617" t="s">
        <v>3776</v>
      </c>
      <c r="G617" t="s">
        <v>3776</v>
      </c>
      <c r="H617" t="s">
        <v>3777</v>
      </c>
      <c r="I617" t="s">
        <v>3779</v>
      </c>
    </row>
    <row r="618" spans="1:9" ht="12.95">
      <c r="A618" s="2" t="s">
        <v>3709</v>
      </c>
      <c r="B618" s="2" t="s">
        <v>3712</v>
      </c>
      <c r="C618" s="2" t="s">
        <v>3757</v>
      </c>
      <c r="D618" t="s">
        <v>5052</v>
      </c>
      <c r="E618" t="s">
        <v>3783</v>
      </c>
      <c r="F618" t="s">
        <v>3781</v>
      </c>
      <c r="G618" t="s">
        <v>3781</v>
      </c>
      <c r="H618" t="s">
        <v>3782</v>
      </c>
      <c r="I618" t="s">
        <v>3784</v>
      </c>
    </row>
    <row r="619" spans="1:9" ht="12.95">
      <c r="A619" s="2" t="s">
        <v>3709</v>
      </c>
      <c r="B619" s="2" t="s">
        <v>3712</v>
      </c>
      <c r="C619" s="2" t="s">
        <v>3757</v>
      </c>
      <c r="D619" t="s">
        <v>5053</v>
      </c>
      <c r="E619" t="s">
        <v>3789</v>
      </c>
      <c r="F619" t="s">
        <v>3786</v>
      </c>
      <c r="G619" t="s">
        <v>3787</v>
      </c>
      <c r="H619" t="s">
        <v>3790</v>
      </c>
      <c r="I619" t="s">
        <v>3791</v>
      </c>
    </row>
    <row r="620" spans="1:9" ht="12.95">
      <c r="A620" s="2" t="s">
        <v>3709</v>
      </c>
      <c r="B620" s="2" t="s">
        <v>3712</v>
      </c>
      <c r="C620" s="2" t="s">
        <v>3796</v>
      </c>
      <c r="D620" t="s">
        <v>5054</v>
      </c>
      <c r="E620" t="s">
        <v>3798</v>
      </c>
      <c r="F620" t="s">
        <v>3793</v>
      </c>
      <c r="G620" t="s">
        <v>3794</v>
      </c>
      <c r="H620" t="s">
        <v>3795</v>
      </c>
      <c r="I620" t="s">
        <v>3799</v>
      </c>
    </row>
    <row r="621" spans="1:9" ht="12.95">
      <c r="A621" s="2" t="s">
        <v>3709</v>
      </c>
      <c r="B621" s="2" t="s">
        <v>3802</v>
      </c>
      <c r="C621" s="2" t="s">
        <v>3807</v>
      </c>
      <c r="D621" t="s">
        <v>5055</v>
      </c>
      <c r="E621" t="s">
        <v>3810</v>
      </c>
      <c r="F621" t="s">
        <v>3809</v>
      </c>
      <c r="G621" t="s">
        <v>3805</v>
      </c>
      <c r="H621" t="s">
        <v>3806</v>
      </c>
      <c r="I621" t="s">
        <v>3811</v>
      </c>
    </row>
    <row r="622" spans="1:9" ht="12.95">
      <c r="A622" s="2" t="s">
        <v>3709</v>
      </c>
      <c r="B622" s="2" t="s">
        <v>3802</v>
      </c>
      <c r="C622" s="2" t="s">
        <v>3815</v>
      </c>
      <c r="D622" t="s">
        <v>5056</v>
      </c>
      <c r="E622" t="s">
        <v>3818</v>
      </c>
      <c r="F622" t="s">
        <v>3817</v>
      </c>
      <c r="G622" t="s">
        <v>3813</v>
      </c>
      <c r="H622" t="s">
        <v>3814</v>
      </c>
      <c r="I622" t="s">
        <v>3819</v>
      </c>
    </row>
    <row r="623" spans="1:9" ht="12.95">
      <c r="A623" s="2" t="s">
        <v>3709</v>
      </c>
      <c r="B623" s="2" t="s">
        <v>3802</v>
      </c>
      <c r="C623" s="2" t="s">
        <v>3823</v>
      </c>
      <c r="D623" t="s">
        <v>5057</v>
      </c>
      <c r="E623" t="s">
        <v>3825</v>
      </c>
      <c r="F623" t="s">
        <v>3821</v>
      </c>
      <c r="G623" t="s">
        <v>3821</v>
      </c>
      <c r="H623" t="s">
        <v>3822</v>
      </c>
      <c r="I623" t="s">
        <v>3826</v>
      </c>
    </row>
    <row r="624" spans="1:9" ht="12.95">
      <c r="A624" s="2" t="s">
        <v>3709</v>
      </c>
      <c r="B624" s="2" t="s">
        <v>3831</v>
      </c>
      <c r="C624" s="2" t="s">
        <v>3835</v>
      </c>
      <c r="D624" t="s">
        <v>5058</v>
      </c>
      <c r="E624" t="s">
        <v>3838</v>
      </c>
      <c r="F624" t="s">
        <v>3837</v>
      </c>
      <c r="G624" t="s">
        <v>3837</v>
      </c>
      <c r="H624" t="s">
        <v>3837</v>
      </c>
      <c r="I624" t="s">
        <v>3839</v>
      </c>
    </row>
    <row r="625" spans="1:9" ht="12.95">
      <c r="A625" s="2" t="s">
        <v>3709</v>
      </c>
      <c r="B625" s="2" t="s">
        <v>3831</v>
      </c>
      <c r="C625" s="2" t="s">
        <v>3835</v>
      </c>
      <c r="D625" t="s">
        <v>5059</v>
      </c>
      <c r="E625" t="s">
        <v>3842</v>
      </c>
      <c r="F625" t="s">
        <v>3841</v>
      </c>
      <c r="G625" t="s">
        <v>3841</v>
      </c>
      <c r="H625" t="s">
        <v>3841</v>
      </c>
      <c r="I625" t="s">
        <v>3843</v>
      </c>
    </row>
    <row r="626" spans="1:9" ht="12.95">
      <c r="A626" s="2" t="s">
        <v>3709</v>
      </c>
      <c r="B626" s="2" t="s">
        <v>3831</v>
      </c>
      <c r="C626" s="2" t="s">
        <v>3847</v>
      </c>
      <c r="D626" t="s">
        <v>5060</v>
      </c>
      <c r="E626" t="s">
        <v>3849</v>
      </c>
      <c r="F626" t="s">
        <v>3845</v>
      </c>
      <c r="G626" t="s">
        <v>3845</v>
      </c>
      <c r="H626" t="s">
        <v>3846</v>
      </c>
      <c r="I626" t="s">
        <v>3850</v>
      </c>
    </row>
    <row r="627" spans="1:9" ht="12.95">
      <c r="A627" s="2" t="s">
        <v>3709</v>
      </c>
      <c r="B627" s="2" t="s">
        <v>3853</v>
      </c>
      <c r="C627" s="2" t="s">
        <v>3856</v>
      </c>
      <c r="D627" t="s">
        <v>5061</v>
      </c>
      <c r="E627" t="s">
        <v>3859</v>
      </c>
      <c r="F627" t="s">
        <v>3858</v>
      </c>
      <c r="G627" t="s">
        <v>3855</v>
      </c>
      <c r="H627" t="s">
        <v>3855</v>
      </c>
      <c r="I627" t="s">
        <v>3860</v>
      </c>
    </row>
    <row r="628" spans="1:9" ht="12.95">
      <c r="A628" s="2" t="s">
        <v>3709</v>
      </c>
      <c r="B628" s="2" t="s">
        <v>3853</v>
      </c>
      <c r="C628" s="2" t="s">
        <v>3863</v>
      </c>
      <c r="D628" t="s">
        <v>5062</v>
      </c>
      <c r="E628" t="s">
        <v>3866</v>
      </c>
      <c r="F628" t="s">
        <v>3865</v>
      </c>
      <c r="G628" t="s">
        <v>3862</v>
      </c>
      <c r="H628" t="s">
        <v>3862</v>
      </c>
      <c r="I628" t="s">
        <v>3867</v>
      </c>
    </row>
    <row r="629" spans="1:9" ht="12.95">
      <c r="A629" s="2" t="s">
        <v>3709</v>
      </c>
      <c r="B629" s="2" t="s">
        <v>3853</v>
      </c>
      <c r="C629" s="2" t="s">
        <v>3870</v>
      </c>
      <c r="D629" t="s">
        <v>5063</v>
      </c>
      <c r="E629" t="s">
        <v>3872</v>
      </c>
      <c r="F629" t="s">
        <v>3869</v>
      </c>
      <c r="G629" t="s">
        <v>3869</v>
      </c>
      <c r="H629" t="s">
        <v>3869</v>
      </c>
      <c r="I629" t="s">
        <v>3873</v>
      </c>
    </row>
    <row r="630" spans="1:9" ht="12.95">
      <c r="A630" s="2" t="s">
        <v>3709</v>
      </c>
      <c r="B630" s="2" t="s">
        <v>3877</v>
      </c>
      <c r="C630" s="2" t="s">
        <v>3881</v>
      </c>
      <c r="D630" t="s">
        <v>5064</v>
      </c>
      <c r="E630" t="s">
        <v>3884</v>
      </c>
      <c r="F630" t="s">
        <v>3883</v>
      </c>
      <c r="G630" t="s">
        <v>3879</v>
      </c>
      <c r="H630" t="s">
        <v>3880</v>
      </c>
      <c r="I630" t="s">
        <v>3885</v>
      </c>
    </row>
    <row r="631" spans="1:9" ht="12.95">
      <c r="A631" s="2" t="s">
        <v>3709</v>
      </c>
      <c r="B631" s="2" t="s">
        <v>3877</v>
      </c>
      <c r="C631" s="2" t="s">
        <v>3888</v>
      </c>
      <c r="D631" t="s">
        <v>5065</v>
      </c>
      <c r="E631" t="s">
        <v>3891</v>
      </c>
      <c r="F631" t="s">
        <v>3890</v>
      </c>
      <c r="G631" t="s">
        <v>3890</v>
      </c>
      <c r="H631" t="s">
        <v>3890</v>
      </c>
      <c r="I631" t="s">
        <v>3892</v>
      </c>
    </row>
    <row r="632" spans="1:9" ht="12.95">
      <c r="A632" s="2" t="s">
        <v>3709</v>
      </c>
      <c r="B632" s="2" t="s">
        <v>3877</v>
      </c>
      <c r="C632" s="2" t="s">
        <v>3888</v>
      </c>
      <c r="D632" t="s">
        <v>5066</v>
      </c>
      <c r="E632" t="s">
        <v>3897</v>
      </c>
      <c r="F632" t="s">
        <v>3894</v>
      </c>
      <c r="G632" t="s">
        <v>3895</v>
      </c>
      <c r="H632" t="s">
        <v>3896</v>
      </c>
      <c r="I632" t="s">
        <v>3898</v>
      </c>
    </row>
    <row r="633" spans="1:9" ht="12.95">
      <c r="A633" s="2" t="s">
        <v>3709</v>
      </c>
      <c r="B633" s="2" t="s">
        <v>3877</v>
      </c>
      <c r="C633" s="2" t="s">
        <v>3888</v>
      </c>
      <c r="D633" t="s">
        <v>5067</v>
      </c>
      <c r="E633" t="s">
        <v>3901</v>
      </c>
      <c r="F633" t="s">
        <v>3902</v>
      </c>
      <c r="G633" t="s">
        <v>3902</v>
      </c>
      <c r="H633" t="s">
        <v>3903</v>
      </c>
      <c r="I633" t="s">
        <v>5310</v>
      </c>
    </row>
    <row r="634" spans="1:9" ht="12.95">
      <c r="A634" s="2" t="s">
        <v>3709</v>
      </c>
      <c r="B634" s="2" t="s">
        <v>3877</v>
      </c>
      <c r="C634" s="2" t="s">
        <v>3888</v>
      </c>
      <c r="D634" t="s">
        <v>5067</v>
      </c>
      <c r="E634" t="s">
        <v>3904</v>
      </c>
      <c r="F634" t="s">
        <v>3905</v>
      </c>
      <c r="G634" t="s">
        <v>3905</v>
      </c>
      <c r="H634" t="s">
        <v>3905</v>
      </c>
      <c r="I634" t="s">
        <v>5311</v>
      </c>
    </row>
    <row r="635" spans="1:9" ht="12.95">
      <c r="A635" s="2" t="s">
        <v>3709</v>
      </c>
      <c r="B635" s="2" t="s">
        <v>3877</v>
      </c>
      <c r="C635" s="2" t="s">
        <v>3908</v>
      </c>
      <c r="D635" t="s">
        <v>5068</v>
      </c>
      <c r="E635" t="s">
        <v>3911</v>
      </c>
      <c r="F635" t="s">
        <v>3910</v>
      </c>
      <c r="G635" t="s">
        <v>3907</v>
      </c>
      <c r="H635" t="s">
        <v>3907</v>
      </c>
      <c r="I635" t="s">
        <v>3912</v>
      </c>
    </row>
    <row r="636" spans="1:9" ht="12.95">
      <c r="A636" s="2" t="s">
        <v>3709</v>
      </c>
      <c r="B636" s="2" t="s">
        <v>3917</v>
      </c>
      <c r="C636" s="2" t="s">
        <v>3921</v>
      </c>
      <c r="D636" t="s">
        <v>5069</v>
      </c>
      <c r="E636" t="s">
        <v>3925</v>
      </c>
      <c r="F636" t="s">
        <v>3923</v>
      </c>
      <c r="G636" t="s">
        <v>3923</v>
      </c>
      <c r="H636" t="s">
        <v>3924</v>
      </c>
      <c r="I636" t="s">
        <v>3926</v>
      </c>
    </row>
    <row r="637" spans="1:9" ht="12.95">
      <c r="A637" s="2" t="s">
        <v>3709</v>
      </c>
      <c r="B637" s="2" t="s">
        <v>3917</v>
      </c>
      <c r="C637" s="2" t="s">
        <v>3921</v>
      </c>
      <c r="D637" t="s">
        <v>5070</v>
      </c>
      <c r="E637" t="s">
        <v>3931</v>
      </c>
      <c r="F637" t="s">
        <v>3928</v>
      </c>
      <c r="G637" t="s">
        <v>3929</v>
      </c>
      <c r="H637" t="s">
        <v>3930</v>
      </c>
      <c r="I637" t="s">
        <v>3932</v>
      </c>
    </row>
    <row r="638" spans="1:9" ht="12.95">
      <c r="A638" s="2" t="s">
        <v>3709</v>
      </c>
      <c r="B638" s="2" t="s">
        <v>3917</v>
      </c>
      <c r="C638" s="2" t="s">
        <v>3935</v>
      </c>
      <c r="D638" t="s">
        <v>5071</v>
      </c>
      <c r="E638" t="s">
        <v>3937</v>
      </c>
      <c r="F638" t="s">
        <v>3934</v>
      </c>
      <c r="G638" t="s">
        <v>3934</v>
      </c>
      <c r="H638" t="s">
        <v>3934</v>
      </c>
      <c r="I638" t="s">
        <v>3938</v>
      </c>
    </row>
    <row r="639" spans="1:9" ht="12.95">
      <c r="A639" s="2" t="s">
        <v>3709</v>
      </c>
      <c r="B639" s="2" t="s">
        <v>3917</v>
      </c>
      <c r="C639" s="2" t="s">
        <v>3942</v>
      </c>
      <c r="D639" t="s">
        <v>5072</v>
      </c>
      <c r="E639" t="s">
        <v>3944</v>
      </c>
      <c r="F639" t="s">
        <v>3945</v>
      </c>
      <c r="G639" t="s">
        <v>3945</v>
      </c>
      <c r="H639" t="s">
        <v>3941</v>
      </c>
      <c r="I639" t="s">
        <v>3946</v>
      </c>
    </row>
    <row r="640" spans="1:9" ht="12.95">
      <c r="A640" s="2" t="s">
        <v>3709</v>
      </c>
      <c r="B640" s="2" t="s">
        <v>3917</v>
      </c>
      <c r="C640" s="2" t="s">
        <v>3950</v>
      </c>
      <c r="D640" t="s">
        <v>5073</v>
      </c>
      <c r="E640" t="s">
        <v>3955</v>
      </c>
      <c r="F640" t="s">
        <v>3952</v>
      </c>
      <c r="G640" t="s">
        <v>3953</v>
      </c>
      <c r="H640" t="s">
        <v>3954</v>
      </c>
      <c r="I640" t="s">
        <v>3956</v>
      </c>
    </row>
    <row r="641" spans="1:9" ht="12.95">
      <c r="A641" s="2" t="s">
        <v>3709</v>
      </c>
      <c r="B641" s="2" t="s">
        <v>3917</v>
      </c>
      <c r="C641" s="2" t="s">
        <v>3950</v>
      </c>
      <c r="D641" t="s">
        <v>5074</v>
      </c>
      <c r="E641" t="s">
        <v>3959</v>
      </c>
      <c r="F641" t="s">
        <v>3958</v>
      </c>
      <c r="G641" t="s">
        <v>3958</v>
      </c>
      <c r="H641" t="s">
        <v>3958</v>
      </c>
      <c r="I641" t="s">
        <v>3960</v>
      </c>
    </row>
    <row r="642" spans="1:9" ht="12.95">
      <c r="A642" s="2" t="s">
        <v>3709</v>
      </c>
      <c r="B642" s="2" t="s">
        <v>3917</v>
      </c>
      <c r="C642" s="2" t="s">
        <v>3950</v>
      </c>
      <c r="D642" t="s">
        <v>5075</v>
      </c>
      <c r="E642" t="s">
        <v>3964</v>
      </c>
      <c r="F642" t="s">
        <v>3962</v>
      </c>
      <c r="G642" t="s">
        <v>3962</v>
      </c>
      <c r="H642" t="s">
        <v>3963</v>
      </c>
      <c r="I642" t="s">
        <v>3965</v>
      </c>
    </row>
    <row r="643" spans="1:9" ht="12.95">
      <c r="A643" s="2" t="s">
        <v>3969</v>
      </c>
      <c r="B643" s="2" t="s">
        <v>3973</v>
      </c>
      <c r="C643" s="2" t="s">
        <v>3977</v>
      </c>
      <c r="D643" t="s">
        <v>5076</v>
      </c>
      <c r="E643" t="s">
        <v>3980</v>
      </c>
      <c r="F643" t="s">
        <v>3979</v>
      </c>
      <c r="G643" t="s">
        <v>3979</v>
      </c>
      <c r="H643" t="s">
        <v>3979</v>
      </c>
      <c r="I643" t="s">
        <v>3981</v>
      </c>
    </row>
    <row r="644" spans="1:9" ht="12.95">
      <c r="A644" s="2" t="s">
        <v>3969</v>
      </c>
      <c r="B644" s="2" t="s">
        <v>3973</v>
      </c>
      <c r="C644" s="2" t="s">
        <v>3977</v>
      </c>
      <c r="D644" t="s">
        <v>5077</v>
      </c>
      <c r="E644" t="s">
        <v>3986</v>
      </c>
      <c r="F644" t="s">
        <v>3983</v>
      </c>
      <c r="G644" t="s">
        <v>3984</v>
      </c>
      <c r="H644" t="s">
        <v>3985</v>
      </c>
      <c r="I644" t="s">
        <v>3987</v>
      </c>
    </row>
    <row r="645" spans="1:9" ht="12.95">
      <c r="A645" s="2" t="s">
        <v>3969</v>
      </c>
      <c r="B645" s="2" t="s">
        <v>3973</v>
      </c>
      <c r="C645" s="2" t="s">
        <v>3977</v>
      </c>
      <c r="D645" t="s">
        <v>5078</v>
      </c>
      <c r="E645" t="s">
        <v>3991</v>
      </c>
      <c r="F645" t="s">
        <v>3989</v>
      </c>
      <c r="G645" t="s">
        <v>3989</v>
      </c>
      <c r="H645" t="s">
        <v>3990</v>
      </c>
      <c r="I645" t="s">
        <v>3992</v>
      </c>
    </row>
    <row r="646" spans="1:9" ht="12.95">
      <c r="A646" s="2" t="s">
        <v>3969</v>
      </c>
      <c r="B646" s="2" t="s">
        <v>3973</v>
      </c>
      <c r="C646" s="2" t="s">
        <v>3995</v>
      </c>
      <c r="D646" t="s">
        <v>5079</v>
      </c>
      <c r="E646" t="s">
        <v>3998</v>
      </c>
      <c r="F646" t="s">
        <v>3997</v>
      </c>
      <c r="G646" t="s">
        <v>3997</v>
      </c>
      <c r="H646" t="s">
        <v>3997</v>
      </c>
      <c r="I646" t="s">
        <v>3999</v>
      </c>
    </row>
    <row r="647" spans="1:9" ht="12.95">
      <c r="A647" s="2" t="s">
        <v>3969</v>
      </c>
      <c r="B647" s="2" t="s">
        <v>3973</v>
      </c>
      <c r="C647" s="2" t="s">
        <v>3995</v>
      </c>
      <c r="D647" t="s">
        <v>5080</v>
      </c>
      <c r="E647" t="s">
        <v>4002</v>
      </c>
      <c r="F647" t="s">
        <v>4001</v>
      </c>
      <c r="G647" t="s">
        <v>4001</v>
      </c>
      <c r="H647" t="s">
        <v>4001</v>
      </c>
      <c r="I647" t="s">
        <v>4003</v>
      </c>
    </row>
    <row r="648" spans="1:9" ht="12.95">
      <c r="A648" s="2" t="s">
        <v>3969</v>
      </c>
      <c r="B648" s="2" t="s">
        <v>3973</v>
      </c>
      <c r="C648" s="2" t="s">
        <v>3995</v>
      </c>
      <c r="D648" t="s">
        <v>5081</v>
      </c>
      <c r="E648" t="s">
        <v>4006</v>
      </c>
      <c r="F648" t="s">
        <v>4005</v>
      </c>
      <c r="G648" t="s">
        <v>4005</v>
      </c>
      <c r="H648" t="s">
        <v>4005</v>
      </c>
      <c r="I648" t="s">
        <v>4007</v>
      </c>
    </row>
    <row r="649" spans="1:9" ht="12.95">
      <c r="A649" s="2" t="s">
        <v>3969</v>
      </c>
      <c r="B649" s="2" t="s">
        <v>3973</v>
      </c>
      <c r="C649" s="2" t="s">
        <v>3995</v>
      </c>
      <c r="D649" t="s">
        <v>5082</v>
      </c>
      <c r="E649" t="s">
        <v>4010</v>
      </c>
      <c r="F649" t="s">
        <v>4009</v>
      </c>
      <c r="G649" t="s">
        <v>4009</v>
      </c>
      <c r="H649" t="s">
        <v>4009</v>
      </c>
      <c r="I649" t="s">
        <v>4011</v>
      </c>
    </row>
    <row r="650" spans="1:9" ht="12.95">
      <c r="A650" s="2" t="s">
        <v>3969</v>
      </c>
      <c r="B650" s="2" t="s">
        <v>3973</v>
      </c>
      <c r="C650" s="2" t="s">
        <v>3995</v>
      </c>
      <c r="D650" t="s">
        <v>5083</v>
      </c>
      <c r="E650" t="s">
        <v>4014</v>
      </c>
      <c r="F650" t="s">
        <v>4013</v>
      </c>
      <c r="G650" t="s">
        <v>4013</v>
      </c>
      <c r="H650" t="s">
        <v>4013</v>
      </c>
      <c r="I650" t="s">
        <v>4015</v>
      </c>
    </row>
    <row r="651" spans="1:9" ht="12.95">
      <c r="A651" s="2" t="s">
        <v>3969</v>
      </c>
      <c r="B651" s="2" t="s">
        <v>3973</v>
      </c>
      <c r="C651" s="2" t="s">
        <v>4018</v>
      </c>
      <c r="D651" t="s">
        <v>5084</v>
      </c>
      <c r="E651" t="s">
        <v>4020</v>
      </c>
      <c r="F651" t="s">
        <v>4021</v>
      </c>
      <c r="G651" t="s">
        <v>4021</v>
      </c>
      <c r="H651" t="s">
        <v>4021</v>
      </c>
      <c r="I651" t="s">
        <v>5312</v>
      </c>
    </row>
    <row r="652" spans="1:9" ht="12.95">
      <c r="A652" s="2" t="s">
        <v>3969</v>
      </c>
      <c r="B652" s="2" t="s">
        <v>3973</v>
      </c>
      <c r="C652" s="2" t="s">
        <v>4018</v>
      </c>
      <c r="D652" t="s">
        <v>5084</v>
      </c>
      <c r="E652" t="s">
        <v>4022</v>
      </c>
      <c r="F652" t="s">
        <v>4023</v>
      </c>
      <c r="G652" t="s">
        <v>4023</v>
      </c>
      <c r="H652" t="s">
        <v>4023</v>
      </c>
      <c r="I652" t="s">
        <v>5313</v>
      </c>
    </row>
    <row r="653" spans="1:9" ht="12.95">
      <c r="A653" s="2" t="s">
        <v>3969</v>
      </c>
      <c r="B653" s="2" t="s">
        <v>3973</v>
      </c>
      <c r="C653" s="2" t="s">
        <v>4018</v>
      </c>
      <c r="D653" t="s">
        <v>5084</v>
      </c>
      <c r="E653" t="s">
        <v>4024</v>
      </c>
      <c r="F653" t="s">
        <v>4025</v>
      </c>
      <c r="G653" t="s">
        <v>4025</v>
      </c>
      <c r="H653" t="s">
        <v>4025</v>
      </c>
      <c r="I653" t="s">
        <v>5314</v>
      </c>
    </row>
    <row r="654" spans="1:9" ht="12.95">
      <c r="A654" s="2" t="s">
        <v>4028</v>
      </c>
      <c r="B654" s="2" t="s">
        <v>4031</v>
      </c>
      <c r="C654" s="2" t="s">
        <v>4034</v>
      </c>
      <c r="D654" t="s">
        <v>5085</v>
      </c>
      <c r="E654" t="s">
        <v>4036</v>
      </c>
      <c r="F654" t="s">
        <v>4033</v>
      </c>
      <c r="G654" t="s">
        <v>4033</v>
      </c>
      <c r="H654" t="s">
        <v>4033</v>
      </c>
      <c r="I654" t="s">
        <v>4037</v>
      </c>
    </row>
    <row r="655" spans="1:9" ht="12.95">
      <c r="A655" s="2" t="s">
        <v>4028</v>
      </c>
      <c r="B655" s="2" t="s">
        <v>4031</v>
      </c>
      <c r="C655" s="2" t="s">
        <v>4040</v>
      </c>
      <c r="D655" t="s">
        <v>5086</v>
      </c>
      <c r="E655" t="s">
        <v>4042</v>
      </c>
      <c r="F655" t="s">
        <v>4039</v>
      </c>
      <c r="G655" t="s">
        <v>4039</v>
      </c>
      <c r="H655" t="s">
        <v>4039</v>
      </c>
      <c r="I655" t="s">
        <v>4043</v>
      </c>
    </row>
    <row r="656" spans="1:9" ht="12.95">
      <c r="A656" s="2" t="s">
        <v>4028</v>
      </c>
      <c r="B656" s="2" t="s">
        <v>4031</v>
      </c>
      <c r="C656" s="2" t="s">
        <v>4046</v>
      </c>
      <c r="D656" t="s">
        <v>5087</v>
      </c>
      <c r="E656" t="s">
        <v>4049</v>
      </c>
      <c r="F656" t="s">
        <v>4048</v>
      </c>
      <c r="G656" t="s">
        <v>4048</v>
      </c>
      <c r="H656" t="s">
        <v>4048</v>
      </c>
      <c r="I656" t="s">
        <v>4050</v>
      </c>
    </row>
    <row r="657" spans="1:9" ht="12.95">
      <c r="A657" s="2" t="s">
        <v>4028</v>
      </c>
      <c r="B657" s="2" t="s">
        <v>4031</v>
      </c>
      <c r="C657" s="2" t="s">
        <v>4046</v>
      </c>
      <c r="D657" t="s">
        <v>5088</v>
      </c>
      <c r="E657" t="s">
        <v>4054</v>
      </c>
      <c r="F657" t="s">
        <v>4052</v>
      </c>
      <c r="G657" t="s">
        <v>4052</v>
      </c>
      <c r="H657" t="s">
        <v>4053</v>
      </c>
      <c r="I657" t="s">
        <v>4055</v>
      </c>
    </row>
    <row r="658" spans="1:9" ht="12.95">
      <c r="A658" s="2" t="s">
        <v>4028</v>
      </c>
      <c r="B658" s="2" t="s">
        <v>4031</v>
      </c>
      <c r="C658" s="2" t="s">
        <v>4059</v>
      </c>
      <c r="D658" t="s">
        <v>5089</v>
      </c>
      <c r="E658" t="s">
        <v>4063</v>
      </c>
      <c r="F658" t="s">
        <v>4061</v>
      </c>
      <c r="G658" t="s">
        <v>4061</v>
      </c>
      <c r="H658" t="s">
        <v>4062</v>
      </c>
      <c r="I658" t="s">
        <v>4064</v>
      </c>
    </row>
    <row r="659" spans="1:9" ht="12.95">
      <c r="A659" s="2" t="s">
        <v>4028</v>
      </c>
      <c r="B659" s="2" t="s">
        <v>4031</v>
      </c>
      <c r="C659" s="2" t="s">
        <v>4059</v>
      </c>
      <c r="D659" t="s">
        <v>5090</v>
      </c>
      <c r="E659" t="s">
        <v>4067</v>
      </c>
      <c r="F659" t="s">
        <v>4066</v>
      </c>
      <c r="G659" t="s">
        <v>4066</v>
      </c>
      <c r="H659" t="s">
        <v>4066</v>
      </c>
      <c r="I659" t="s">
        <v>4068</v>
      </c>
    </row>
    <row r="660" spans="1:9" ht="12.95">
      <c r="A660" s="2" t="s">
        <v>4028</v>
      </c>
      <c r="B660" s="2" t="s">
        <v>4031</v>
      </c>
      <c r="C660" s="2" t="s">
        <v>4071</v>
      </c>
      <c r="D660" t="s">
        <v>5091</v>
      </c>
      <c r="E660" t="s">
        <v>4075</v>
      </c>
      <c r="F660" t="s">
        <v>4073</v>
      </c>
      <c r="G660" t="s">
        <v>4073</v>
      </c>
      <c r="H660" t="s">
        <v>4074</v>
      </c>
      <c r="I660" t="s">
        <v>4076</v>
      </c>
    </row>
    <row r="661" spans="1:9" ht="12.95">
      <c r="A661" s="2" t="s">
        <v>4028</v>
      </c>
      <c r="B661" s="2" t="s">
        <v>4031</v>
      </c>
      <c r="C661" s="2" t="s">
        <v>4071</v>
      </c>
      <c r="D661" t="s">
        <v>5092</v>
      </c>
      <c r="E661" t="s">
        <v>4079</v>
      </c>
      <c r="F661" t="s">
        <v>4078</v>
      </c>
      <c r="G661" t="s">
        <v>4078</v>
      </c>
      <c r="H661" t="s">
        <v>4078</v>
      </c>
      <c r="I661" t="s">
        <v>4080</v>
      </c>
    </row>
    <row r="662" spans="1:9" ht="12.95">
      <c r="A662" s="2" t="s">
        <v>4028</v>
      </c>
      <c r="B662" s="2" t="s">
        <v>4031</v>
      </c>
      <c r="C662" s="2" t="s">
        <v>4071</v>
      </c>
      <c r="D662" t="s">
        <v>5093</v>
      </c>
      <c r="E662" t="s">
        <v>4083</v>
      </c>
      <c r="F662" t="s">
        <v>4082</v>
      </c>
      <c r="G662" t="s">
        <v>4082</v>
      </c>
      <c r="H662" t="s">
        <v>4082</v>
      </c>
      <c r="I662" t="s">
        <v>4084</v>
      </c>
    </row>
    <row r="663" spans="1:9" ht="12.95">
      <c r="A663" s="2" t="s">
        <v>4028</v>
      </c>
      <c r="B663" s="2" t="s">
        <v>4031</v>
      </c>
      <c r="C663" s="2" t="s">
        <v>4071</v>
      </c>
      <c r="D663" t="s">
        <v>5094</v>
      </c>
      <c r="E663" t="s">
        <v>4087</v>
      </c>
      <c r="F663" t="s">
        <v>4088</v>
      </c>
      <c r="G663" t="s">
        <v>4088</v>
      </c>
      <c r="H663" t="s">
        <v>4088</v>
      </c>
      <c r="I663" t="s">
        <v>5315</v>
      </c>
    </row>
    <row r="664" spans="1:9" ht="12.95">
      <c r="A664" s="2" t="s">
        <v>4028</v>
      </c>
      <c r="B664" s="2" t="s">
        <v>4031</v>
      </c>
      <c r="C664" s="2" t="s">
        <v>4071</v>
      </c>
      <c r="D664" t="s">
        <v>5094</v>
      </c>
      <c r="E664" t="s">
        <v>4089</v>
      </c>
      <c r="F664" t="s">
        <v>4090</v>
      </c>
      <c r="G664" t="s">
        <v>4090</v>
      </c>
      <c r="H664" t="s">
        <v>4090</v>
      </c>
      <c r="I664" t="s">
        <v>5316</v>
      </c>
    </row>
    <row r="665" spans="1:9" ht="12.95">
      <c r="A665" s="2" t="s">
        <v>4028</v>
      </c>
      <c r="B665" s="2" t="s">
        <v>4031</v>
      </c>
      <c r="C665" s="2" t="s">
        <v>4093</v>
      </c>
      <c r="D665" t="s">
        <v>5095</v>
      </c>
      <c r="E665" t="s">
        <v>4095</v>
      </c>
      <c r="F665" t="s">
        <v>4092</v>
      </c>
      <c r="G665" t="s">
        <v>4092</v>
      </c>
      <c r="H665" t="s">
        <v>4092</v>
      </c>
      <c r="I665" t="s">
        <v>4096</v>
      </c>
    </row>
    <row r="666" spans="1:9" ht="12.95">
      <c r="A666" s="2" t="s">
        <v>4099</v>
      </c>
      <c r="B666" s="2" t="s">
        <v>4102</v>
      </c>
      <c r="C666" s="2" t="s">
        <v>4105</v>
      </c>
      <c r="D666" t="s">
        <v>5096</v>
      </c>
      <c r="E666" t="s">
        <v>4107</v>
      </c>
      <c r="F666" t="s">
        <v>4104</v>
      </c>
      <c r="G666" t="s">
        <v>4104</v>
      </c>
      <c r="H666" t="s">
        <v>4104</v>
      </c>
      <c r="I666" t="s">
        <v>4108</v>
      </c>
    </row>
    <row r="667" spans="1:9" ht="12.95">
      <c r="A667" s="2" t="s">
        <v>4099</v>
      </c>
      <c r="B667" s="2" t="s">
        <v>4102</v>
      </c>
      <c r="C667" s="2" t="s">
        <v>4111</v>
      </c>
      <c r="D667" t="s">
        <v>5097</v>
      </c>
      <c r="E667" t="s">
        <v>4114</v>
      </c>
      <c r="F667" t="s">
        <v>4113</v>
      </c>
      <c r="G667" t="s">
        <v>4113</v>
      </c>
      <c r="H667" t="s">
        <v>4113</v>
      </c>
      <c r="I667" t="s">
        <v>4115</v>
      </c>
    </row>
    <row r="668" spans="1:9" ht="12.95">
      <c r="A668" s="2" t="s">
        <v>4099</v>
      </c>
      <c r="B668" s="2" t="s">
        <v>4102</v>
      </c>
      <c r="C668" s="2" t="s">
        <v>4111</v>
      </c>
      <c r="D668" t="s">
        <v>5098</v>
      </c>
      <c r="E668" t="s">
        <v>4118</v>
      </c>
      <c r="F668" t="s">
        <v>4119</v>
      </c>
      <c r="G668" t="s">
        <v>4119</v>
      </c>
      <c r="H668" t="s">
        <v>4120</v>
      </c>
      <c r="I668" t="s">
        <v>5317</v>
      </c>
    </row>
    <row r="669" spans="1:9" ht="12.95">
      <c r="A669" s="2" t="s">
        <v>4099</v>
      </c>
      <c r="B669" s="2" t="s">
        <v>4102</v>
      </c>
      <c r="C669" s="2" t="s">
        <v>4111</v>
      </c>
      <c r="D669" t="s">
        <v>5098</v>
      </c>
      <c r="E669" t="s">
        <v>4121</v>
      </c>
      <c r="F669" t="s">
        <v>4122</v>
      </c>
      <c r="G669" t="s">
        <v>4122</v>
      </c>
      <c r="H669" t="s">
        <v>4122</v>
      </c>
      <c r="I669" t="s">
        <v>5318</v>
      </c>
    </row>
    <row r="670" spans="1:9" ht="12.95">
      <c r="A670" s="2" t="s">
        <v>4099</v>
      </c>
      <c r="B670" s="2" t="s">
        <v>4102</v>
      </c>
      <c r="C670" s="2" t="s">
        <v>4111</v>
      </c>
      <c r="D670" t="s">
        <v>5098</v>
      </c>
      <c r="E670" t="s">
        <v>4123</v>
      </c>
      <c r="F670" t="s">
        <v>4124</v>
      </c>
      <c r="G670" t="s">
        <v>4124</v>
      </c>
      <c r="H670" t="s">
        <v>4125</v>
      </c>
      <c r="I670" t="s">
        <v>5319</v>
      </c>
    </row>
    <row r="671" spans="1:9" ht="12.95">
      <c r="A671" s="2" t="s">
        <v>4099</v>
      </c>
      <c r="B671" s="2" t="s">
        <v>4102</v>
      </c>
      <c r="C671" s="2" t="s">
        <v>4111</v>
      </c>
      <c r="D671" t="s">
        <v>5099</v>
      </c>
      <c r="E671" t="s">
        <v>4128</v>
      </c>
      <c r="F671" t="s">
        <v>4127</v>
      </c>
      <c r="G671" t="s">
        <v>4127</v>
      </c>
      <c r="H671" t="s">
        <v>4127</v>
      </c>
      <c r="I671" t="s">
        <v>4129</v>
      </c>
    </row>
    <row r="672" spans="1:9" ht="12.95">
      <c r="A672" s="2" t="s">
        <v>4099</v>
      </c>
      <c r="B672" s="2" t="s">
        <v>4102</v>
      </c>
      <c r="C672" s="2" t="s">
        <v>4132</v>
      </c>
      <c r="D672" t="s">
        <v>5100</v>
      </c>
      <c r="E672" t="s">
        <v>4134</v>
      </c>
      <c r="F672" t="s">
        <v>4135</v>
      </c>
      <c r="G672" t="s">
        <v>4135</v>
      </c>
      <c r="H672" t="s">
        <v>4135</v>
      </c>
      <c r="I672" t="s">
        <v>5320</v>
      </c>
    </row>
    <row r="673" spans="1:9" ht="12.95">
      <c r="A673" s="2" t="s">
        <v>4099</v>
      </c>
      <c r="B673" s="2" t="s">
        <v>4102</v>
      </c>
      <c r="C673" s="2" t="s">
        <v>4132</v>
      </c>
      <c r="D673" t="s">
        <v>5100</v>
      </c>
      <c r="E673" t="s">
        <v>4136</v>
      </c>
      <c r="F673" t="s">
        <v>4137</v>
      </c>
      <c r="G673" t="s">
        <v>4137</v>
      </c>
      <c r="H673" t="s">
        <v>4137</v>
      </c>
      <c r="I673" t="s">
        <v>5321</v>
      </c>
    </row>
    <row r="674" spans="1:9" ht="12.95">
      <c r="A674" s="2" t="s">
        <v>4099</v>
      </c>
      <c r="B674" s="2" t="s">
        <v>4102</v>
      </c>
      <c r="C674" s="2" t="s">
        <v>4132</v>
      </c>
      <c r="D674" t="s">
        <v>5100</v>
      </c>
      <c r="E674" t="s">
        <v>4138</v>
      </c>
      <c r="F674" t="s">
        <v>4139</v>
      </c>
      <c r="G674" t="s">
        <v>4139</v>
      </c>
      <c r="H674" t="s">
        <v>4139</v>
      </c>
      <c r="I674" t="s">
        <v>5322</v>
      </c>
    </row>
    <row r="675" spans="1:9" ht="12.95">
      <c r="A675" s="2" t="s">
        <v>4099</v>
      </c>
      <c r="B675" s="2" t="s">
        <v>4102</v>
      </c>
      <c r="C675" s="2" t="s">
        <v>4132</v>
      </c>
      <c r="D675" t="s">
        <v>5100</v>
      </c>
      <c r="E675" t="s">
        <v>4140</v>
      </c>
      <c r="F675" t="s">
        <v>4141</v>
      </c>
      <c r="G675" t="s">
        <v>4141</v>
      </c>
      <c r="H675" t="s">
        <v>4142</v>
      </c>
      <c r="I675" t="s">
        <v>5323</v>
      </c>
    </row>
    <row r="676" spans="1:9" ht="12.95">
      <c r="A676" s="2" t="s">
        <v>4099</v>
      </c>
      <c r="B676" s="2" t="s">
        <v>4102</v>
      </c>
      <c r="C676" s="2" t="s">
        <v>4132</v>
      </c>
      <c r="D676" t="s">
        <v>5100</v>
      </c>
      <c r="E676" t="s">
        <v>4143</v>
      </c>
      <c r="F676" t="s">
        <v>4144</v>
      </c>
      <c r="G676" t="s">
        <v>4145</v>
      </c>
      <c r="H676" t="s">
        <v>4146</v>
      </c>
      <c r="I676" t="s">
        <v>5324</v>
      </c>
    </row>
    <row r="677" spans="1:9" ht="12.95">
      <c r="A677" s="2" t="s">
        <v>4099</v>
      </c>
      <c r="B677" s="2" t="s">
        <v>4102</v>
      </c>
      <c r="C677" s="2" t="s">
        <v>4132</v>
      </c>
      <c r="D677" t="s">
        <v>5100</v>
      </c>
      <c r="E677" t="s">
        <v>4147</v>
      </c>
      <c r="F677" t="s">
        <v>4148</v>
      </c>
      <c r="G677" t="s">
        <v>4148</v>
      </c>
      <c r="H677" t="s">
        <v>4149</v>
      </c>
      <c r="I677" t="s">
        <v>5325</v>
      </c>
    </row>
    <row r="678" spans="1:9" ht="12.95">
      <c r="A678" s="2" t="s">
        <v>4099</v>
      </c>
      <c r="B678" s="2" t="s">
        <v>4152</v>
      </c>
      <c r="C678" s="2" t="s">
        <v>4155</v>
      </c>
      <c r="D678" t="s">
        <v>5101</v>
      </c>
      <c r="E678" t="s">
        <v>4157</v>
      </c>
      <c r="F678" t="s">
        <v>4158</v>
      </c>
      <c r="G678" t="s">
        <v>4158</v>
      </c>
      <c r="H678" t="s">
        <v>4159</v>
      </c>
      <c r="I678" t="s">
        <v>5326</v>
      </c>
    </row>
    <row r="679" spans="1:9" ht="12.95">
      <c r="A679" s="2" t="s">
        <v>4099</v>
      </c>
      <c r="B679" s="2" t="s">
        <v>4152</v>
      </c>
      <c r="C679" s="2" t="s">
        <v>4155</v>
      </c>
      <c r="D679" t="s">
        <v>5101</v>
      </c>
      <c r="E679" t="s">
        <v>4160</v>
      </c>
      <c r="F679" t="s">
        <v>4161</v>
      </c>
      <c r="G679" t="s">
        <v>4162</v>
      </c>
      <c r="H679" t="s">
        <v>4163</v>
      </c>
      <c r="I679" t="s">
        <v>5327</v>
      </c>
    </row>
    <row r="680" spans="1:9" ht="12.95">
      <c r="A680" s="2" t="s">
        <v>4099</v>
      </c>
      <c r="B680" s="2" t="s">
        <v>4152</v>
      </c>
      <c r="C680" s="2" t="s">
        <v>4155</v>
      </c>
      <c r="D680" t="s">
        <v>5101</v>
      </c>
      <c r="E680" t="s">
        <v>4164</v>
      </c>
      <c r="F680" t="s">
        <v>4165</v>
      </c>
      <c r="G680" t="s">
        <v>4166</v>
      </c>
      <c r="H680" t="s">
        <v>4167</v>
      </c>
      <c r="I680" t="s">
        <v>5328</v>
      </c>
    </row>
    <row r="681" spans="1:9" ht="12.95">
      <c r="A681" s="2" t="s">
        <v>4099</v>
      </c>
      <c r="B681" s="2" t="s">
        <v>4152</v>
      </c>
      <c r="C681" s="2" t="s">
        <v>4172</v>
      </c>
      <c r="D681" t="s">
        <v>5102</v>
      </c>
      <c r="E681" t="s">
        <v>4174</v>
      </c>
      <c r="F681" t="s">
        <v>4175</v>
      </c>
      <c r="G681" t="s">
        <v>4176</v>
      </c>
      <c r="H681" t="s">
        <v>4177</v>
      </c>
      <c r="I681" t="s">
        <v>5329</v>
      </c>
    </row>
    <row r="682" spans="1:9" ht="12.95">
      <c r="A682" s="2" t="s">
        <v>4099</v>
      </c>
      <c r="B682" s="2" t="s">
        <v>4152</v>
      </c>
      <c r="C682" s="2" t="s">
        <v>4172</v>
      </c>
      <c r="D682" t="s">
        <v>5102</v>
      </c>
      <c r="E682" t="s">
        <v>4178</v>
      </c>
      <c r="F682" t="s">
        <v>4179</v>
      </c>
      <c r="G682" t="s">
        <v>4179</v>
      </c>
      <c r="H682" t="s">
        <v>4179</v>
      </c>
      <c r="I682" t="s">
        <v>5330</v>
      </c>
    </row>
    <row r="683" spans="1:9" ht="12.95">
      <c r="A683" s="2" t="s">
        <v>4099</v>
      </c>
      <c r="B683" s="2" t="s">
        <v>4152</v>
      </c>
      <c r="C683" s="2" t="s">
        <v>4184</v>
      </c>
      <c r="D683" t="s">
        <v>5103</v>
      </c>
      <c r="E683" t="s">
        <v>4186</v>
      </c>
      <c r="F683" t="s">
        <v>4187</v>
      </c>
      <c r="G683" t="s">
        <v>4187</v>
      </c>
      <c r="H683" t="s">
        <v>4187</v>
      </c>
      <c r="I683" t="s">
        <v>5331</v>
      </c>
    </row>
    <row r="684" spans="1:9" ht="12.95">
      <c r="A684" s="2" t="s">
        <v>4099</v>
      </c>
      <c r="B684" s="2" t="s">
        <v>4152</v>
      </c>
      <c r="C684" s="2" t="s">
        <v>4184</v>
      </c>
      <c r="D684" t="s">
        <v>5103</v>
      </c>
      <c r="E684" t="s">
        <v>4188</v>
      </c>
      <c r="F684" t="s">
        <v>4189</v>
      </c>
      <c r="G684" t="s">
        <v>4189</v>
      </c>
      <c r="H684" t="s">
        <v>4190</v>
      </c>
      <c r="I684" t="s">
        <v>5332</v>
      </c>
    </row>
    <row r="685" spans="1:9" ht="12.95">
      <c r="A685" s="2" t="s">
        <v>4099</v>
      </c>
      <c r="B685" s="2" t="s">
        <v>4152</v>
      </c>
      <c r="C685" s="2" t="s">
        <v>4194</v>
      </c>
      <c r="D685" t="s">
        <v>5104</v>
      </c>
      <c r="E685" t="s">
        <v>4196</v>
      </c>
      <c r="F685" t="s">
        <v>4197</v>
      </c>
      <c r="G685" t="s">
        <v>4198</v>
      </c>
      <c r="H685" t="s">
        <v>4199</v>
      </c>
      <c r="I685" t="s">
        <v>5333</v>
      </c>
    </row>
    <row r="686" spans="1:9" ht="12.95">
      <c r="A686" s="2" t="s">
        <v>4099</v>
      </c>
      <c r="B686" s="2" t="s">
        <v>4152</v>
      </c>
      <c r="C686" s="2" t="s">
        <v>4194</v>
      </c>
      <c r="D686" t="s">
        <v>5104</v>
      </c>
      <c r="E686" t="s">
        <v>4200</v>
      </c>
      <c r="F686" t="s">
        <v>4201</v>
      </c>
      <c r="G686" t="s">
        <v>4202</v>
      </c>
      <c r="H686" t="s">
        <v>4203</v>
      </c>
      <c r="I686" t="s">
        <v>5334</v>
      </c>
    </row>
    <row r="687" spans="1:9" ht="12.95">
      <c r="A687" s="2" t="s">
        <v>4099</v>
      </c>
      <c r="B687" s="2" t="s">
        <v>4206</v>
      </c>
      <c r="C687" s="2" t="s">
        <v>4211</v>
      </c>
      <c r="D687" t="s">
        <v>5105</v>
      </c>
      <c r="E687" t="s">
        <v>4213</v>
      </c>
      <c r="F687" t="s">
        <v>4214</v>
      </c>
      <c r="G687" t="s">
        <v>4215</v>
      </c>
      <c r="H687" t="s">
        <v>4215</v>
      </c>
      <c r="I687" t="s">
        <v>5335</v>
      </c>
    </row>
    <row r="688" spans="1:9" ht="12.95">
      <c r="A688" s="2" t="s">
        <v>4099</v>
      </c>
      <c r="B688" s="2" t="s">
        <v>4206</v>
      </c>
      <c r="C688" s="2" t="s">
        <v>4211</v>
      </c>
      <c r="D688" t="s">
        <v>5105</v>
      </c>
      <c r="E688" t="s">
        <v>4216</v>
      </c>
      <c r="F688" t="s">
        <v>4217</v>
      </c>
      <c r="G688" t="s">
        <v>4218</v>
      </c>
      <c r="H688" t="s">
        <v>4219</v>
      </c>
      <c r="I688" t="s">
        <v>5336</v>
      </c>
    </row>
    <row r="689" spans="1:9" ht="12.95">
      <c r="A689" s="2" t="s">
        <v>4099</v>
      </c>
      <c r="B689" s="2" t="s">
        <v>4206</v>
      </c>
      <c r="C689" s="2" t="s">
        <v>4211</v>
      </c>
      <c r="D689" t="s">
        <v>5105</v>
      </c>
      <c r="E689" t="s">
        <v>4220</v>
      </c>
      <c r="F689" t="s">
        <v>4221</v>
      </c>
      <c r="G689" t="s">
        <v>4222</v>
      </c>
      <c r="H689" t="s">
        <v>4222</v>
      </c>
      <c r="I689" t="s">
        <v>5337</v>
      </c>
    </row>
    <row r="690" spans="1:9" ht="12.95">
      <c r="A690" s="2" t="s">
        <v>4099</v>
      </c>
      <c r="B690" s="2" t="s">
        <v>4206</v>
      </c>
      <c r="C690" s="2" t="s">
        <v>4225</v>
      </c>
      <c r="D690" t="s">
        <v>5106</v>
      </c>
      <c r="E690" t="s">
        <v>4229</v>
      </c>
      <c r="F690" t="s">
        <v>4230</v>
      </c>
      <c r="G690" t="s">
        <v>4230</v>
      </c>
      <c r="H690" t="s">
        <v>4230</v>
      </c>
      <c r="I690" t="s">
        <v>5338</v>
      </c>
    </row>
    <row r="691" spans="1:9" ht="12.95">
      <c r="A691" s="2" t="s">
        <v>4099</v>
      </c>
      <c r="B691" s="2" t="s">
        <v>4206</v>
      </c>
      <c r="C691" s="2" t="s">
        <v>4225</v>
      </c>
      <c r="D691" t="s">
        <v>5106</v>
      </c>
      <c r="E691" t="s">
        <v>4231</v>
      </c>
      <c r="F691" t="s">
        <v>4232</v>
      </c>
      <c r="G691" t="s">
        <v>4232</v>
      </c>
      <c r="H691" t="s">
        <v>4233</v>
      </c>
      <c r="I691" t="s">
        <v>5339</v>
      </c>
    </row>
    <row r="692" spans="1:9" ht="12.95">
      <c r="A692" s="2" t="s">
        <v>4099</v>
      </c>
      <c r="B692" s="2" t="s">
        <v>4206</v>
      </c>
      <c r="C692" s="2" t="s">
        <v>4225</v>
      </c>
      <c r="D692" t="s">
        <v>5107</v>
      </c>
      <c r="E692" t="s">
        <v>4237</v>
      </c>
      <c r="F692" t="s">
        <v>4238</v>
      </c>
      <c r="G692" t="s">
        <v>4239</v>
      </c>
      <c r="H692" t="s">
        <v>4240</v>
      </c>
      <c r="I692" t="s">
        <v>5340</v>
      </c>
    </row>
    <row r="693" spans="1:9" ht="12.95">
      <c r="A693" s="2" t="s">
        <v>4099</v>
      </c>
      <c r="B693" s="2" t="s">
        <v>4206</v>
      </c>
      <c r="C693" s="2" t="s">
        <v>4225</v>
      </c>
      <c r="D693" t="s">
        <v>5107</v>
      </c>
      <c r="E693" t="s">
        <v>4241</v>
      </c>
      <c r="F693" t="s">
        <v>4242</v>
      </c>
      <c r="G693" t="s">
        <v>4242</v>
      </c>
      <c r="H693" t="s">
        <v>4242</v>
      </c>
      <c r="I693" t="s">
        <v>5341</v>
      </c>
    </row>
    <row r="694" spans="1:9" ht="12.95">
      <c r="A694" s="2" t="s">
        <v>4246</v>
      </c>
      <c r="B694" s="2" t="s">
        <v>4251</v>
      </c>
      <c r="C694" s="2" t="s">
        <v>4253</v>
      </c>
      <c r="D694" t="s">
        <v>5108</v>
      </c>
      <c r="E694" t="s">
        <v>4256</v>
      </c>
      <c r="F694" t="s">
        <v>4255</v>
      </c>
      <c r="G694" t="s">
        <v>4255</v>
      </c>
      <c r="H694" t="s">
        <v>4255</v>
      </c>
      <c r="I694" t="s">
        <v>4257</v>
      </c>
    </row>
    <row r="695" spans="1:9" ht="12.95">
      <c r="A695" s="2" t="s">
        <v>4246</v>
      </c>
      <c r="B695" s="2" t="s">
        <v>4251</v>
      </c>
      <c r="C695" s="2" t="s">
        <v>4253</v>
      </c>
      <c r="D695" t="s">
        <v>5109</v>
      </c>
      <c r="E695" t="s">
        <v>4260</v>
      </c>
      <c r="F695" t="s">
        <v>4259</v>
      </c>
      <c r="G695" t="s">
        <v>4259</v>
      </c>
      <c r="H695" t="s">
        <v>4259</v>
      </c>
      <c r="I695" t="s">
        <v>4261</v>
      </c>
    </row>
    <row r="696" spans="1:9" ht="12.95">
      <c r="A696" s="2" t="s">
        <v>4246</v>
      </c>
      <c r="B696" s="2" t="s">
        <v>4251</v>
      </c>
      <c r="C696" s="2" t="s">
        <v>4253</v>
      </c>
      <c r="D696" t="s">
        <v>5110</v>
      </c>
      <c r="E696" t="s">
        <v>4264</v>
      </c>
      <c r="F696" t="s">
        <v>4265</v>
      </c>
      <c r="G696" t="s">
        <v>4265</v>
      </c>
      <c r="H696" t="s">
        <v>4266</v>
      </c>
      <c r="I696" t="s">
        <v>5342</v>
      </c>
    </row>
    <row r="697" spans="1:9" ht="12.95">
      <c r="A697" s="2" t="s">
        <v>4246</v>
      </c>
      <c r="B697" s="2" t="s">
        <v>4251</v>
      </c>
      <c r="C697" s="2" t="s">
        <v>4253</v>
      </c>
      <c r="D697" t="s">
        <v>5110</v>
      </c>
      <c r="E697" t="s">
        <v>4267</v>
      </c>
      <c r="F697" t="s">
        <v>4268</v>
      </c>
      <c r="G697" t="s">
        <v>4268</v>
      </c>
      <c r="H697" t="s">
        <v>4268</v>
      </c>
      <c r="I697" t="s">
        <v>5343</v>
      </c>
    </row>
    <row r="698" spans="1:9" ht="12.95">
      <c r="A698" s="2" t="s">
        <v>4246</v>
      </c>
      <c r="B698" s="2" t="s">
        <v>4251</v>
      </c>
      <c r="C698" s="2" t="s">
        <v>4253</v>
      </c>
      <c r="D698" t="s">
        <v>5111</v>
      </c>
      <c r="E698" t="s">
        <v>4271</v>
      </c>
      <c r="F698" t="s">
        <v>4270</v>
      </c>
      <c r="G698" t="s">
        <v>4270</v>
      </c>
      <c r="H698" t="s">
        <v>4270</v>
      </c>
      <c r="I698" t="s">
        <v>4272</v>
      </c>
    </row>
    <row r="699" spans="1:9" ht="12.95">
      <c r="A699" s="2" t="s">
        <v>4246</v>
      </c>
      <c r="B699" s="2" t="s">
        <v>4276</v>
      </c>
      <c r="C699" s="2" t="s">
        <v>4278</v>
      </c>
      <c r="D699" t="s">
        <v>5112</v>
      </c>
      <c r="E699" t="s">
        <v>4282</v>
      </c>
      <c r="F699" t="s">
        <v>4280</v>
      </c>
      <c r="G699" t="s">
        <v>4280</v>
      </c>
      <c r="H699" t="s">
        <v>4281</v>
      </c>
      <c r="I699" t="s">
        <v>4283</v>
      </c>
    </row>
    <row r="700" spans="1:9" ht="12.95">
      <c r="A700" s="2" t="s">
        <v>4246</v>
      </c>
      <c r="B700" s="2" t="s">
        <v>4276</v>
      </c>
      <c r="C700" s="2" t="s">
        <v>4278</v>
      </c>
      <c r="D700" t="s">
        <v>5113</v>
      </c>
      <c r="E700" t="s">
        <v>4286</v>
      </c>
      <c r="F700" t="s">
        <v>4285</v>
      </c>
      <c r="G700" t="s">
        <v>4285</v>
      </c>
      <c r="H700" t="s">
        <v>4285</v>
      </c>
      <c r="I700" t="s">
        <v>4287</v>
      </c>
    </row>
    <row r="701" spans="1:9" ht="12.95">
      <c r="A701" s="2" t="s">
        <v>4246</v>
      </c>
      <c r="B701" s="2" t="s">
        <v>4276</v>
      </c>
      <c r="C701" s="2" t="s">
        <v>4278</v>
      </c>
      <c r="D701" t="s">
        <v>5114</v>
      </c>
      <c r="E701" t="s">
        <v>4292</v>
      </c>
      <c r="F701" t="s">
        <v>4289</v>
      </c>
      <c r="G701" t="s">
        <v>4290</v>
      </c>
      <c r="H701" t="s">
        <v>4291</v>
      </c>
      <c r="I701" t="s">
        <v>4293</v>
      </c>
    </row>
    <row r="702" spans="1:9" ht="12.95">
      <c r="A702" s="2" t="s">
        <v>4246</v>
      </c>
      <c r="B702" s="2" t="s">
        <v>4276</v>
      </c>
      <c r="C702" s="2" t="s">
        <v>4278</v>
      </c>
      <c r="D702" t="s">
        <v>5115</v>
      </c>
      <c r="E702" t="s">
        <v>4298</v>
      </c>
      <c r="F702" t="s">
        <v>4295</v>
      </c>
      <c r="G702" t="s">
        <v>4296</v>
      </c>
      <c r="H702" t="s">
        <v>4297</v>
      </c>
      <c r="I702" t="s">
        <v>4299</v>
      </c>
    </row>
    <row r="703" spans="1:9" ht="12.95">
      <c r="A703" s="2" t="s">
        <v>4246</v>
      </c>
      <c r="B703" s="2" t="s">
        <v>4303</v>
      </c>
      <c r="C703" s="2" t="s">
        <v>4305</v>
      </c>
      <c r="D703" t="s">
        <v>5116</v>
      </c>
      <c r="E703" t="s">
        <v>4307</v>
      </c>
      <c r="F703" t="s">
        <v>4301</v>
      </c>
      <c r="G703" t="s">
        <v>4301</v>
      </c>
      <c r="H703" t="s">
        <v>4302</v>
      </c>
      <c r="I703" t="s">
        <v>4308</v>
      </c>
    </row>
    <row r="704" spans="1:9" ht="12.95">
      <c r="A704" s="2" t="s">
        <v>4246</v>
      </c>
      <c r="B704" s="2" t="s">
        <v>4312</v>
      </c>
      <c r="C704" s="2" t="s">
        <v>4315</v>
      </c>
      <c r="D704" t="s">
        <v>5117</v>
      </c>
      <c r="E704" t="s">
        <v>4318</v>
      </c>
      <c r="F704" t="s">
        <v>4317</v>
      </c>
      <c r="G704" t="s">
        <v>4317</v>
      </c>
      <c r="H704" t="s">
        <v>4317</v>
      </c>
      <c r="I704" t="s">
        <v>4319</v>
      </c>
    </row>
    <row r="705" spans="1:9" ht="12.95">
      <c r="A705" s="2" t="s">
        <v>4246</v>
      </c>
      <c r="B705" s="2" t="s">
        <v>4312</v>
      </c>
      <c r="C705" s="2" t="s">
        <v>4315</v>
      </c>
      <c r="D705" t="s">
        <v>5118</v>
      </c>
      <c r="E705" t="s">
        <v>4322</v>
      </c>
      <c r="F705" t="s">
        <v>4321</v>
      </c>
      <c r="G705" t="s">
        <v>4321</v>
      </c>
      <c r="H705" t="s">
        <v>4321</v>
      </c>
      <c r="I705" t="s">
        <v>4323</v>
      </c>
    </row>
    <row r="706" spans="1:9" ht="12.95">
      <c r="A706" s="2" t="s">
        <v>4246</v>
      </c>
      <c r="B706" s="2" t="s">
        <v>4312</v>
      </c>
      <c r="C706" s="2" t="s">
        <v>4315</v>
      </c>
      <c r="D706" t="s">
        <v>5119</v>
      </c>
      <c r="E706" t="s">
        <v>4327</v>
      </c>
      <c r="F706" t="s">
        <v>4325</v>
      </c>
      <c r="G706" t="s">
        <v>4325</v>
      </c>
      <c r="H706" t="s">
        <v>4326</v>
      </c>
      <c r="I706" t="s">
        <v>4328</v>
      </c>
    </row>
    <row r="707" spans="1:9" ht="12.95">
      <c r="A707" s="2" t="s">
        <v>4246</v>
      </c>
      <c r="B707" s="2" t="s">
        <v>4312</v>
      </c>
      <c r="C707" s="2" t="s">
        <v>4315</v>
      </c>
      <c r="D707" t="s">
        <v>5120</v>
      </c>
      <c r="E707" t="s">
        <v>4331</v>
      </c>
      <c r="F707" t="s">
        <v>4330</v>
      </c>
      <c r="G707" t="s">
        <v>4330</v>
      </c>
      <c r="H707" t="s">
        <v>4330</v>
      </c>
      <c r="I707" t="s">
        <v>4332</v>
      </c>
    </row>
    <row r="708" spans="1:9" ht="12.95">
      <c r="A708" s="2" t="s">
        <v>4246</v>
      </c>
      <c r="B708" s="2" t="s">
        <v>4312</v>
      </c>
      <c r="C708" s="2" t="s">
        <v>4335</v>
      </c>
      <c r="D708" t="s">
        <v>5121</v>
      </c>
      <c r="E708" t="s">
        <v>4339</v>
      </c>
      <c r="F708" t="s">
        <v>4337</v>
      </c>
      <c r="G708" t="s">
        <v>4337</v>
      </c>
      <c r="H708" t="s">
        <v>4338</v>
      </c>
      <c r="I708" t="s">
        <v>4340</v>
      </c>
    </row>
    <row r="709" spans="1:9" ht="12.95">
      <c r="A709" s="2" t="s">
        <v>4246</v>
      </c>
      <c r="B709" s="2" t="s">
        <v>4312</v>
      </c>
      <c r="C709" s="2" t="s">
        <v>4335</v>
      </c>
      <c r="D709" t="s">
        <v>5122</v>
      </c>
      <c r="E709" t="s">
        <v>4345</v>
      </c>
      <c r="F709" t="s">
        <v>4343</v>
      </c>
      <c r="G709" t="s">
        <v>4343</v>
      </c>
      <c r="H709" t="s">
        <v>4344</v>
      </c>
      <c r="I709" t="s">
        <v>4346</v>
      </c>
    </row>
    <row r="710" spans="1:9" ht="12.95">
      <c r="A710" s="2" t="s">
        <v>4349</v>
      </c>
      <c r="B710" s="2" t="s">
        <v>4352</v>
      </c>
      <c r="C710" s="2" t="s">
        <v>4357</v>
      </c>
      <c r="D710" t="s">
        <v>5123</v>
      </c>
      <c r="E710" t="s">
        <v>4361</v>
      </c>
      <c r="F710" t="s">
        <v>4359</v>
      </c>
      <c r="G710" t="s">
        <v>4359</v>
      </c>
      <c r="H710" t="s">
        <v>4360</v>
      </c>
      <c r="I710" t="s">
        <v>4362</v>
      </c>
    </row>
    <row r="711" spans="1:9" ht="12.95">
      <c r="A711" s="2" t="s">
        <v>4349</v>
      </c>
      <c r="B711" s="2" t="s">
        <v>4352</v>
      </c>
      <c r="C711" s="2" t="s">
        <v>4357</v>
      </c>
      <c r="D711" t="s">
        <v>5124</v>
      </c>
      <c r="E711" t="s">
        <v>4366</v>
      </c>
      <c r="F711" t="s">
        <v>4364</v>
      </c>
      <c r="G711" t="s">
        <v>4364</v>
      </c>
      <c r="H711" t="s">
        <v>4365</v>
      </c>
      <c r="I711" t="s">
        <v>4367</v>
      </c>
    </row>
    <row r="712" spans="1:9" ht="12.95">
      <c r="A712" s="2" t="s">
        <v>4349</v>
      </c>
      <c r="B712" s="2" t="s">
        <v>4352</v>
      </c>
      <c r="C712" s="2" t="s">
        <v>4370</v>
      </c>
      <c r="D712" t="s">
        <v>5125</v>
      </c>
      <c r="E712" t="s">
        <v>4372</v>
      </c>
      <c r="F712" t="s">
        <v>4369</v>
      </c>
      <c r="G712" t="s">
        <v>4369</v>
      </c>
      <c r="H712" t="s">
        <v>4369</v>
      </c>
      <c r="I712" t="s">
        <v>4373</v>
      </c>
    </row>
    <row r="713" spans="1:9" ht="12.95">
      <c r="A713" s="2" t="s">
        <v>4349</v>
      </c>
      <c r="B713" s="2" t="s">
        <v>4352</v>
      </c>
      <c r="C713" s="2" t="s">
        <v>4377</v>
      </c>
      <c r="D713" t="s">
        <v>5126</v>
      </c>
      <c r="E713" t="s">
        <v>4380</v>
      </c>
      <c r="F713" t="s">
        <v>4379</v>
      </c>
      <c r="G713" t="s">
        <v>4379</v>
      </c>
      <c r="H713" t="s">
        <v>4379</v>
      </c>
      <c r="I713" t="s">
        <v>4381</v>
      </c>
    </row>
    <row r="714" spans="1:9" ht="12.95">
      <c r="A714" s="2" t="s">
        <v>4349</v>
      </c>
      <c r="B714" s="2" t="s">
        <v>4352</v>
      </c>
      <c r="C714" s="2" t="s">
        <v>4377</v>
      </c>
      <c r="D714" t="s">
        <v>5127</v>
      </c>
      <c r="E714" t="s">
        <v>4384</v>
      </c>
      <c r="F714" t="s">
        <v>4383</v>
      </c>
      <c r="G714" t="s">
        <v>4383</v>
      </c>
      <c r="H714" t="s">
        <v>4383</v>
      </c>
      <c r="I714" t="s">
        <v>4385</v>
      </c>
    </row>
    <row r="715" spans="1:9" ht="12.95">
      <c r="A715" s="2" t="s">
        <v>4349</v>
      </c>
      <c r="B715" s="2" t="s">
        <v>4352</v>
      </c>
      <c r="C715" s="2" t="s">
        <v>4377</v>
      </c>
      <c r="D715" t="s">
        <v>5128</v>
      </c>
      <c r="E715" t="s">
        <v>4389</v>
      </c>
      <c r="F715" t="s">
        <v>4390</v>
      </c>
      <c r="G715" t="s">
        <v>4390</v>
      </c>
      <c r="H715" t="s">
        <v>4391</v>
      </c>
      <c r="I715" t="s">
        <v>4392</v>
      </c>
    </row>
    <row r="716" spans="1:9" ht="12.95">
      <c r="A716" s="2" t="s">
        <v>4349</v>
      </c>
      <c r="B716" s="2" t="s">
        <v>4396</v>
      </c>
      <c r="C716" s="2" t="s">
        <v>4401</v>
      </c>
      <c r="D716" t="s">
        <v>5129</v>
      </c>
      <c r="E716" t="s">
        <v>4405</v>
      </c>
      <c r="F716" t="s">
        <v>4403</v>
      </c>
      <c r="G716" t="s">
        <v>4403</v>
      </c>
      <c r="H716" t="s">
        <v>4404</v>
      </c>
      <c r="I716" t="s">
        <v>4406</v>
      </c>
    </row>
    <row r="717" spans="1:9" ht="12.95">
      <c r="A717" s="2" t="s">
        <v>4349</v>
      </c>
      <c r="B717" s="2" t="s">
        <v>4396</v>
      </c>
      <c r="C717" s="2" t="s">
        <v>4401</v>
      </c>
      <c r="D717" t="s">
        <v>5130</v>
      </c>
      <c r="E717" t="s">
        <v>4410</v>
      </c>
      <c r="F717" t="s">
        <v>4408</v>
      </c>
      <c r="G717" t="s">
        <v>4408</v>
      </c>
      <c r="H717" t="s">
        <v>4409</v>
      </c>
      <c r="I717" t="s">
        <v>4411</v>
      </c>
    </row>
    <row r="718" spans="1:9" ht="12.95">
      <c r="A718" s="2" t="s">
        <v>4349</v>
      </c>
      <c r="B718" s="2" t="s">
        <v>4396</v>
      </c>
      <c r="C718" s="2" t="s">
        <v>4415</v>
      </c>
      <c r="D718" t="s">
        <v>5131</v>
      </c>
      <c r="E718" t="s">
        <v>4419</v>
      </c>
      <c r="F718" t="s">
        <v>4417</v>
      </c>
      <c r="G718" t="s">
        <v>4417</v>
      </c>
      <c r="H718" t="s">
        <v>4418</v>
      </c>
      <c r="I718" t="s">
        <v>4420</v>
      </c>
    </row>
    <row r="719" spans="1:9" ht="12.95">
      <c r="A719" s="2" t="s">
        <v>4349</v>
      </c>
      <c r="B719" s="2" t="s">
        <v>4396</v>
      </c>
      <c r="C719" s="2" t="s">
        <v>4415</v>
      </c>
      <c r="D719" t="s">
        <v>5132</v>
      </c>
      <c r="E719" t="s">
        <v>4425</v>
      </c>
      <c r="F719" t="s">
        <v>4422</v>
      </c>
      <c r="G719" t="s">
        <v>4423</v>
      </c>
      <c r="H719" t="s">
        <v>4424</v>
      </c>
      <c r="I719" t="s">
        <v>4426</v>
      </c>
    </row>
    <row r="720" spans="1:9" ht="12.95">
      <c r="A720" s="2" t="s">
        <v>4349</v>
      </c>
      <c r="B720" s="2" t="s">
        <v>4396</v>
      </c>
      <c r="C720" s="2" t="s">
        <v>4415</v>
      </c>
      <c r="D720" t="s">
        <v>5133</v>
      </c>
      <c r="E720" t="s">
        <v>4430</v>
      </c>
      <c r="F720" t="s">
        <v>4428</v>
      </c>
      <c r="G720" t="s">
        <v>4428</v>
      </c>
      <c r="H720" t="s">
        <v>4429</v>
      </c>
      <c r="I720" t="s">
        <v>4431</v>
      </c>
    </row>
    <row r="721" spans="1:9" ht="12.95">
      <c r="A721" s="2" t="s">
        <v>4349</v>
      </c>
      <c r="B721" s="2" t="s">
        <v>4396</v>
      </c>
      <c r="C721" s="2" t="s">
        <v>4415</v>
      </c>
      <c r="D721" t="s">
        <v>5134</v>
      </c>
      <c r="E721" t="s">
        <v>4435</v>
      </c>
      <c r="F721" t="s">
        <v>4433</v>
      </c>
      <c r="G721" t="s">
        <v>4433</v>
      </c>
      <c r="H721" t="s">
        <v>4434</v>
      </c>
      <c r="I721" t="s">
        <v>4436</v>
      </c>
    </row>
    <row r="722" spans="1:9" ht="12.95">
      <c r="A722" s="2" t="s">
        <v>4349</v>
      </c>
      <c r="B722" s="2" t="s">
        <v>4396</v>
      </c>
      <c r="C722" s="2" t="s">
        <v>4415</v>
      </c>
      <c r="D722" t="s">
        <v>5135</v>
      </c>
      <c r="E722" t="s">
        <v>4440</v>
      </c>
      <c r="F722" t="s">
        <v>4438</v>
      </c>
      <c r="G722" t="s">
        <v>4438</v>
      </c>
      <c r="H722" t="s">
        <v>4439</v>
      </c>
      <c r="I722" t="s">
        <v>4441</v>
      </c>
    </row>
    <row r="723" spans="1:9" ht="12.95">
      <c r="A723" s="2" t="s">
        <v>4349</v>
      </c>
      <c r="B723" s="2" t="s">
        <v>4396</v>
      </c>
      <c r="C723" s="2" t="s">
        <v>4415</v>
      </c>
      <c r="D723" t="s">
        <v>5136</v>
      </c>
      <c r="E723" t="s">
        <v>4445</v>
      </c>
      <c r="F723" t="s">
        <v>4443</v>
      </c>
      <c r="G723" t="s">
        <v>4443</v>
      </c>
      <c r="H723" t="s">
        <v>4444</v>
      </c>
      <c r="I723" t="s">
        <v>4446</v>
      </c>
    </row>
    <row r="724" spans="1:9" ht="12.95">
      <c r="A724" s="2" t="s">
        <v>4349</v>
      </c>
      <c r="B724" s="2" t="s">
        <v>4449</v>
      </c>
      <c r="C724" s="2" t="s">
        <v>4451</v>
      </c>
      <c r="D724" t="s">
        <v>5137</v>
      </c>
      <c r="E724" t="s">
        <v>4454</v>
      </c>
      <c r="F724" t="s">
        <v>4455</v>
      </c>
      <c r="G724" t="s">
        <v>4455</v>
      </c>
      <c r="H724" t="s">
        <v>4455</v>
      </c>
      <c r="I724" t="s">
        <v>5344</v>
      </c>
    </row>
    <row r="725" spans="1:9" ht="12.95">
      <c r="A725" s="2" t="s">
        <v>4349</v>
      </c>
      <c r="B725" s="2" t="s">
        <v>4449</v>
      </c>
      <c r="C725" s="2" t="s">
        <v>4451</v>
      </c>
      <c r="D725" t="s">
        <v>5137</v>
      </c>
      <c r="E725" t="s">
        <v>4456</v>
      </c>
      <c r="F725" t="s">
        <v>4457</v>
      </c>
      <c r="G725" t="s">
        <v>4457</v>
      </c>
      <c r="H725" t="s">
        <v>4457</v>
      </c>
      <c r="I725" t="s">
        <v>5345</v>
      </c>
    </row>
    <row r="726" spans="1:9" ht="12.95">
      <c r="A726" s="2" t="s">
        <v>4349</v>
      </c>
      <c r="B726" s="2" t="s">
        <v>4449</v>
      </c>
      <c r="C726" s="2" t="s">
        <v>4451</v>
      </c>
      <c r="D726" t="s">
        <v>5138</v>
      </c>
      <c r="E726" t="s">
        <v>4460</v>
      </c>
      <c r="F726" t="s">
        <v>4461</v>
      </c>
      <c r="G726" t="s">
        <v>4461</v>
      </c>
      <c r="H726" t="s">
        <v>4461</v>
      </c>
      <c r="I726" t="s">
        <v>5346</v>
      </c>
    </row>
    <row r="727" spans="1:9" ht="12.95">
      <c r="A727" s="2" t="s">
        <v>4349</v>
      </c>
      <c r="B727" s="2" t="s">
        <v>4449</v>
      </c>
      <c r="C727" s="2" t="s">
        <v>4451</v>
      </c>
      <c r="D727" t="s">
        <v>5138</v>
      </c>
      <c r="E727" t="s">
        <v>4462</v>
      </c>
      <c r="F727" t="s">
        <v>4463</v>
      </c>
      <c r="G727" t="s">
        <v>4463</v>
      </c>
      <c r="H727" t="s">
        <v>4463</v>
      </c>
      <c r="I727" t="s">
        <v>5347</v>
      </c>
    </row>
    <row r="728" spans="1:9" ht="12.95">
      <c r="A728" s="2" t="s">
        <v>4349</v>
      </c>
      <c r="B728" s="2" t="s">
        <v>4449</v>
      </c>
      <c r="C728" s="2" t="s">
        <v>4451</v>
      </c>
      <c r="D728" t="s">
        <v>5139</v>
      </c>
      <c r="E728" t="s">
        <v>4466</v>
      </c>
      <c r="F728" t="s">
        <v>4465</v>
      </c>
      <c r="G728" t="s">
        <v>4465</v>
      </c>
      <c r="H728" t="s">
        <v>4465</v>
      </c>
      <c r="I728" t="s">
        <v>4467</v>
      </c>
    </row>
    <row r="729" spans="1:9" ht="12.95">
      <c r="A729" s="2" t="s">
        <v>4349</v>
      </c>
      <c r="B729" s="2" t="s">
        <v>4449</v>
      </c>
      <c r="C729" s="2" t="s">
        <v>4451</v>
      </c>
      <c r="D729" t="s">
        <v>5140</v>
      </c>
      <c r="E729" t="s">
        <v>4470</v>
      </c>
      <c r="F729" t="s">
        <v>4469</v>
      </c>
      <c r="G729" t="s">
        <v>4469</v>
      </c>
      <c r="H729" t="s">
        <v>4469</v>
      </c>
      <c r="I729" t="s">
        <v>4471</v>
      </c>
    </row>
    <row r="730" spans="1:9" ht="12.95">
      <c r="A730" s="2" t="s">
        <v>4349</v>
      </c>
      <c r="B730" s="2" t="s">
        <v>4449</v>
      </c>
      <c r="C730" s="2" t="s">
        <v>4451</v>
      </c>
      <c r="D730" t="s">
        <v>5141</v>
      </c>
      <c r="E730" t="s">
        <v>4474</v>
      </c>
      <c r="F730" t="s">
        <v>4473</v>
      </c>
      <c r="G730" t="s">
        <v>4473</v>
      </c>
      <c r="H730" t="s">
        <v>4473</v>
      </c>
      <c r="I730" t="s">
        <v>4475</v>
      </c>
    </row>
    <row r="731" spans="1:9" ht="12.95">
      <c r="A731" s="2" t="s">
        <v>4480</v>
      </c>
      <c r="B731" s="2" t="s">
        <v>4485</v>
      </c>
      <c r="C731" s="2" t="s">
        <v>4487</v>
      </c>
      <c r="D731" t="s">
        <v>5142</v>
      </c>
      <c r="E731" t="s">
        <v>4490</v>
      </c>
      <c r="F731" t="s">
        <v>4482</v>
      </c>
      <c r="G731" t="s">
        <v>4489</v>
      </c>
      <c r="H731" t="s">
        <v>4484</v>
      </c>
      <c r="I731" t="s">
        <v>4491</v>
      </c>
    </row>
    <row r="732" spans="1:9" ht="12.95">
      <c r="A732" s="2" t="s">
        <v>4480</v>
      </c>
      <c r="B732" s="2" t="s">
        <v>4496</v>
      </c>
      <c r="C732" s="2" t="s">
        <v>4501</v>
      </c>
      <c r="D732" t="s">
        <v>5143</v>
      </c>
      <c r="E732" t="s">
        <v>4504</v>
      </c>
      <c r="F732" t="s">
        <v>4498</v>
      </c>
      <c r="G732" t="s">
        <v>4503</v>
      </c>
      <c r="H732" t="s">
        <v>4500</v>
      </c>
      <c r="I732" t="s">
        <v>4505</v>
      </c>
    </row>
    <row r="733" spans="1:9" ht="12.95">
      <c r="A733" s="2" t="s">
        <v>4480</v>
      </c>
      <c r="B733" s="2" t="s">
        <v>4496</v>
      </c>
      <c r="C733" s="2" t="s">
        <v>4510</v>
      </c>
      <c r="D733" t="s">
        <v>5144</v>
      </c>
      <c r="E733" t="s">
        <v>4513</v>
      </c>
      <c r="F733" t="s">
        <v>4507</v>
      </c>
      <c r="G733" t="s">
        <v>4512</v>
      </c>
      <c r="H733" t="s">
        <v>4509</v>
      </c>
      <c r="I733" t="s">
        <v>4514</v>
      </c>
    </row>
    <row r="734" spans="1:9" ht="12.95">
      <c r="A734" s="2" t="s">
        <v>4517</v>
      </c>
      <c r="B734" s="2" t="s">
        <v>4521</v>
      </c>
      <c r="C734" s="2" t="s">
        <v>4523</v>
      </c>
      <c r="D734" t="s">
        <v>5145</v>
      </c>
      <c r="E734" t="s">
        <v>4525</v>
      </c>
      <c r="F734" t="s">
        <v>4519</v>
      </c>
      <c r="G734" t="s">
        <v>4519</v>
      </c>
      <c r="H734" t="s">
        <v>4520</v>
      </c>
      <c r="I734" t="s">
        <v>4526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INSEE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Hugo THEILLER</cp:lastModifiedBy>
  <cp:revision/>
  <dcterms:created xsi:type="dcterms:W3CDTF">2007-06-13T07:24:27Z</dcterms:created>
  <dcterms:modified xsi:type="dcterms:W3CDTF">2024-02-26T13:26:45Z</dcterms:modified>
  <cp:category/>
  <cp:contentStatus/>
</cp:coreProperties>
</file>