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65" tabRatio="475" activeTab="1"/>
  </bookViews>
  <sheets>
    <sheet name="Intervenants" sheetId="1" r:id="rId1"/>
    <sheet name="Salles" sheetId="2" r:id="rId2"/>
    <sheet name="Modules" sheetId="4" r:id="rId3"/>
    <sheet name="Groupes" sheetId="3" r:id="rId4"/>
    <sheet name="Cours" sheetId="5" r:id="rId5"/>
  </sheets>
  <definedNames>
    <definedName name="_xlnm._FilterDatabase" localSheetId="4" hidden="1">Cours!$H$1:$K$3</definedName>
  </definedNames>
  <calcPr calcId="152511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<sst xmlns="http://schemas.openxmlformats.org/spreadsheetml/2006/main" count="546" uniqueCount="304">
  <si>
    <t>Liste intervenants</t>
  </si>
  <si>
    <t>Cas vacataire</t>
  </si>
  <si>
    <t>Veuillez d’abord remplir la liste des intervenants, la colonne ID de</t>
  </si>
  <si>
    <t>ID</t>
  </si>
  <si>
    <t>Prénom</t>
  </si>
  <si>
    <t>NOM</t>
  </si>
  <si>
    <t>Statut</t>
  </si>
  <si>
    <t>Adresse Email</t>
  </si>
  <si>
    <t>Employeur</t>
  </si>
  <si>
    <t>la liste « Cas vacataire » se remplira automatiquement</t>
  </si>
  <si>
    <t>Liste Salles</t>
  </si>
  <si>
    <t>Liste Groupes</t>
  </si>
  <si>
    <t>Id</t>
  </si>
  <si>
    <t>Id Groupes</t>
  </si>
  <si>
    <t>Veuillez sélectionner les salles concernées par chaque groupe (la colonne Id groupes se remplira automatiquement)</t>
  </si>
  <si>
    <t>Exemples</t>
  </si>
  <si>
    <t>Salles concernés</t>
  </si>
  <si>
    <t>E101-102</t>
  </si>
  <si>
    <t>Étage Entier E</t>
  </si>
  <si>
    <t>E101-103</t>
  </si>
  <si>
    <t>Veuillez taper des catégories dans la première colonne et sélectionner les salles/groupes concernés</t>
  </si>
  <si>
    <t>Catégories</t>
  </si>
  <si>
    <t>Salles et groupes concernés</t>
  </si>
  <si>
    <t>TP</t>
  </si>
  <si>
    <t>TD</t>
  </si>
  <si>
    <t>Amphi</t>
  </si>
  <si>
    <t>Exam</t>
  </si>
  <si>
    <t>Liste des promos</t>
  </si>
  <si>
    <t>Promo</t>
  </si>
  <si>
    <t>Sous-groupe de…</t>
  </si>
  <si>
    <t>Et de…</t>
  </si>
  <si>
    <t>Nature</t>
  </si>
  <si>
    <t>La colonne « Et de... » est optionnelle.</t>
  </si>
  <si>
    <t>Id de vos promos</t>
  </si>
  <si>
    <t>Nom de vos promos</t>
  </si>
  <si>
    <t>Exemple</t>
  </si>
  <si>
    <t>INFO1</t>
  </si>
  <si>
    <t>DUT Informatique première année</t>
  </si>
  <si>
    <t>INFO2</t>
  </si>
  <si>
    <t>DUT Informatique deuxième année</t>
  </si>
  <si>
    <t>Remplissez d’abord la liste des promos</t>
  </si>
  <si>
    <t>Liste des semestres</t>
  </si>
  <si>
    <t>Id du semestre</t>
  </si>
  <si>
    <t>Semaine de début</t>
  </si>
  <si>
    <t>Semaine de fin</t>
  </si>
  <si>
    <t>S1 | 36 | 5</t>
  </si>
  <si>
    <t>Liste des natures de groupe</t>
  </si>
  <si>
    <t xml:space="preserve">CE </t>
  </si>
  <si>
    <t>(classe entière)</t>
  </si>
  <si>
    <t>TD Alt</t>
  </si>
  <si>
    <t>(TD Alternance)</t>
  </si>
  <si>
    <t>TP Alt</t>
  </si>
  <si>
    <t>(TP Alternance)</t>
  </si>
  <si>
    <t>Liste Modules</t>
  </si>
  <si>
    <t>Abréviation</t>
  </si>
  <si>
    <t>Code PPN</t>
  </si>
  <si>
    <t>Nom complet</t>
  </si>
  <si>
    <t>Enseignant responsable</t>
  </si>
  <si>
    <t>Semestre</t>
  </si>
  <si>
    <t>Les semaines doivent</t>
  </si>
  <si>
    <t>être entre 0 et 53</t>
  </si>
  <si>
    <t>Liste des types de cours</t>
  </si>
  <si>
    <t>Durée (en min)</t>
  </si>
  <si>
    <t>Liste des Types de Groupes concernés</t>
  </si>
  <si>
    <t>Horaires auxquels ce type de cours peut commencer</t>
  </si>
  <si>
    <t>C</t>
  </si>
  <si>
    <t>8h</t>
  </si>
  <si>
    <t>9h30</t>
  </si>
  <si>
    <t>11h</t>
  </si>
  <si>
    <t>14h15</t>
  </si>
  <si>
    <t>15h45</t>
  </si>
  <si>
    <t>TP120</t>
  </si>
  <si>
    <t>TPA</t>
  </si>
  <si>
    <t>TPB</t>
  </si>
  <si>
    <t>10h</t>
  </si>
  <si>
    <t>16h15</t>
  </si>
  <si>
    <t>TP240</t>
  </si>
  <si>
    <t>MEH</t>
  </si>
  <si>
    <t>Mahmoud</t>
  </si>
  <si>
    <t>El Hamlaoui</t>
  </si>
  <si>
    <t>Permanent</t>
  </si>
  <si>
    <t>Salarié</t>
  </si>
  <si>
    <t>Ensias</t>
  </si>
  <si>
    <t>mahmoud.elhamlaoui@gmail.com</t>
  </si>
  <si>
    <t>BEA</t>
  </si>
  <si>
    <t>SB</t>
  </si>
  <si>
    <t>SEF</t>
  </si>
  <si>
    <t>MA</t>
  </si>
  <si>
    <t>HG</t>
  </si>
  <si>
    <t>Bouchra</t>
  </si>
  <si>
    <t>Bounabat</t>
  </si>
  <si>
    <t>Guermah</t>
  </si>
  <si>
    <t>Abiq</t>
  </si>
  <si>
    <t>El Fqihi</t>
  </si>
  <si>
    <t>Baina</t>
  </si>
  <si>
    <t>El Asri</t>
  </si>
  <si>
    <t>YT</t>
  </si>
  <si>
    <t>Tabii</t>
  </si>
  <si>
    <t>Kjiri</t>
  </si>
  <si>
    <t>Oulad Haj Thami</t>
  </si>
  <si>
    <t>Rachid</t>
  </si>
  <si>
    <t>rachid.oulad@um5.ac.ma</t>
  </si>
  <si>
    <t>Youness</t>
  </si>
  <si>
    <t>y.tabii@um5s.net.ma</t>
  </si>
  <si>
    <t>h.guermah@um5s.net.ma</t>
  </si>
  <si>
    <t>mahmoud.nassar@um5.ac.ma</t>
  </si>
  <si>
    <t>Nassar</t>
  </si>
  <si>
    <t>MN</t>
  </si>
  <si>
    <t>Abdelaziz</t>
  </si>
  <si>
    <t>Kriouile</t>
  </si>
  <si>
    <t>abdelaziz.kriouile@um5.ac.ma</t>
  </si>
  <si>
    <t>Laila</t>
  </si>
  <si>
    <t>LK</t>
  </si>
  <si>
    <t>ROHT</t>
  </si>
  <si>
    <t>laila.kjiri@um5s.net.ma</t>
  </si>
  <si>
    <t>Ahmed</t>
  </si>
  <si>
    <t>Ettalbi</t>
  </si>
  <si>
    <t>ahmed.ettalbi@um5s.net.ma</t>
  </si>
  <si>
    <t>elhassounyphd@gmail.com</t>
  </si>
  <si>
    <t>Azeddine</t>
  </si>
  <si>
    <t>Elhassouny</t>
  </si>
  <si>
    <t>elfaker@ensias.ma</t>
  </si>
  <si>
    <t>Abdellatif</t>
  </si>
  <si>
    <t>El Faker</t>
  </si>
  <si>
    <t>AET</t>
  </si>
  <si>
    <t>AEL</t>
  </si>
  <si>
    <t>AEF</t>
  </si>
  <si>
    <t>bounabat@ensias.ma</t>
  </si>
  <si>
    <t>Bouchaib</t>
  </si>
  <si>
    <t>Berrada</t>
  </si>
  <si>
    <t>BBE</t>
  </si>
  <si>
    <t>BBO</t>
  </si>
  <si>
    <t>Salah</t>
  </si>
  <si>
    <t>salah.baina@um5.ac.ma</t>
  </si>
  <si>
    <t>Sanaa</t>
  </si>
  <si>
    <t>Hatim</t>
  </si>
  <si>
    <t>Mounia</t>
  </si>
  <si>
    <t>m.abik@um5s.net.ma</t>
  </si>
  <si>
    <t>GA</t>
  </si>
  <si>
    <t>Amphi1</t>
  </si>
  <si>
    <t>Amphi2</t>
  </si>
  <si>
    <t>Amphi3</t>
  </si>
  <si>
    <t>Amphi4</t>
  </si>
  <si>
    <t>A1</t>
  </si>
  <si>
    <t>A2</t>
  </si>
  <si>
    <t>A3</t>
  </si>
  <si>
    <t>A7</t>
  </si>
  <si>
    <t>A8</t>
  </si>
  <si>
    <t>LC1</t>
  </si>
  <si>
    <t>LC2</t>
  </si>
  <si>
    <t>LC3</t>
  </si>
  <si>
    <t>LC4</t>
  </si>
  <si>
    <t>L1</t>
  </si>
  <si>
    <t>L2</t>
  </si>
  <si>
    <t>L6</t>
  </si>
  <si>
    <t>L30</t>
  </si>
  <si>
    <t>L31</t>
  </si>
  <si>
    <t>L32</t>
  </si>
  <si>
    <t>L33</t>
  </si>
  <si>
    <t>L22</t>
  </si>
  <si>
    <t>L20</t>
  </si>
  <si>
    <t>L21</t>
  </si>
  <si>
    <t>L23</t>
  </si>
  <si>
    <t>Labo</t>
  </si>
  <si>
    <t>Compilation</t>
  </si>
  <si>
    <t>XML</t>
  </si>
  <si>
    <t>Culture entrepreneuriale</t>
  </si>
  <si>
    <t>GL2A</t>
  </si>
  <si>
    <t>Genie logiciel 2eme Annee</t>
  </si>
  <si>
    <t>S3</t>
  </si>
  <si>
    <t>S4</t>
  </si>
  <si>
    <t>CE</t>
  </si>
  <si>
    <t>8h30</t>
  </si>
  <si>
    <t>14h</t>
  </si>
  <si>
    <t>Amphi agora</t>
  </si>
  <si>
    <t>Labo scola</t>
  </si>
  <si>
    <t>Salle agora</t>
  </si>
  <si>
    <t>Salle scola</t>
  </si>
  <si>
    <t xml:space="preserve">Méthodologie de développement des SI </t>
  </si>
  <si>
    <t xml:space="preserve"> Génie Logociel </t>
  </si>
  <si>
    <t xml:space="preserve"> Réseaux TCP/IP</t>
  </si>
  <si>
    <t>Programmation objet avancée</t>
  </si>
  <si>
    <t xml:space="preserve"> Modélisation objet</t>
  </si>
  <si>
    <t>Administration UNIX</t>
  </si>
  <si>
    <t>Programmation Réseaux</t>
  </si>
  <si>
    <t>Statistique et échantillonnage</t>
  </si>
  <si>
    <t xml:space="preserve"> Analyse de Données</t>
  </si>
  <si>
    <t xml:space="preserve"> Conception et développement XML</t>
  </si>
  <si>
    <t xml:space="preserve"> Ingénierie du Web</t>
  </si>
  <si>
    <t>Communication de groupe</t>
  </si>
  <si>
    <t>Business English 1</t>
  </si>
  <si>
    <t xml:space="preserve"> Gestion de Projet Informatique</t>
  </si>
  <si>
    <t xml:space="preserve"> Plate-formes de développement (Frameworks JEE)</t>
  </si>
  <si>
    <t xml:space="preserve"> Vision et perception numérique</t>
  </si>
  <si>
    <t xml:space="preserve"> Datawarehouse : Architectures et Applications</t>
  </si>
  <si>
    <t>Bases de données réparties</t>
  </si>
  <si>
    <t xml:space="preserve"> Réseaux mobiles</t>
  </si>
  <si>
    <t xml:space="preserve"> Business English 2</t>
  </si>
  <si>
    <t xml:space="preserve"> Techniques de recherche d’emploi et entretiens d’embauche</t>
  </si>
  <si>
    <t>SI</t>
  </si>
  <si>
    <t>GL</t>
  </si>
  <si>
    <t>PR</t>
  </si>
  <si>
    <t>Compila</t>
  </si>
  <si>
    <t>MO</t>
  </si>
  <si>
    <t>AD</t>
  </si>
  <si>
    <t>POA</t>
  </si>
  <si>
    <t>RES</t>
  </si>
  <si>
    <t>AU</t>
  </si>
  <si>
    <t>SE</t>
  </si>
  <si>
    <t>IW</t>
  </si>
  <si>
    <t>CG</t>
  </si>
  <si>
    <t>BE1</t>
  </si>
  <si>
    <t>GPI</t>
  </si>
  <si>
    <t>FJEE</t>
  </si>
  <si>
    <t>VPN</t>
  </si>
  <si>
    <t>DWH</t>
  </si>
  <si>
    <t>BDR</t>
  </si>
  <si>
    <t>RM</t>
  </si>
  <si>
    <t xml:space="preserve"> Développement des Applications mobiles </t>
  </si>
  <si>
    <t>DAM</t>
  </si>
  <si>
    <t>TREEE</t>
  </si>
  <si>
    <t>BE2</t>
  </si>
  <si>
    <t>Moulay Ahmed</t>
  </si>
  <si>
    <t>Faqihi</t>
  </si>
  <si>
    <t>d.bouzidi@um5s.net.ma</t>
  </si>
  <si>
    <t>Driss</t>
  </si>
  <si>
    <t>Bouzidi</t>
  </si>
  <si>
    <t>Adil</t>
  </si>
  <si>
    <t>Bentaleb</t>
  </si>
  <si>
    <t>Said</t>
  </si>
  <si>
    <t>Achchab</t>
  </si>
  <si>
    <t>houda.benbrahim@um5.ac.ma</t>
  </si>
  <si>
    <t>Houda</t>
  </si>
  <si>
    <t>Benbrahim</t>
  </si>
  <si>
    <t>MAF</t>
  </si>
  <si>
    <t>DB</t>
  </si>
  <si>
    <t>SA</t>
  </si>
  <si>
    <t>HB</t>
  </si>
  <si>
    <t>Soumia</t>
  </si>
  <si>
    <t>Ezzahid</t>
  </si>
  <si>
    <t>Administration des bases de données Oracle</t>
  </si>
  <si>
    <t>Administration des bases de données SQL Server</t>
  </si>
  <si>
    <t>ABDO</t>
  </si>
  <si>
    <t>ABDSS</t>
  </si>
  <si>
    <t>Architectures de modélisation objet</t>
  </si>
  <si>
    <t>AMO</t>
  </si>
  <si>
    <t>Processus agiles de développement de projets informatiques</t>
  </si>
  <si>
    <t>PADPI</t>
  </si>
  <si>
    <t>Indexation des données multimédias</t>
  </si>
  <si>
    <t>IDM</t>
  </si>
  <si>
    <t>Aziz</t>
  </si>
  <si>
    <t>Kour</t>
  </si>
  <si>
    <t>Rdouan</t>
  </si>
  <si>
    <t>Faizi</t>
  </si>
  <si>
    <t>RF</t>
  </si>
  <si>
    <t>AKR</t>
  </si>
  <si>
    <t>AKO</t>
  </si>
  <si>
    <t>Amine</t>
  </si>
  <si>
    <t>Berqia</t>
  </si>
  <si>
    <t>a.berqia@um5s.net.ma</t>
  </si>
  <si>
    <t>GL1</t>
  </si>
  <si>
    <t>GL2</t>
  </si>
  <si>
    <t>GL3</t>
  </si>
  <si>
    <t>TD/TP</t>
  </si>
  <si>
    <t>test@ensias.ma</t>
  </si>
  <si>
    <t>b.elasri@um5.ac.ma</t>
  </si>
  <si>
    <t>sanaa.elfqihi@yahoo.com</t>
  </si>
  <si>
    <t>M311</t>
  </si>
  <si>
    <t>M312</t>
  </si>
  <si>
    <t>M32</t>
  </si>
  <si>
    <t>M331</t>
  </si>
  <si>
    <t>M332</t>
  </si>
  <si>
    <t>M341</t>
  </si>
  <si>
    <t>M342</t>
  </si>
  <si>
    <t>M343</t>
  </si>
  <si>
    <t>M351</t>
  </si>
  <si>
    <t>M352</t>
  </si>
  <si>
    <t>M361</t>
  </si>
  <si>
    <t>M362</t>
  </si>
  <si>
    <t>M371</t>
  </si>
  <si>
    <t>M381</t>
  </si>
  <si>
    <t>M382</t>
  </si>
  <si>
    <t>M411</t>
  </si>
  <si>
    <t>M412</t>
  </si>
  <si>
    <t>M421</t>
  </si>
  <si>
    <t>M422</t>
  </si>
  <si>
    <t>M431</t>
  </si>
  <si>
    <t>M432</t>
  </si>
  <si>
    <t>M441</t>
  </si>
  <si>
    <t>M442</t>
  </si>
  <si>
    <t>M451</t>
  </si>
  <si>
    <t>M452</t>
  </si>
  <si>
    <t>M461</t>
  </si>
  <si>
    <t>M462</t>
  </si>
  <si>
    <t>M481</t>
  </si>
  <si>
    <t>M482</t>
  </si>
  <si>
    <t>ABE</t>
  </si>
  <si>
    <t>ABN</t>
  </si>
  <si>
    <t>10h40</t>
  </si>
  <si>
    <t>16h10</t>
  </si>
  <si>
    <t>S31</t>
  </si>
  <si>
    <t>S32</t>
  </si>
  <si>
    <t>S41</t>
  </si>
  <si>
    <t>S42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</si>
</sst>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5"/>
      <name val="Arial"/>
      <family val="2"/>
      <charset val="1"/>
    </font>
    <font>
      <b/>
      <sz val="11"/>
      <color rgb="FFFFFFFF"/>
      <name val="Cambria"/>
      <family val="1"/>
      <charset val="1"/>
    </font>
    <font>
      <b/>
      <sz val="11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0" fillId="5" borderId="1" xfId="0" applyFont="1" applyFill="1" applyBorder="1" applyProtection="1">
      <protection locked="0"/>
    </xf>
    <xf numFmtId="0" fontId="0" fillId="5" borderId="1" xfId="0" applyFont="1" applyFill="1" applyBorder="1"/>
    <xf numFmtId="0" fontId="0" fillId="5" borderId="1" xfId="0" applyFill="1" applyBorder="1" applyProtection="1"/>
    <xf numFmtId="0" fontId="0" fillId="5" borderId="1" xfId="0" applyFill="1" applyBorder="1"/>
    <xf numFmtId="0" fontId="4" fillId="2" borderId="0" xfId="0" applyFont="1" applyFill="1"/>
    <xf numFmtId="0" fontId="0" fillId="3" borderId="0" xfId="0" applyFill="1"/>
    <xf numFmtId="0" fontId="5" fillId="5" borderId="1" xfId="0" applyFont="1" applyFill="1" applyBorder="1" applyAlignment="1" applyProtection="1">
      <alignment horizontal="center" vertical="center"/>
      <protection locked="0"/>
    </xf>
    <xf numFmtId="49" fontId="5" fillId="5" borderId="1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applyFont="1" applyFill="1"/>
    <xf numFmtId="0" fontId="0" fillId="7" borderId="0" xfId="0" applyFont="1" applyFill="1"/>
    <xf numFmtId="49" fontId="5" fillId="5" borderId="1" xfId="0" applyNumberFormat="1" applyFont="1" applyFill="1" applyBorder="1" applyProtection="1">
      <protection locked="0"/>
    </xf>
    <xf numFmtId="0" fontId="5" fillId="5" borderId="1" xfId="0" applyFont="1" applyFill="1" applyBorder="1" applyProtection="1"/>
    <xf numFmtId="0" fontId="5" fillId="5" borderId="1" xfId="0" applyFont="1" applyFill="1" applyBorder="1" applyProtection="1">
      <protection locked="0"/>
    </xf>
    <xf numFmtId="0" fontId="1" fillId="2" borderId="0" xfId="0" applyFont="1" applyFill="1" applyProtection="1"/>
    <xf numFmtId="0" fontId="3" fillId="4" borderId="0" xfId="0" applyFont="1" applyFill="1" applyAlignment="1" applyProtection="1">
      <alignment horizontal="center"/>
    </xf>
    <xf numFmtId="0" fontId="3" fillId="4" borderId="0" xfId="0" applyFont="1" applyFill="1" applyAlignment="1" applyProtection="1"/>
    <xf numFmtId="0" fontId="2" fillId="8" borderId="0" xfId="0" applyFont="1" applyFill="1"/>
    <xf numFmtId="0" fontId="6" fillId="9" borderId="0" xfId="0" applyFont="1" applyFill="1"/>
    <xf numFmtId="0" fontId="5" fillId="5" borderId="1" xfId="0" applyFont="1" applyFill="1" applyBorder="1" applyAlignment="1" applyProtection="1">
      <alignment horizontal="center" vertical="center"/>
    </xf>
    <xf numFmtId="0" fontId="0" fillId="7" borderId="1" xfId="0" applyFont="1" applyFill="1" applyBorder="1"/>
    <xf numFmtId="0" fontId="0" fillId="5" borderId="1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5" xfId="0" applyFont="1" applyFill="1" applyBorder="1" applyProtection="1"/>
    <xf numFmtId="0" fontId="1" fillId="2" borderId="6" xfId="0" applyFont="1" applyFill="1" applyBorder="1" applyProtection="1"/>
    <xf numFmtId="0" fontId="1" fillId="2" borderId="7" xfId="0" applyFont="1" applyFill="1" applyBorder="1" applyProtection="1"/>
    <xf numFmtId="0" fontId="5" fillId="10" borderId="8" xfId="0" applyFont="1" applyFill="1" applyBorder="1" applyAlignment="1" applyProtection="1">
      <alignment horizontal="center" vertical="center"/>
      <protection locked="0"/>
    </xf>
    <xf numFmtId="0" fontId="0" fillId="10" borderId="1" xfId="0" applyFont="1" applyFill="1" applyBorder="1" applyProtection="1"/>
    <xf numFmtId="0" fontId="0" fillId="7" borderId="1" xfId="0" applyFont="1" applyFill="1" applyBorder="1" applyAlignment="1">
      <alignment horizontal="center"/>
    </xf>
    <xf numFmtId="0" fontId="7" fillId="5" borderId="1" xfId="1" applyFill="1" applyBorder="1" applyProtection="1"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Protection="1">
      <protection locked="0"/>
    </xf>
    <xf numFmtId="0" fontId="0" fillId="10" borderId="1" xfId="0" applyFill="1" applyBorder="1" applyProtection="1"/>
    <xf numFmtId="0" fontId="3" fillId="4" borderId="0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hmed.ettalbi@um5s.net.ma" TargetMode="External"/><Relationship Id="rId13" Type="http://schemas.openxmlformats.org/officeDocument/2006/relationships/hyperlink" Target="mailto:m.abik@um5s.net.ma" TargetMode="External"/><Relationship Id="rId18" Type="http://schemas.openxmlformats.org/officeDocument/2006/relationships/hyperlink" Target="mailto:test@ensias.ma" TargetMode="External"/><Relationship Id="rId3" Type="http://schemas.openxmlformats.org/officeDocument/2006/relationships/hyperlink" Target="mailto:y.tabii@um5s.net.ma" TargetMode="External"/><Relationship Id="rId21" Type="http://schemas.openxmlformats.org/officeDocument/2006/relationships/hyperlink" Target="mailto:test@ensias.ma" TargetMode="External"/><Relationship Id="rId7" Type="http://schemas.openxmlformats.org/officeDocument/2006/relationships/hyperlink" Target="mailto:laila.kjiri@um5s.net.ma" TargetMode="External"/><Relationship Id="rId12" Type="http://schemas.openxmlformats.org/officeDocument/2006/relationships/hyperlink" Target="mailto:salah.baina@um5.ac.ma" TargetMode="External"/><Relationship Id="rId17" Type="http://schemas.openxmlformats.org/officeDocument/2006/relationships/hyperlink" Target="mailto:test@ensias.m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rachid.oulad@um5.ac.ma" TargetMode="External"/><Relationship Id="rId16" Type="http://schemas.openxmlformats.org/officeDocument/2006/relationships/hyperlink" Target="mailto:a.berqia@um5s.net.ma" TargetMode="External"/><Relationship Id="rId20" Type="http://schemas.openxmlformats.org/officeDocument/2006/relationships/hyperlink" Target="mailto:test@ensias.ma" TargetMode="External"/><Relationship Id="rId1" Type="http://schemas.openxmlformats.org/officeDocument/2006/relationships/hyperlink" Target="mailto:mahmoud.elhamlaoui@gmail.com" TargetMode="External"/><Relationship Id="rId6" Type="http://schemas.openxmlformats.org/officeDocument/2006/relationships/hyperlink" Target="mailto:abdelaziz.kriouile@um5.ac.ma" TargetMode="External"/><Relationship Id="rId11" Type="http://schemas.openxmlformats.org/officeDocument/2006/relationships/hyperlink" Target="mailto:bounabat@ensias.ma" TargetMode="External"/><Relationship Id="rId24" Type="http://schemas.openxmlformats.org/officeDocument/2006/relationships/hyperlink" Target="mailto:sanaa.elfqihi@yahoo.com" TargetMode="External"/><Relationship Id="rId5" Type="http://schemas.openxmlformats.org/officeDocument/2006/relationships/hyperlink" Target="mailto:mahmoud.nassar@um5.ac.ma" TargetMode="External"/><Relationship Id="rId15" Type="http://schemas.openxmlformats.org/officeDocument/2006/relationships/hyperlink" Target="mailto:houda.benbrahim@um5.ac.ma" TargetMode="External"/><Relationship Id="rId23" Type="http://schemas.openxmlformats.org/officeDocument/2006/relationships/hyperlink" Target="mailto:b.elasri@um5.ac.ma" TargetMode="External"/><Relationship Id="rId10" Type="http://schemas.openxmlformats.org/officeDocument/2006/relationships/hyperlink" Target="mailto:elfaker@ensias.ma" TargetMode="External"/><Relationship Id="rId19" Type="http://schemas.openxmlformats.org/officeDocument/2006/relationships/hyperlink" Target="mailto:test@ensias.ma" TargetMode="External"/><Relationship Id="rId4" Type="http://schemas.openxmlformats.org/officeDocument/2006/relationships/hyperlink" Target="mailto:h.guermah@um5s.net.ma" TargetMode="External"/><Relationship Id="rId9" Type="http://schemas.openxmlformats.org/officeDocument/2006/relationships/hyperlink" Target="mailto:elhassounyphd@gmail.com" TargetMode="External"/><Relationship Id="rId14" Type="http://schemas.openxmlformats.org/officeDocument/2006/relationships/hyperlink" Target="mailto:d.bouzidi@um5s.net.ma" TargetMode="External"/><Relationship Id="rId22" Type="http://schemas.openxmlformats.org/officeDocument/2006/relationships/hyperlink" Target="mailto:test@ensias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Zeros="0" zoomScaleNormal="100" workbookViewId="0">
      <selection activeCell="A21" sqref="A21"/>
    </sheetView>
  </sheetViews>
  <sheetFormatPr baseColWidth="10" defaultColWidth="9.140625" defaultRowHeight="12.75" x14ac:dyDescent="0.2"/>
  <cols>
    <col min="1" max="1" width="8.7109375" customWidth="1"/>
    <col min="2" max="2" width="13.5703125" customWidth="1"/>
    <col min="3" max="3" width="13.42578125" customWidth="1"/>
    <col min="4" max="4" width="12.7109375" customWidth="1"/>
    <col min="5" max="5" width="29.28515625" customWidth="1"/>
    <col min="6" max="7" width="8.7109375" customWidth="1"/>
    <col min="8" max="8" width="11.28515625" customWidth="1"/>
    <col min="9" max="9" width="12.28515625" customWidth="1"/>
    <col min="10" max="1025" width="8.7109375" customWidth="1"/>
  </cols>
  <sheetData>
    <row r="1" spans="1:16" ht="19.5" x14ac:dyDescent="0.3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spans="1:16" ht="19.5" x14ac:dyDescent="0.3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spans="1:16" x14ac:dyDescent="0.2">
      <c r="A3" s="6" t="s">
        <v>77</v>
      </c>
      <c r="B3" s="6" t="s">
        <v>78</v>
      </c>
      <c r="C3" s="6" t="s">
        <v>79</v>
      </c>
      <c r="D3" s="7" t="s">
        <v>80</v>
      </c>
      <c r="E3" s="37" t="s">
        <v>83</v>
      </c>
      <c r="G3" s="8" t="str">
        <f>IF(Intervenants!D3="Vacataire",Intervenants!A3,"")</f>
        <v/>
      </c>
      <c r="H3" s="9" t="s">
        <v>81</v>
      </c>
      <c r="I3" s="6" t="s">
        <v>82</v>
      </c>
    </row>
    <row r="4" spans="1:16" x14ac:dyDescent="0.2">
      <c r="A4" s="6" t="s">
        <v>84</v>
      </c>
      <c r="B4" s="6" t="s">
        <v>89</v>
      </c>
      <c r="C4" s="6" t="s">
        <v>95</v>
      </c>
      <c r="D4" s="7" t="s">
        <v>80</v>
      </c>
      <c r="E4" s="37" t="s">
        <v>265</v>
      </c>
      <c r="G4" s="8" t="str">
        <f>IF(Intervenants!D4="Vacataire",Intervenants!A4,"")</f>
        <v/>
      </c>
      <c r="H4" s="9" t="s">
        <v>81</v>
      </c>
      <c r="I4" s="6" t="s">
        <v>82</v>
      </c>
    </row>
    <row r="5" spans="1:16" x14ac:dyDescent="0.2">
      <c r="A5" s="6" t="s">
        <v>85</v>
      </c>
      <c r="B5" s="6" t="s">
        <v>132</v>
      </c>
      <c r="C5" s="6" t="s">
        <v>94</v>
      </c>
      <c r="D5" s="7" t="s">
        <v>80</v>
      </c>
      <c r="E5" s="37" t="s">
        <v>133</v>
      </c>
      <c r="G5" s="8" t="str">
        <f>IF(Intervenants!D5="Vacataire",Intervenants!A5,"")</f>
        <v/>
      </c>
      <c r="H5" s="9" t="s">
        <v>81</v>
      </c>
      <c r="I5" s="6" t="s">
        <v>82</v>
      </c>
    </row>
    <row r="6" spans="1:16" x14ac:dyDescent="0.2">
      <c r="A6" s="6" t="s">
        <v>86</v>
      </c>
      <c r="B6" s="6" t="s">
        <v>134</v>
      </c>
      <c r="C6" s="6" t="s">
        <v>93</v>
      </c>
      <c r="D6" s="7" t="s">
        <v>80</v>
      </c>
      <c r="E6" s="37" t="s">
        <v>266</v>
      </c>
      <c r="G6" s="8" t="str">
        <f>IF(Intervenants!D6="Vacataire",Intervenants!A6,"")</f>
        <v/>
      </c>
      <c r="H6" s="9" t="s">
        <v>81</v>
      </c>
      <c r="I6" s="6" t="s">
        <v>82</v>
      </c>
    </row>
    <row r="7" spans="1:16" x14ac:dyDescent="0.2">
      <c r="A7" s="6" t="s">
        <v>87</v>
      </c>
      <c r="B7" s="6" t="s">
        <v>136</v>
      </c>
      <c r="C7" s="6" t="s">
        <v>92</v>
      </c>
      <c r="D7" s="7" t="s">
        <v>80</v>
      </c>
      <c r="E7" s="37" t="s">
        <v>137</v>
      </c>
      <c r="G7" s="8" t="str">
        <f>IF(Intervenants!D7="Vacataire",Intervenants!A7,"")</f>
        <v/>
      </c>
      <c r="H7" s="9" t="s">
        <v>81</v>
      </c>
      <c r="I7" s="6" t="s">
        <v>82</v>
      </c>
    </row>
    <row r="8" spans="1:16" x14ac:dyDescent="0.2">
      <c r="A8" s="6" t="s">
        <v>88</v>
      </c>
      <c r="B8" s="6" t="s">
        <v>135</v>
      </c>
      <c r="C8" s="6" t="s">
        <v>91</v>
      </c>
      <c r="D8" s="7" t="s">
        <v>80</v>
      </c>
      <c r="E8" s="37" t="s">
        <v>104</v>
      </c>
      <c r="G8" s="8" t="str">
        <f>IF(Intervenants!D8="Vacataire",Intervenants!A8,"")</f>
        <v/>
      </c>
      <c r="H8" s="9" t="s">
        <v>81</v>
      </c>
      <c r="I8" s="6" t="s">
        <v>82</v>
      </c>
    </row>
    <row r="9" spans="1:16" x14ac:dyDescent="0.2">
      <c r="A9" s="6" t="s">
        <v>131</v>
      </c>
      <c r="B9" s="6" t="s">
        <v>128</v>
      </c>
      <c r="C9" s="6" t="s">
        <v>90</v>
      </c>
      <c r="D9" s="7" t="s">
        <v>80</v>
      </c>
      <c r="E9" s="37" t="s">
        <v>127</v>
      </c>
      <c r="G9" s="8" t="str">
        <f>IF(Intervenants!D9="Vacataire",Intervenants!A9,"")</f>
        <v/>
      </c>
      <c r="H9" s="9" t="s">
        <v>81</v>
      </c>
      <c r="I9" s="6" t="s">
        <v>82</v>
      </c>
    </row>
    <row r="10" spans="1:16" x14ac:dyDescent="0.2">
      <c r="A10" s="6" t="s">
        <v>96</v>
      </c>
      <c r="B10" s="6" t="s">
        <v>102</v>
      </c>
      <c r="C10" s="6" t="s">
        <v>97</v>
      </c>
      <c r="D10" s="7" t="s">
        <v>80</v>
      </c>
      <c r="E10" s="37" t="s">
        <v>103</v>
      </c>
      <c r="G10" s="8" t="str">
        <f>IF(Intervenants!D10="Vacataire",Intervenants!A10,"")</f>
        <v/>
      </c>
      <c r="H10" s="9" t="s">
        <v>81</v>
      </c>
      <c r="I10" s="6" t="s">
        <v>82</v>
      </c>
    </row>
    <row r="11" spans="1:16" x14ac:dyDescent="0.2">
      <c r="A11" s="6" t="s">
        <v>112</v>
      </c>
      <c r="B11" s="6" t="s">
        <v>111</v>
      </c>
      <c r="C11" s="6" t="s">
        <v>98</v>
      </c>
      <c r="D11" s="7" t="s">
        <v>80</v>
      </c>
      <c r="E11" s="37" t="s">
        <v>114</v>
      </c>
      <c r="G11" s="8" t="str">
        <f>IF(Intervenants!D11="Vacataire",Intervenants!A11,"")</f>
        <v/>
      </c>
      <c r="H11" s="9" t="s">
        <v>81</v>
      </c>
      <c r="I11" s="6" t="s">
        <v>82</v>
      </c>
    </row>
    <row r="12" spans="1:16" x14ac:dyDescent="0.2">
      <c r="A12" s="6" t="s">
        <v>113</v>
      </c>
      <c r="B12" s="6" t="s">
        <v>100</v>
      </c>
      <c r="C12" s="6" t="s">
        <v>99</v>
      </c>
      <c r="D12" s="7" t="s">
        <v>80</v>
      </c>
      <c r="E12" s="37" t="s">
        <v>101</v>
      </c>
      <c r="G12" s="8" t="str">
        <f>IF(Intervenants!D12="Vacataire",Intervenants!A12,"")</f>
        <v/>
      </c>
      <c r="H12" s="9" t="s">
        <v>81</v>
      </c>
      <c r="I12" s="6" t="s">
        <v>82</v>
      </c>
    </row>
    <row r="13" spans="1:16" x14ac:dyDescent="0.2">
      <c r="A13" s="6" t="s">
        <v>107</v>
      </c>
      <c r="B13" s="6" t="s">
        <v>78</v>
      </c>
      <c r="C13" s="6" t="s">
        <v>106</v>
      </c>
      <c r="D13" s="7" t="s">
        <v>80</v>
      </c>
      <c r="E13" s="37" t="s">
        <v>105</v>
      </c>
      <c r="G13" s="8" t="str">
        <f>IF(Intervenants!D13="Vacataire",Intervenants!A13,"")</f>
        <v/>
      </c>
      <c r="H13" s="9" t="s">
        <v>81</v>
      </c>
      <c r="I13" s="6" t="s">
        <v>82</v>
      </c>
    </row>
    <row r="14" spans="1:16" x14ac:dyDescent="0.2">
      <c r="A14" s="6" t="s">
        <v>255</v>
      </c>
      <c r="B14" s="6" t="s">
        <v>108</v>
      </c>
      <c r="C14" s="6" t="s">
        <v>109</v>
      </c>
      <c r="D14" s="7" t="s">
        <v>80</v>
      </c>
      <c r="E14" s="37" t="s">
        <v>110</v>
      </c>
      <c r="G14" s="8" t="str">
        <f>IF(Intervenants!D14="Vacataire",Intervenants!A14,"")</f>
        <v/>
      </c>
      <c r="H14" s="9" t="s">
        <v>81</v>
      </c>
      <c r="I14" s="6" t="s">
        <v>82</v>
      </c>
    </row>
    <row r="15" spans="1:16" x14ac:dyDescent="0.2">
      <c r="A15" s="6" t="s">
        <v>124</v>
      </c>
      <c r="B15" s="6" t="s">
        <v>115</v>
      </c>
      <c r="C15" s="6" t="s">
        <v>116</v>
      </c>
      <c r="D15" s="7" t="s">
        <v>80</v>
      </c>
      <c r="E15" s="37" t="s">
        <v>117</v>
      </c>
      <c r="G15" s="8" t="str">
        <f>IF(Intervenants!D15="Vacataire",Intervenants!A15,"")</f>
        <v/>
      </c>
      <c r="H15" s="9" t="s">
        <v>81</v>
      </c>
      <c r="I15" s="6" t="s">
        <v>82</v>
      </c>
    </row>
    <row r="16" spans="1:16" x14ac:dyDescent="0.2">
      <c r="A16" s="6" t="s">
        <v>125</v>
      </c>
      <c r="B16" s="6" t="s">
        <v>119</v>
      </c>
      <c r="C16" s="6" t="s">
        <v>120</v>
      </c>
      <c r="D16" s="7" t="s">
        <v>80</v>
      </c>
      <c r="E16" s="37" t="s">
        <v>118</v>
      </c>
      <c r="G16" s="8" t="str">
        <f>IF(Intervenants!D16="Vacataire",Intervenants!A16,"")</f>
        <v/>
      </c>
      <c r="H16" s="9" t="s">
        <v>81</v>
      </c>
      <c r="I16" s="6" t="s">
        <v>82</v>
      </c>
    </row>
    <row r="17" spans="1:9" x14ac:dyDescent="0.2">
      <c r="A17" s="6" t="s">
        <v>126</v>
      </c>
      <c r="B17" s="6" t="s">
        <v>122</v>
      </c>
      <c r="C17" s="6" t="s">
        <v>123</v>
      </c>
      <c r="D17" s="7" t="s">
        <v>80</v>
      </c>
      <c r="E17" s="37" t="s">
        <v>121</v>
      </c>
      <c r="G17" s="8" t="str">
        <f>IF(Intervenants!D17="Vacataire",Intervenants!A17,"")</f>
        <v/>
      </c>
      <c r="H17" s="9" t="s">
        <v>81</v>
      </c>
      <c r="I17" s="6" t="s">
        <v>82</v>
      </c>
    </row>
    <row r="18" spans="1:9" x14ac:dyDescent="0.2">
      <c r="A18" s="6" t="s">
        <v>130</v>
      </c>
      <c r="B18" s="6" t="s">
        <v>89</v>
      </c>
      <c r="C18" s="6" t="s">
        <v>129</v>
      </c>
      <c r="D18" s="7" t="s">
        <v>80</v>
      </c>
      <c r="E18" s="37" t="s">
        <v>264</v>
      </c>
      <c r="G18" s="8" t="str">
        <f>IF(Intervenants!D18="Vacataire",Intervenants!A18,"")</f>
        <v/>
      </c>
      <c r="H18" s="9" t="s">
        <v>81</v>
      </c>
      <c r="I18" s="6" t="s">
        <v>82</v>
      </c>
    </row>
    <row r="19" spans="1:9" x14ac:dyDescent="0.2">
      <c r="A19" s="6" t="s">
        <v>234</v>
      </c>
      <c r="B19" s="6" t="s">
        <v>222</v>
      </c>
      <c r="C19" s="6" t="s">
        <v>223</v>
      </c>
      <c r="D19" s="7" t="s">
        <v>80</v>
      </c>
      <c r="E19" s="37" t="s">
        <v>264</v>
      </c>
      <c r="G19" s="8" t="str">
        <f>IF(Intervenants!D19="Vacataire",Intervenants!A19,"")</f>
        <v/>
      </c>
      <c r="H19" s="9" t="s">
        <v>81</v>
      </c>
      <c r="I19" s="6" t="s">
        <v>82</v>
      </c>
    </row>
    <row r="20" spans="1:9" x14ac:dyDescent="0.2">
      <c r="A20" s="6" t="s">
        <v>235</v>
      </c>
      <c r="B20" s="6" t="s">
        <v>225</v>
      </c>
      <c r="C20" s="6" t="s">
        <v>226</v>
      </c>
      <c r="D20" s="7" t="s">
        <v>80</v>
      </c>
      <c r="E20" s="37" t="s">
        <v>224</v>
      </c>
      <c r="G20" s="8" t="str">
        <f>IF(Intervenants!D20="Vacataire",Intervenants!A20,"")</f>
        <v/>
      </c>
      <c r="H20" s="9" t="s">
        <v>81</v>
      </c>
      <c r="I20" s="6" t="s">
        <v>82</v>
      </c>
    </row>
    <row r="21" spans="1:9" x14ac:dyDescent="0.2">
      <c r="A21" s="6" t="s">
        <v>297</v>
      </c>
      <c r="B21" s="6" t="s">
        <v>227</v>
      </c>
      <c r="C21" s="6" t="s">
        <v>228</v>
      </c>
      <c r="D21" s="7" t="s">
        <v>80</v>
      </c>
      <c r="E21" s="37" t="s">
        <v>264</v>
      </c>
      <c r="G21" s="8" t="str">
        <f>IF(Intervenants!D21="Vacataire",Intervenants!A21,"")</f>
        <v/>
      </c>
      <c r="H21" s="9" t="s">
        <v>81</v>
      </c>
      <c r="I21" s="6" t="s">
        <v>82</v>
      </c>
    </row>
    <row r="22" spans="1:9" x14ac:dyDescent="0.2">
      <c r="A22" s="6" t="s">
        <v>236</v>
      </c>
      <c r="B22" s="6" t="s">
        <v>229</v>
      </c>
      <c r="C22" s="6" t="s">
        <v>230</v>
      </c>
      <c r="D22" s="7" t="s">
        <v>80</v>
      </c>
      <c r="E22" s="37" t="s">
        <v>264</v>
      </c>
      <c r="G22" s="8" t="str">
        <f>IF(Intervenants!D22="Vacataire",Intervenants!A22,"")</f>
        <v/>
      </c>
      <c r="H22" s="9" t="s">
        <v>81</v>
      </c>
      <c r="I22" s="6" t="s">
        <v>82</v>
      </c>
    </row>
    <row r="23" spans="1:9" x14ac:dyDescent="0.2">
      <c r="A23" s="6" t="s">
        <v>237</v>
      </c>
      <c r="B23" s="6" t="s">
        <v>232</v>
      </c>
      <c r="C23" s="6" t="s">
        <v>233</v>
      </c>
      <c r="D23" s="7" t="s">
        <v>80</v>
      </c>
      <c r="E23" s="37" t="s">
        <v>231</v>
      </c>
      <c r="G23" s="8" t="str">
        <f>IF(Intervenants!D23="Vacataire",Intervenants!A23,"")</f>
        <v/>
      </c>
      <c r="H23" s="9" t="s">
        <v>81</v>
      </c>
      <c r="I23" s="6" t="s">
        <v>82</v>
      </c>
    </row>
    <row r="24" spans="1:9" x14ac:dyDescent="0.2">
      <c r="A24" s="6" t="s">
        <v>208</v>
      </c>
      <c r="B24" s="6" t="s">
        <v>238</v>
      </c>
      <c r="C24" s="6" t="s">
        <v>239</v>
      </c>
      <c r="D24" s="7" t="s">
        <v>80</v>
      </c>
      <c r="E24" s="37" t="s">
        <v>264</v>
      </c>
      <c r="G24" s="8" t="str">
        <f>IF(Intervenants!D24="Vacataire",Intervenants!A24,"")</f>
        <v/>
      </c>
      <c r="H24" s="9" t="s">
        <v>81</v>
      </c>
      <c r="I24" s="6" t="s">
        <v>82</v>
      </c>
    </row>
    <row r="25" spans="1:9" x14ac:dyDescent="0.2">
      <c r="A25" s="6" t="s">
        <v>256</v>
      </c>
      <c r="B25" s="6" t="s">
        <v>250</v>
      </c>
      <c r="C25" s="6" t="s">
        <v>251</v>
      </c>
      <c r="D25" s="7" t="s">
        <v>80</v>
      </c>
      <c r="E25" s="37" t="s">
        <v>264</v>
      </c>
      <c r="G25" s="8" t="str">
        <f>IF(Intervenants!D25="Vacataire",Intervenants!A25,"")</f>
        <v/>
      </c>
      <c r="H25" s="9" t="s">
        <v>81</v>
      </c>
      <c r="I25" s="6" t="s">
        <v>82</v>
      </c>
    </row>
    <row r="26" spans="1:9" x14ac:dyDescent="0.2">
      <c r="A26" s="6" t="s">
        <v>254</v>
      </c>
      <c r="B26" s="6" t="s">
        <v>252</v>
      </c>
      <c r="C26" s="6" t="s">
        <v>253</v>
      </c>
      <c r="D26" s="7" t="s">
        <v>80</v>
      </c>
      <c r="E26" s="37" t="s">
        <v>264</v>
      </c>
      <c r="G26" s="8" t="str">
        <f>IF(Intervenants!D26="Vacataire",Intervenants!A26,"")</f>
        <v/>
      </c>
      <c r="H26" s="9" t="s">
        <v>81</v>
      </c>
      <c r="I26" s="6" t="s">
        <v>82</v>
      </c>
    </row>
    <row r="27" spans="1:9" x14ac:dyDescent="0.2">
      <c r="A27" s="6" t="s">
        <v>296</v>
      </c>
      <c r="B27" s="6" t="s">
        <v>257</v>
      </c>
      <c r="C27" s="6" t="s">
        <v>258</v>
      </c>
      <c r="D27" s="7" t="s">
        <v>80</v>
      </c>
      <c r="E27" s="37" t="s">
        <v>259</v>
      </c>
      <c r="G27" s="8" t="str">
        <f>IF(Intervenants!D27="Vacataire",Intervenants!A27,"")</f>
        <v/>
      </c>
      <c r="H27" s="9" t="s">
        <v>81</v>
      </c>
      <c r="I27" s="6" t="s">
        <v>82</v>
      </c>
    </row>
  </sheetData>
  <dataValidations count="3">
    <dataValidation type="list" operator="equal" allowBlank="1" showErrorMessage="1" sqref="D3 D6 D13 D17 D19:D20">
      <formula1>"Permanent,Vacataire"</formula1>
      <formula2>0</formula2>
    </dataValidation>
    <dataValidation type="list" operator="equal" allowBlank="1" showErrorMessage="1" sqref="H3:H27">
      <formula1>"Salarié,Auto-entrepreneur,Fonctionnaire"</formula1>
      <formula2>0</formula2>
    </dataValidation>
    <dataValidation type="list" operator="equal" allowBlank="1" showErrorMessage="1" sqref="D4:D5 D7:D12 D14:D16 D18 D21:D27">
      <formula1>"Permanent,Vacataire"</formula1>
      <formula2>0</formula2>
    </dataValidation>
  </dataValidations>
  <hyperlinks>
    <hyperlink ref="E3" r:id="rId1"/>
    <hyperlink ref="E12" r:id="rId2"/>
    <hyperlink ref="E10" r:id="rId3"/>
    <hyperlink ref="E8" r:id="rId4"/>
    <hyperlink ref="E13" r:id="rId5"/>
    <hyperlink ref="E14" r:id="rId6"/>
    <hyperlink ref="E11" r:id="rId7"/>
    <hyperlink ref="E15" r:id="rId8"/>
    <hyperlink ref="E16" r:id="rId9"/>
    <hyperlink ref="E17" r:id="rId10"/>
    <hyperlink ref="E9" r:id="rId11"/>
    <hyperlink ref="E5" r:id="rId12"/>
    <hyperlink ref="E7" r:id="rId13"/>
    <hyperlink ref="E20" r:id="rId14"/>
    <hyperlink ref="E23" r:id="rId15"/>
    <hyperlink ref="E27" r:id="rId16"/>
    <hyperlink ref="E18" r:id="rId17"/>
    <hyperlink ref="E19" r:id="rId18"/>
    <hyperlink ref="E21" r:id="rId19"/>
    <hyperlink ref="E22" r:id="rId20"/>
    <hyperlink ref="E24" r:id="rId21"/>
    <hyperlink ref="E25:E26" r:id="rId22" display="test@ensias.ma"/>
    <hyperlink ref="E4" r:id="rId23"/>
    <hyperlink ref="E6" r:id="rId24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5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Zeros="0" tabSelected="1" zoomScaleNormal="100" workbookViewId="0">
      <selection activeCell="L24" sqref="L24"/>
    </sheetView>
  </sheetViews>
  <sheetFormatPr baseColWidth="10" defaultColWidth="9.140625" defaultRowHeight="12.75" x14ac:dyDescent="0.2"/>
  <cols>
    <col min="1" max="1" width="13.140625" customWidth="1"/>
    <col min="2" max="2" width="14" customWidth="1"/>
    <col min="3" max="3" width="8.42578125" customWidth="1"/>
    <col min="4" max="4" width="19" customWidth="1"/>
    <col min="5" max="6" width="11.5703125" customWidth="1"/>
    <col min="7" max="1025" width="8.42578125" customWidth="1"/>
  </cols>
  <sheetData>
    <row r="1" spans="1:20" ht="15" x14ac:dyDescent="0.25">
      <c r="A1" s="10" t="s">
        <v>10</v>
      </c>
      <c r="B1" s="10" t="s">
        <v>11</v>
      </c>
    </row>
    <row r="2" spans="1:20" ht="19.5" x14ac:dyDescent="0.3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spans="1:20" ht="15.75" x14ac:dyDescent="0.25">
      <c r="A3" s="12" t="s">
        <v>138</v>
      </c>
      <c r="B3" s="13" t="s">
        <v>174</v>
      </c>
      <c r="D3" s="14" t="s">
        <v>15</v>
      </c>
      <c r="E3" s="4" t="s">
        <v>13</v>
      </c>
      <c r="F3" s="41" t="s">
        <v>16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 x14ac:dyDescent="0.2">
      <c r="A4" s="12" t="s">
        <v>139</v>
      </c>
      <c r="B4" s="13" t="s">
        <v>163</v>
      </c>
      <c r="D4" s="15" t="s">
        <v>17</v>
      </c>
      <c r="E4" s="16" t="str">
        <f>Salles!B3</f>
        <v>Amphi agora</v>
      </c>
      <c r="F4" s="17" t="s">
        <v>139</v>
      </c>
      <c r="G4" s="17" t="s">
        <v>140</v>
      </c>
      <c r="H4" s="17" t="s">
        <v>141</v>
      </c>
      <c r="I4" s="17" t="s">
        <v>142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2">
      <c r="A5" s="12" t="s">
        <v>140</v>
      </c>
      <c r="B5" s="13" t="s">
        <v>175</v>
      </c>
      <c r="D5" s="15" t="s">
        <v>18</v>
      </c>
      <c r="E5" s="16" t="str">
        <f>Salles!B4</f>
        <v>Labo</v>
      </c>
      <c r="F5" s="17" t="s">
        <v>160</v>
      </c>
      <c r="G5" s="17" t="s">
        <v>161</v>
      </c>
      <c r="H5" s="17" t="s">
        <v>159</v>
      </c>
      <c r="I5" s="17" t="s">
        <v>162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">
      <c r="A6" s="12" t="s">
        <v>141</v>
      </c>
      <c r="B6" s="13" t="s">
        <v>176</v>
      </c>
      <c r="D6" s="15" t="s">
        <v>19</v>
      </c>
      <c r="E6" s="16" t="str">
        <f>Salles!B5</f>
        <v>Labo scola</v>
      </c>
      <c r="F6" s="17" t="s">
        <v>152</v>
      </c>
      <c r="G6" s="17" t="s">
        <v>153</v>
      </c>
      <c r="H6" s="17" t="s">
        <v>154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x14ac:dyDescent="0.2">
      <c r="A7" s="12" t="s">
        <v>142</v>
      </c>
      <c r="B7" s="13" t="s">
        <v>177</v>
      </c>
      <c r="E7" s="16" t="str">
        <f>Salles!B6</f>
        <v>Salle agora</v>
      </c>
      <c r="F7" s="17" t="s">
        <v>155</v>
      </c>
      <c r="G7" s="17" t="s">
        <v>156</v>
      </c>
      <c r="H7" s="17" t="s">
        <v>157</v>
      </c>
      <c r="I7" s="17" t="s">
        <v>158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">
      <c r="A8" s="12" t="s">
        <v>143</v>
      </c>
      <c r="B8" s="13"/>
      <c r="E8" s="16" t="str">
        <f>Salles!B7</f>
        <v>Salle scola</v>
      </c>
      <c r="F8" s="17" t="s">
        <v>143</v>
      </c>
      <c r="G8" s="17" t="s">
        <v>144</v>
      </c>
      <c r="H8" s="17" t="s">
        <v>145</v>
      </c>
      <c r="I8" s="17" t="s">
        <v>146</v>
      </c>
      <c r="J8" s="17" t="s">
        <v>147</v>
      </c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">
      <c r="A9" s="12" t="s">
        <v>144</v>
      </c>
      <c r="B9" s="13"/>
      <c r="E9" s="16">
        <f>Salles!B8</f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x14ac:dyDescent="0.2">
      <c r="A10" s="12" t="s">
        <v>145</v>
      </c>
      <c r="B10" s="13"/>
      <c r="E10" s="16">
        <f>Salles!B9</f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x14ac:dyDescent="0.2">
      <c r="A11" s="12" t="s">
        <v>146</v>
      </c>
      <c r="B11" s="13"/>
      <c r="E11" s="16">
        <f>Salles!B10</f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">
      <c r="A12" s="12" t="s">
        <v>147</v>
      </c>
      <c r="B12" s="13"/>
      <c r="E12" s="16">
        <f>Salles!B11</f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">
      <c r="A13" s="12" t="s">
        <v>148</v>
      </c>
      <c r="B13" s="13"/>
      <c r="E13" s="16">
        <f>Salles!B12</f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x14ac:dyDescent="0.2">
      <c r="A14" s="12" t="s">
        <v>149</v>
      </c>
      <c r="B14" s="13"/>
      <c r="E14" s="16">
        <f>Salles!B13</f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x14ac:dyDescent="0.2">
      <c r="A15" s="12" t="s">
        <v>150</v>
      </c>
      <c r="B15" s="13"/>
      <c r="E15" s="16">
        <f>Salles!B14</f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">
      <c r="A16" s="12" t="s">
        <v>151</v>
      </c>
      <c r="B16" s="13"/>
      <c r="E16" s="16">
        <f>Salles!B15</f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">
      <c r="A17" s="12" t="s">
        <v>152</v>
      </c>
      <c r="B17" s="13"/>
    </row>
    <row r="18" spans="1:20" ht="19.5" x14ac:dyDescent="0.3">
      <c r="A18" s="12" t="s">
        <v>153</v>
      </c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spans="1:20" ht="15.75" x14ac:dyDescent="0.25">
      <c r="A19" s="12" t="s">
        <v>154</v>
      </c>
      <c r="B19" s="13"/>
      <c r="D19" s="14" t="s">
        <v>15</v>
      </c>
      <c r="E19" s="4" t="s">
        <v>21</v>
      </c>
      <c r="F19" s="41" t="s">
        <v>22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 x14ac:dyDescent="0.2">
      <c r="A20" s="12" t="s">
        <v>160</v>
      </c>
      <c r="B20" s="13"/>
      <c r="D20" s="15" t="s">
        <v>23</v>
      </c>
      <c r="E20" s="18" t="s">
        <v>171</v>
      </c>
      <c r="F20" s="17" t="s">
        <v>139</v>
      </c>
      <c r="G20" s="17" t="s">
        <v>140</v>
      </c>
      <c r="H20" s="17" t="s">
        <v>141</v>
      </c>
      <c r="I20" s="17" t="s">
        <v>142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">
      <c r="A21" s="12" t="s">
        <v>161</v>
      </c>
      <c r="B21" s="13"/>
      <c r="D21" s="15" t="s">
        <v>24</v>
      </c>
      <c r="E21" s="18" t="s">
        <v>263</v>
      </c>
      <c r="F21" s="17" t="s">
        <v>143</v>
      </c>
      <c r="G21" s="17" t="s">
        <v>144</v>
      </c>
      <c r="H21" s="17" t="s">
        <v>145</v>
      </c>
      <c r="I21" s="17" t="s">
        <v>146</v>
      </c>
      <c r="J21" s="17" t="s">
        <v>147</v>
      </c>
      <c r="K21" s="17" t="s">
        <v>152</v>
      </c>
      <c r="L21" s="17" t="s">
        <v>153</v>
      </c>
      <c r="M21" s="17" t="s">
        <v>154</v>
      </c>
      <c r="N21" s="17"/>
      <c r="O21" s="17"/>
      <c r="P21" s="17"/>
      <c r="Q21" s="17"/>
      <c r="R21" s="17"/>
      <c r="S21" s="17"/>
      <c r="T21" s="17"/>
    </row>
    <row r="22" spans="1:20" x14ac:dyDescent="0.2">
      <c r="A22" s="12" t="s">
        <v>159</v>
      </c>
      <c r="B22" s="13"/>
      <c r="D22" s="15" t="s">
        <v>25</v>
      </c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2" t="s">
        <v>162</v>
      </c>
      <c r="B23" s="13"/>
      <c r="D23" s="15" t="s">
        <v>26</v>
      </c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A24" s="12" t="s">
        <v>155</v>
      </c>
      <c r="B24" s="13"/>
    </row>
    <row r="25" spans="1:20" x14ac:dyDescent="0.2">
      <c r="A25" s="12" t="s">
        <v>156</v>
      </c>
      <c r="B25" s="13"/>
    </row>
    <row r="26" spans="1:20" x14ac:dyDescent="0.2">
      <c r="A26" s="12" t="s">
        <v>157</v>
      </c>
      <c r="B26" s="13"/>
    </row>
    <row r="27" spans="1:20" x14ac:dyDescent="0.2">
      <c r="A27" s="12" t="s">
        <v>158</v>
      </c>
      <c r="B27" s="13"/>
    </row>
  </sheetData>
  <mergeCells count="2">
    <mergeCell ref="F3:T3"/>
    <mergeCell ref="F19:T19"/>
  </mergeCells>
  <dataValidations count="2">
    <dataValidation type="list" operator="equal" allowBlank="1" showErrorMessage="1" sqref="F4:T16">
      <formula1>$A$3:$A$102</formula1>
      <formula2>0</formula2>
    </dataValidation>
    <dataValidation type="list" operator="equal" allowBlank="1" showErrorMessage="1" sqref="F20:T23">
      <formula1>$A$3:$B$102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Zeros="0" zoomScaleNormal="100" workbookViewId="0">
      <selection activeCell="G18" sqref="G18"/>
    </sheetView>
  </sheetViews>
  <sheetFormatPr baseColWidth="10" defaultColWidth="9.140625" defaultRowHeight="12.75" x14ac:dyDescent="0.2"/>
  <cols>
    <col min="1" max="1" width="10.140625" customWidth="1"/>
    <col min="2" max="2" width="10.7109375" customWidth="1"/>
    <col min="3" max="3" width="43.42578125" customWidth="1"/>
    <col min="4" max="4" width="9.7109375" customWidth="1"/>
    <col min="5" max="5" width="13.85546875" customWidth="1"/>
    <col min="6" max="6" width="21.7109375" customWidth="1"/>
    <col min="7" max="7" width="19.85546875" customWidth="1"/>
    <col min="8" max="1025" width="8.42578125" customWidth="1"/>
  </cols>
  <sheetData>
    <row r="1" spans="1:10" ht="15.75" x14ac:dyDescent="0.25">
      <c r="A1" s="1" t="s">
        <v>53</v>
      </c>
      <c r="B1" s="1"/>
      <c r="C1" s="1"/>
      <c r="D1" s="1"/>
      <c r="E1" s="1"/>
    </row>
    <row r="2" spans="1:10" ht="14.25" x14ac:dyDescent="0.2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1" t="s">
        <v>58</v>
      </c>
    </row>
    <row r="3" spans="1:10" ht="15.75" x14ac:dyDescent="0.25">
      <c r="A3" s="12" t="s">
        <v>199</v>
      </c>
      <c r="B3" s="9" t="s">
        <v>267</v>
      </c>
      <c r="C3" s="38" t="s">
        <v>178</v>
      </c>
      <c r="D3" s="26" t="s">
        <v>167</v>
      </c>
      <c r="E3" s="24" t="s">
        <v>131</v>
      </c>
      <c r="F3" s="24" t="s">
        <v>300</v>
      </c>
      <c r="H3" s="1" t="s">
        <v>59</v>
      </c>
      <c r="I3" s="1"/>
      <c r="J3" s="1"/>
    </row>
    <row r="4" spans="1:10" ht="15.75" x14ac:dyDescent="0.25">
      <c r="A4" s="12" t="s">
        <v>200</v>
      </c>
      <c r="B4" s="9" t="s">
        <v>268</v>
      </c>
      <c r="C4" s="12" t="s">
        <v>179</v>
      </c>
      <c r="D4" s="26" t="s">
        <v>167</v>
      </c>
      <c r="E4" s="24" t="s">
        <v>85</v>
      </c>
      <c r="F4" s="24" t="s">
        <v>301</v>
      </c>
      <c r="H4" s="1" t="s">
        <v>60</v>
      </c>
      <c r="I4" s="1"/>
      <c r="J4" s="1"/>
    </row>
    <row r="5" spans="1:10" x14ac:dyDescent="0.2">
      <c r="A5" s="12" t="s">
        <v>202</v>
      </c>
      <c r="B5" s="9" t="s">
        <v>269</v>
      </c>
      <c r="C5" s="12" t="s">
        <v>164</v>
      </c>
      <c r="D5" s="26" t="s">
        <v>167</v>
      </c>
      <c r="E5" s="24" t="s">
        <v>96</v>
      </c>
      <c r="F5" s="24" t="s">
        <v>169</v>
      </c>
    </row>
    <row r="6" spans="1:10" x14ac:dyDescent="0.2">
      <c r="A6" s="12" t="s">
        <v>203</v>
      </c>
      <c r="B6" s="9" t="s">
        <v>270</v>
      </c>
      <c r="C6" s="12" t="s">
        <v>182</v>
      </c>
      <c r="D6" s="26" t="s">
        <v>167</v>
      </c>
      <c r="E6" s="24" t="s">
        <v>130</v>
      </c>
      <c r="F6" s="24" t="s">
        <v>301</v>
      </c>
    </row>
    <row r="7" spans="1:10" x14ac:dyDescent="0.2">
      <c r="A7" s="12" t="s">
        <v>205</v>
      </c>
      <c r="B7" s="9" t="s">
        <v>271</v>
      </c>
      <c r="C7" s="12" t="s">
        <v>181</v>
      </c>
      <c r="D7" s="26" t="s">
        <v>167</v>
      </c>
      <c r="E7" s="24" t="s">
        <v>88</v>
      </c>
      <c r="F7" s="24" t="s">
        <v>300</v>
      </c>
    </row>
    <row r="8" spans="1:10" x14ac:dyDescent="0.2">
      <c r="A8" s="12" t="s">
        <v>206</v>
      </c>
      <c r="B8" s="9" t="s">
        <v>272</v>
      </c>
      <c r="C8" s="12" t="s">
        <v>180</v>
      </c>
      <c r="D8" s="26" t="s">
        <v>167</v>
      </c>
      <c r="E8" s="24" t="s">
        <v>234</v>
      </c>
      <c r="F8" s="24" t="s">
        <v>300</v>
      </c>
    </row>
    <row r="9" spans="1:10" x14ac:dyDescent="0.2">
      <c r="A9" s="12" t="s">
        <v>207</v>
      </c>
      <c r="B9" s="9" t="s">
        <v>273</v>
      </c>
      <c r="C9" s="12" t="s">
        <v>183</v>
      </c>
      <c r="D9" s="26" t="s">
        <v>167</v>
      </c>
      <c r="E9" s="24" t="s">
        <v>84</v>
      </c>
      <c r="F9" s="24" t="s">
        <v>301</v>
      </c>
    </row>
    <row r="10" spans="1:10" x14ac:dyDescent="0.2">
      <c r="A10" s="12" t="s">
        <v>201</v>
      </c>
      <c r="B10" s="9" t="s">
        <v>274</v>
      </c>
      <c r="C10" s="12" t="s">
        <v>184</v>
      </c>
      <c r="D10" s="26" t="s">
        <v>167</v>
      </c>
      <c r="E10" s="24" t="s">
        <v>235</v>
      </c>
      <c r="F10" s="24" t="s">
        <v>300</v>
      </c>
    </row>
    <row r="11" spans="1:10" x14ac:dyDescent="0.2">
      <c r="A11" s="12" t="s">
        <v>208</v>
      </c>
      <c r="B11" s="9" t="s">
        <v>275</v>
      </c>
      <c r="C11" s="12" t="s">
        <v>185</v>
      </c>
      <c r="D11" s="26" t="s">
        <v>167</v>
      </c>
      <c r="E11" s="24" t="s">
        <v>236</v>
      </c>
      <c r="F11" s="24" t="s">
        <v>300</v>
      </c>
    </row>
    <row r="12" spans="1:10" x14ac:dyDescent="0.2">
      <c r="A12" s="12" t="s">
        <v>204</v>
      </c>
      <c r="B12" s="9" t="s">
        <v>276</v>
      </c>
      <c r="C12" s="12" t="s">
        <v>186</v>
      </c>
      <c r="D12" s="26" t="s">
        <v>167</v>
      </c>
      <c r="E12" s="24" t="s">
        <v>237</v>
      </c>
      <c r="F12" s="24" t="s">
        <v>301</v>
      </c>
    </row>
    <row r="13" spans="1:10" x14ac:dyDescent="0.2">
      <c r="A13" s="12" t="s">
        <v>165</v>
      </c>
      <c r="B13" s="9" t="s">
        <v>277</v>
      </c>
      <c r="C13" s="12" t="s">
        <v>187</v>
      </c>
      <c r="D13" s="26" t="s">
        <v>167</v>
      </c>
      <c r="E13" s="24" t="s">
        <v>87</v>
      </c>
      <c r="F13" s="24" t="s">
        <v>301</v>
      </c>
    </row>
    <row r="14" spans="1:10" x14ac:dyDescent="0.2">
      <c r="A14" s="12" t="s">
        <v>209</v>
      </c>
      <c r="B14" s="9" t="s">
        <v>278</v>
      </c>
      <c r="C14" s="12" t="s">
        <v>188</v>
      </c>
      <c r="D14" s="26" t="s">
        <v>167</v>
      </c>
      <c r="E14" s="24" t="s">
        <v>77</v>
      </c>
      <c r="F14" s="24" t="s">
        <v>301</v>
      </c>
    </row>
    <row r="15" spans="1:10" ht="15" customHeight="1" x14ac:dyDescent="0.2">
      <c r="A15" s="12" t="s">
        <v>171</v>
      </c>
      <c r="B15" s="9" t="s">
        <v>279</v>
      </c>
      <c r="C15" s="12" t="s">
        <v>166</v>
      </c>
      <c r="D15" s="26" t="s">
        <v>167</v>
      </c>
      <c r="E15" s="24" t="s">
        <v>297</v>
      </c>
      <c r="F15" s="24" t="s">
        <v>169</v>
      </c>
    </row>
    <row r="16" spans="1:10" x14ac:dyDescent="0.2">
      <c r="A16" s="12" t="s">
        <v>210</v>
      </c>
      <c r="B16" s="9" t="s">
        <v>280</v>
      </c>
      <c r="C16" s="12" t="s">
        <v>189</v>
      </c>
      <c r="D16" s="26" t="s">
        <v>167</v>
      </c>
      <c r="E16" s="24" t="s">
        <v>208</v>
      </c>
      <c r="F16" s="24" t="s">
        <v>169</v>
      </c>
    </row>
    <row r="17" spans="1:6" x14ac:dyDescent="0.2">
      <c r="A17" s="12" t="s">
        <v>211</v>
      </c>
      <c r="B17" s="9" t="s">
        <v>281</v>
      </c>
      <c r="C17" s="12" t="s">
        <v>190</v>
      </c>
      <c r="D17" s="26" t="s">
        <v>167</v>
      </c>
      <c r="E17" s="24" t="s">
        <v>254</v>
      </c>
      <c r="F17" s="24" t="s">
        <v>169</v>
      </c>
    </row>
    <row r="18" spans="1:6" x14ac:dyDescent="0.2">
      <c r="A18" s="12" t="s">
        <v>212</v>
      </c>
      <c r="B18" s="39" t="s">
        <v>282</v>
      </c>
      <c r="C18" s="12" t="s">
        <v>191</v>
      </c>
      <c r="D18" s="26" t="s">
        <v>167</v>
      </c>
      <c r="E18" s="24" t="s">
        <v>131</v>
      </c>
      <c r="F18" s="24" t="s">
        <v>302</v>
      </c>
    </row>
    <row r="19" spans="1:6" x14ac:dyDescent="0.2">
      <c r="A19" s="12" t="s">
        <v>247</v>
      </c>
      <c r="B19" s="39" t="s">
        <v>283</v>
      </c>
      <c r="C19" s="12" t="s">
        <v>246</v>
      </c>
      <c r="D19" s="26" t="s">
        <v>167</v>
      </c>
      <c r="E19" s="24" t="s">
        <v>255</v>
      </c>
      <c r="F19" s="24" t="s">
        <v>303</v>
      </c>
    </row>
    <row r="20" spans="1:6" x14ac:dyDescent="0.2">
      <c r="A20" s="12" t="s">
        <v>242</v>
      </c>
      <c r="B20" s="39" t="s">
        <v>284</v>
      </c>
      <c r="C20" s="12" t="s">
        <v>240</v>
      </c>
      <c r="D20" s="26" t="s">
        <v>167</v>
      </c>
      <c r="E20" s="24" t="s">
        <v>84</v>
      </c>
      <c r="F20" s="24" t="s">
        <v>302</v>
      </c>
    </row>
    <row r="21" spans="1:6" x14ac:dyDescent="0.2">
      <c r="A21" s="12" t="s">
        <v>243</v>
      </c>
      <c r="B21" s="39" t="s">
        <v>285</v>
      </c>
      <c r="C21" s="12" t="s">
        <v>241</v>
      </c>
      <c r="D21" s="26" t="s">
        <v>167</v>
      </c>
      <c r="E21" s="24" t="s">
        <v>124</v>
      </c>
      <c r="F21" s="24" t="s">
        <v>303</v>
      </c>
    </row>
    <row r="22" spans="1:6" x14ac:dyDescent="0.2">
      <c r="A22" s="12" t="s">
        <v>245</v>
      </c>
      <c r="B22" s="39" t="s">
        <v>286</v>
      </c>
      <c r="C22" s="12" t="s">
        <v>244</v>
      </c>
      <c r="D22" s="26" t="s">
        <v>167</v>
      </c>
      <c r="E22" s="24" t="s">
        <v>107</v>
      </c>
      <c r="F22" s="24" t="s">
        <v>303</v>
      </c>
    </row>
    <row r="23" spans="1:6" x14ac:dyDescent="0.2">
      <c r="A23" s="12" t="s">
        <v>213</v>
      </c>
      <c r="B23" s="39" t="s">
        <v>287</v>
      </c>
      <c r="C23" s="12" t="s">
        <v>192</v>
      </c>
      <c r="D23" s="26" t="s">
        <v>167</v>
      </c>
      <c r="E23" s="24" t="s">
        <v>77</v>
      </c>
      <c r="F23" s="24" t="s">
        <v>302</v>
      </c>
    </row>
    <row r="24" spans="1:6" x14ac:dyDescent="0.2">
      <c r="A24" s="12" t="s">
        <v>214</v>
      </c>
      <c r="B24" s="39" t="s">
        <v>288</v>
      </c>
      <c r="C24" s="12" t="s">
        <v>193</v>
      </c>
      <c r="D24" s="26" t="s">
        <v>167</v>
      </c>
      <c r="E24" s="24" t="s">
        <v>86</v>
      </c>
      <c r="F24" s="24" t="s">
        <v>302</v>
      </c>
    </row>
    <row r="25" spans="1:6" x14ac:dyDescent="0.2">
      <c r="A25" s="12" t="s">
        <v>249</v>
      </c>
      <c r="B25" s="39" t="s">
        <v>289</v>
      </c>
      <c r="C25" s="12" t="s">
        <v>248</v>
      </c>
      <c r="D25" s="26" t="s">
        <v>167</v>
      </c>
      <c r="E25" s="24" t="s">
        <v>125</v>
      </c>
      <c r="F25" s="24" t="s">
        <v>303</v>
      </c>
    </row>
    <row r="26" spans="1:6" x14ac:dyDescent="0.2">
      <c r="A26" s="12" t="s">
        <v>215</v>
      </c>
      <c r="B26" s="39" t="s">
        <v>290</v>
      </c>
      <c r="C26" s="12" t="s">
        <v>194</v>
      </c>
      <c r="D26" s="26" t="s">
        <v>167</v>
      </c>
      <c r="E26" s="24" t="s">
        <v>112</v>
      </c>
      <c r="F26" s="24" t="s">
        <v>302</v>
      </c>
    </row>
    <row r="27" spans="1:6" x14ac:dyDescent="0.2">
      <c r="A27" s="12" t="s">
        <v>216</v>
      </c>
      <c r="B27" s="39" t="s">
        <v>291</v>
      </c>
      <c r="C27" s="12" t="s">
        <v>195</v>
      </c>
      <c r="D27" s="26" t="s">
        <v>167</v>
      </c>
      <c r="E27" s="24" t="s">
        <v>107</v>
      </c>
      <c r="F27" s="24" t="s">
        <v>303</v>
      </c>
    </row>
    <row r="28" spans="1:6" x14ac:dyDescent="0.2">
      <c r="A28" s="12" t="s">
        <v>217</v>
      </c>
      <c r="B28" s="39" t="s">
        <v>292</v>
      </c>
      <c r="C28" s="12" t="s">
        <v>196</v>
      </c>
      <c r="D28" s="26" t="s">
        <v>167</v>
      </c>
      <c r="E28" s="24" t="s">
        <v>296</v>
      </c>
      <c r="F28" s="24" t="s">
        <v>302</v>
      </c>
    </row>
    <row r="29" spans="1:6" x14ac:dyDescent="0.2">
      <c r="A29" s="12" t="s">
        <v>219</v>
      </c>
      <c r="B29" s="39" t="s">
        <v>293</v>
      </c>
      <c r="C29" s="12" t="s">
        <v>218</v>
      </c>
      <c r="D29" s="26" t="s">
        <v>167</v>
      </c>
      <c r="E29" s="24" t="s">
        <v>87</v>
      </c>
      <c r="F29" s="24" t="s">
        <v>170</v>
      </c>
    </row>
    <row r="30" spans="1:6" x14ac:dyDescent="0.2">
      <c r="A30" s="12" t="s">
        <v>220</v>
      </c>
      <c r="B30" s="39" t="s">
        <v>294</v>
      </c>
      <c r="C30" s="12" t="s">
        <v>198</v>
      </c>
      <c r="D30" s="26" t="s">
        <v>167</v>
      </c>
      <c r="E30" s="24" t="s">
        <v>208</v>
      </c>
      <c r="F30" s="24" t="s">
        <v>170</v>
      </c>
    </row>
    <row r="31" spans="1:6" x14ac:dyDescent="0.2">
      <c r="A31" s="12" t="s">
        <v>221</v>
      </c>
      <c r="B31" s="39" t="s">
        <v>295</v>
      </c>
      <c r="C31" s="12" t="s">
        <v>197</v>
      </c>
      <c r="D31" s="26" t="s">
        <v>167</v>
      </c>
      <c r="E31" s="24" t="s">
        <v>256</v>
      </c>
      <c r="F31" s="24" t="s">
        <v>170</v>
      </c>
    </row>
  </sheetData>
  <dataValidations count="1">
    <dataValidation operator="equal" allowBlank="1" showErrorMessage="1" sqref="B3:B31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>
          <x14:formula1>
            <xm:f>Groupes!$M$3:$M$10</xm:f>
          </x14:formula1>
          <x14:formula2>
            <xm:f>0</xm:f>
          </x14:formula2>
          <xm:sqref>D3:D31</xm:sqref>
        </x14:dataValidation>
        <x14:dataValidation type="list" operator="equal" allowBlank="1" showErrorMessage="1">
          <x14:formula1>
            <xm:f>Intervenants!$A$3:$A$95</xm:f>
          </x14:formula1>
          <x14:formula2>
            <xm:f>0</xm:f>
          </x14:formula2>
          <xm:sqref>E3:E31</xm:sqref>
        </x14:dataValidation>
        <x14:dataValidation type="list" operator="equal" allowBlank="1" showErrorMessage="1">
          <x14:formula1>
            <xm:f>Groupes!$G$12:$G$19</xm:f>
          </x14:formula1>
          <x14:formula2>
            <xm:f>0</xm:f>
          </x14:formula2>
          <xm:sqref>F3:F31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Zeros="0" zoomScale="92" zoomScaleNormal="100" workbookViewId="0">
      <selection activeCell="E28" sqref="E28"/>
    </sheetView>
  </sheetViews>
  <sheetFormatPr baseColWidth="10" defaultColWidth="9.140625" defaultRowHeight="12.75" x14ac:dyDescent="0.2"/>
  <cols>
    <col min="1" max="1" width="8.42578125" customWidth="1"/>
    <col min="2" max="2" width="10.7109375" customWidth="1"/>
    <col min="3" max="3" width="22.85546875" customWidth="1"/>
    <col min="4" max="4" width="11.85546875" customWidth="1"/>
    <col min="5" max="5" width="10.28515625" customWidth="1"/>
    <col min="6" max="6" width="12.7109375" customWidth="1"/>
    <col min="7" max="7" width="17.28515625" customWidth="1"/>
    <col min="8" max="8" width="19.85546875" customWidth="1"/>
    <col min="9" max="9" width="16.7109375" customWidth="1"/>
    <col min="10" max="10" width="13.7109375" customWidth="1"/>
    <col min="11" max="12" width="8.42578125" customWidth="1"/>
    <col min="13" max="13" width="27.5703125" customWidth="1"/>
    <col min="14" max="14" width="23.85546875" customWidth="1"/>
    <col min="15" max="15" width="8.42578125" customWidth="1"/>
    <col min="16" max="16" width="24.85546875" customWidth="1"/>
    <col min="17" max="1025" width="8.42578125" customWidth="1"/>
  </cols>
  <sheetData>
    <row r="1" spans="1:16" ht="15.75" x14ac:dyDescent="0.25">
      <c r="A1" s="19" t="s">
        <v>11</v>
      </c>
      <c r="B1" s="19"/>
      <c r="C1" s="19"/>
      <c r="D1" s="19"/>
      <c r="E1" s="19"/>
      <c r="M1" s="19" t="s">
        <v>27</v>
      </c>
      <c r="N1" s="19"/>
    </row>
    <row r="2" spans="1:16" ht="19.5" x14ac:dyDescent="0.3">
      <c r="A2" s="20" t="s">
        <v>12</v>
      </c>
      <c r="B2" s="21" t="s">
        <v>28</v>
      </c>
      <c r="C2" s="21" t="s">
        <v>29</v>
      </c>
      <c r="D2" s="21" t="s">
        <v>30</v>
      </c>
      <c r="E2" s="21" t="s">
        <v>31</v>
      </c>
      <c r="F2" s="22" t="s">
        <v>32</v>
      </c>
      <c r="G2" s="22"/>
      <c r="H2" s="22"/>
      <c r="I2" s="22"/>
      <c r="J2" s="22"/>
      <c r="M2" s="20" t="s">
        <v>33</v>
      </c>
      <c r="N2" s="20" t="s">
        <v>34</v>
      </c>
      <c r="O2" s="23" t="s">
        <v>35</v>
      </c>
    </row>
    <row r="3" spans="1:16" x14ac:dyDescent="0.2">
      <c r="A3" s="12" t="s">
        <v>171</v>
      </c>
      <c r="B3" s="7" t="s">
        <v>167</v>
      </c>
      <c r="C3" s="24"/>
      <c r="D3" s="24"/>
      <c r="E3" s="24" t="s">
        <v>171</v>
      </c>
      <c r="M3" s="12" t="s">
        <v>167</v>
      </c>
      <c r="N3" s="12" t="s">
        <v>168</v>
      </c>
      <c r="O3" s="25" t="s">
        <v>36</v>
      </c>
      <c r="P3" s="25" t="s">
        <v>37</v>
      </c>
    </row>
    <row r="4" spans="1:16" x14ac:dyDescent="0.2">
      <c r="A4" s="12" t="s">
        <v>260</v>
      </c>
      <c r="B4" s="7" t="s">
        <v>167</v>
      </c>
      <c r="C4" s="24" t="s">
        <v>171</v>
      </c>
      <c r="D4" s="24"/>
      <c r="E4" s="24" t="s">
        <v>263</v>
      </c>
      <c r="M4" s="12"/>
      <c r="N4" s="12"/>
      <c r="O4" s="25" t="s">
        <v>38</v>
      </c>
      <c r="P4" s="25" t="s">
        <v>39</v>
      </c>
    </row>
    <row r="5" spans="1:16" x14ac:dyDescent="0.2">
      <c r="A5" s="12" t="s">
        <v>261</v>
      </c>
      <c r="B5" s="7" t="s">
        <v>167</v>
      </c>
      <c r="C5" s="24" t="s">
        <v>171</v>
      </c>
      <c r="D5" s="24"/>
      <c r="E5" s="24" t="s">
        <v>263</v>
      </c>
      <c r="M5" s="12"/>
      <c r="N5" s="12"/>
    </row>
    <row r="6" spans="1:16" ht="15" customHeight="1" x14ac:dyDescent="0.3">
      <c r="A6" s="12" t="s">
        <v>262</v>
      </c>
      <c r="B6" s="7" t="s">
        <v>167</v>
      </c>
      <c r="C6" s="24" t="s">
        <v>171</v>
      </c>
      <c r="D6" s="24"/>
      <c r="E6" s="24" t="s">
        <v>263</v>
      </c>
      <c r="F6" s="22" t="s">
        <v>40</v>
      </c>
      <c r="G6" s="22"/>
      <c r="H6" s="22"/>
      <c r="I6" s="22"/>
      <c r="J6" s="22"/>
      <c r="M6" s="12"/>
      <c r="N6" s="12"/>
    </row>
    <row r="7" spans="1:16" x14ac:dyDescent="0.2">
      <c r="M7" s="12"/>
      <c r="N7" s="12"/>
    </row>
    <row r="8" spans="1:16" x14ac:dyDescent="0.2">
      <c r="M8" s="12"/>
      <c r="N8" s="12"/>
    </row>
    <row r="9" spans="1:16" x14ac:dyDescent="0.2">
      <c r="M9" s="12"/>
      <c r="N9" s="12"/>
    </row>
    <row r="10" spans="1:16" ht="15.75" x14ac:dyDescent="0.25">
      <c r="G10" s="19" t="s">
        <v>41</v>
      </c>
      <c r="H10" s="19"/>
      <c r="M10" s="12"/>
      <c r="N10" s="12"/>
    </row>
    <row r="11" spans="1:16" ht="14.25" x14ac:dyDescent="0.2">
      <c r="G11" s="20" t="s">
        <v>42</v>
      </c>
      <c r="H11" s="20" t="s">
        <v>43</v>
      </c>
      <c r="I11" s="20" t="s">
        <v>44</v>
      </c>
      <c r="J11" s="23" t="s">
        <v>35</v>
      </c>
    </row>
    <row r="12" spans="1:16" x14ac:dyDescent="0.2">
      <c r="G12" s="12" t="s">
        <v>300</v>
      </c>
      <c r="H12" s="12">
        <v>36</v>
      </c>
      <c r="I12" s="12">
        <v>44</v>
      </c>
      <c r="J12" s="25" t="s">
        <v>45</v>
      </c>
    </row>
    <row r="13" spans="1:16" x14ac:dyDescent="0.2">
      <c r="G13" s="12" t="s">
        <v>301</v>
      </c>
      <c r="H13" s="12">
        <v>45</v>
      </c>
      <c r="I13" s="12">
        <v>1</v>
      </c>
    </row>
    <row r="14" spans="1:16" x14ac:dyDescent="0.2">
      <c r="G14" s="12" t="s">
        <v>302</v>
      </c>
      <c r="H14" s="12">
        <v>3</v>
      </c>
      <c r="I14" s="12">
        <v>12</v>
      </c>
    </row>
    <row r="15" spans="1:16" ht="15.75" x14ac:dyDescent="0.25">
      <c r="G15" s="12" t="s">
        <v>303</v>
      </c>
      <c r="H15" s="12">
        <v>13</v>
      </c>
      <c r="I15" s="12">
        <v>22</v>
      </c>
      <c r="M15" s="19" t="s">
        <v>46</v>
      </c>
    </row>
    <row r="16" spans="1:16" ht="14.25" x14ac:dyDescent="0.2">
      <c r="G16" s="12" t="s">
        <v>169</v>
      </c>
      <c r="H16" s="12">
        <v>36</v>
      </c>
      <c r="I16" s="12">
        <v>1</v>
      </c>
      <c r="M16" s="20" t="s">
        <v>12</v>
      </c>
      <c r="N16" s="23" t="s">
        <v>35</v>
      </c>
    </row>
    <row r="17" spans="7:15" x14ac:dyDescent="0.2">
      <c r="G17" s="12" t="s">
        <v>170</v>
      </c>
      <c r="H17" s="12">
        <v>3</v>
      </c>
      <c r="I17" s="12">
        <v>22</v>
      </c>
      <c r="M17" s="12" t="s">
        <v>171</v>
      </c>
      <c r="N17" s="25" t="s">
        <v>23</v>
      </c>
    </row>
    <row r="18" spans="7:15" x14ac:dyDescent="0.2">
      <c r="G18" s="12"/>
      <c r="H18" s="12"/>
      <c r="I18" s="12"/>
      <c r="M18" s="12" t="s">
        <v>263</v>
      </c>
      <c r="N18" s="25" t="s">
        <v>24</v>
      </c>
    </row>
    <row r="19" spans="7:15" x14ac:dyDescent="0.2">
      <c r="G19" s="12"/>
      <c r="H19" s="12"/>
      <c r="I19" s="12"/>
      <c r="M19" s="12"/>
      <c r="N19" s="25" t="s">
        <v>47</v>
      </c>
      <c r="O19" t="s">
        <v>48</v>
      </c>
    </row>
    <row r="20" spans="7:15" x14ac:dyDescent="0.2">
      <c r="M20" s="12"/>
      <c r="N20" s="25" t="s">
        <v>49</v>
      </c>
      <c r="O20" t="s">
        <v>50</v>
      </c>
    </row>
    <row r="21" spans="7:15" x14ac:dyDescent="0.2">
      <c r="M21" s="12"/>
      <c r="N21" s="25" t="s">
        <v>51</v>
      </c>
      <c r="O21" t="s">
        <v>52</v>
      </c>
    </row>
    <row r="22" spans="7:15" x14ac:dyDescent="0.2">
      <c r="M22" s="12"/>
    </row>
    <row r="23" spans="7:15" x14ac:dyDescent="0.2">
      <c r="M23" s="12"/>
    </row>
    <row r="24" spans="7:15" x14ac:dyDescent="0.2">
      <c r="M24" s="12"/>
    </row>
    <row r="25" spans="7:15" x14ac:dyDescent="0.2">
      <c r="M25" s="12"/>
    </row>
    <row r="26" spans="7:15" x14ac:dyDescent="0.2">
      <c r="M26" s="12"/>
    </row>
    <row r="27" spans="7:15" x14ac:dyDescent="0.2">
      <c r="M27" s="12"/>
    </row>
  </sheetData>
  <dataValidations count="3">
    <dataValidation type="list" operator="equal" allowBlank="1" showErrorMessage="1" sqref="C3:D6">
      <formula1>$A$3:$A$30</formula1>
      <formula2>0</formula2>
    </dataValidation>
    <dataValidation type="list" operator="equal" allowBlank="1" showErrorMessage="1" sqref="E3:E6">
      <formula1>$M$17:$M$27</formula1>
      <formula2>0</formula2>
    </dataValidation>
    <dataValidation type="list" operator="equal" allowBlank="1" showErrorMessage="1" sqref="B3:B6">
      <formula1>$M$3:$M$10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Zeros="0" zoomScaleNormal="100" workbookViewId="0">
      <selection activeCell="K3" sqref="K3"/>
    </sheetView>
  </sheetViews>
  <sheetFormatPr baseColWidth="10" defaultColWidth="9.140625" defaultRowHeight="12.75" x14ac:dyDescent="0.2"/>
  <cols>
    <col min="1" max="1" width="27.85546875" customWidth="1"/>
    <col min="2" max="2" width="17" customWidth="1"/>
    <col min="3" max="6" width="8.140625" customWidth="1"/>
    <col min="7" max="7" width="9.28515625" customWidth="1"/>
    <col min="8" max="1025" width="8.140625" customWidth="1"/>
  </cols>
  <sheetData>
    <row r="1" spans="1:15" ht="15.75" x14ac:dyDescent="0.25">
      <c r="A1" s="19" t="s">
        <v>61</v>
      </c>
      <c r="B1" s="27" t="s">
        <v>62</v>
      </c>
      <c r="C1" s="28" t="s">
        <v>63</v>
      </c>
      <c r="D1" s="29"/>
      <c r="E1" s="29"/>
      <c r="F1" s="29"/>
      <c r="G1" s="30"/>
      <c r="H1" s="31" t="s">
        <v>64</v>
      </c>
      <c r="I1" s="32"/>
      <c r="J1" s="32"/>
      <c r="K1" s="32"/>
      <c r="L1" s="32"/>
      <c r="M1" s="32"/>
      <c r="N1" s="32"/>
      <c r="O1" s="33"/>
    </row>
    <row r="2" spans="1:15" x14ac:dyDescent="0.2">
      <c r="A2" s="12" t="s">
        <v>171</v>
      </c>
      <c r="B2" s="34">
        <v>110</v>
      </c>
      <c r="C2" s="12" t="s">
        <v>171</v>
      </c>
      <c r="D2" s="24"/>
      <c r="E2" s="24"/>
      <c r="F2" s="24"/>
      <c r="G2" s="24"/>
      <c r="H2" s="35" t="s">
        <v>172</v>
      </c>
      <c r="I2" s="40" t="s">
        <v>298</v>
      </c>
      <c r="J2" s="35" t="s">
        <v>173</v>
      </c>
      <c r="K2" s="35" t="s">
        <v>299</v>
      </c>
      <c r="L2" s="35"/>
      <c r="M2" s="35"/>
      <c r="N2" s="35"/>
      <c r="O2" s="35"/>
    </row>
    <row r="3" spans="1:15" x14ac:dyDescent="0.2">
      <c r="A3" s="12" t="s">
        <v>263</v>
      </c>
      <c r="B3" s="34">
        <v>110</v>
      </c>
      <c r="C3" s="12" t="s">
        <v>263</v>
      </c>
      <c r="D3" s="24"/>
      <c r="E3" s="24"/>
      <c r="F3" s="24"/>
      <c r="G3" s="24"/>
      <c r="H3" s="35" t="s">
        <v>172</v>
      </c>
      <c r="I3" s="40" t="s">
        <v>298</v>
      </c>
      <c r="J3" s="35" t="s">
        <v>173</v>
      </c>
      <c r="K3" s="35" t="s">
        <v>299</v>
      </c>
      <c r="L3" s="35"/>
      <c r="M3" s="35"/>
      <c r="N3" s="35"/>
      <c r="O3" s="35"/>
    </row>
    <row r="4" spans="1:15" x14ac:dyDescent="0.2">
      <c r="A4" s="12"/>
      <c r="B4" s="34"/>
      <c r="C4" s="24"/>
      <c r="D4" s="24"/>
      <c r="E4" s="24"/>
      <c r="F4" s="24"/>
      <c r="G4" s="24"/>
      <c r="H4" s="35"/>
      <c r="I4" s="35"/>
      <c r="J4" s="35"/>
      <c r="K4" s="35"/>
      <c r="L4" s="35"/>
      <c r="M4" s="35"/>
      <c r="N4" s="35"/>
      <c r="O4" s="35"/>
    </row>
    <row r="5" spans="1:15" x14ac:dyDescent="0.2">
      <c r="A5" s="12"/>
      <c r="B5" s="34"/>
      <c r="C5" s="24"/>
      <c r="D5" s="24"/>
      <c r="E5" s="24"/>
      <c r="F5" s="24"/>
      <c r="G5" s="24"/>
      <c r="H5" s="35"/>
      <c r="I5" s="35"/>
      <c r="J5" s="35"/>
      <c r="K5" s="35"/>
      <c r="L5" s="35"/>
      <c r="M5" s="35"/>
      <c r="N5" s="35"/>
      <c r="O5" s="35"/>
    </row>
    <row r="6" spans="1:15" x14ac:dyDescent="0.2">
      <c r="A6" s="12"/>
      <c r="B6" s="34"/>
      <c r="C6" s="24"/>
      <c r="D6" s="24"/>
      <c r="E6" s="24"/>
      <c r="F6" s="24"/>
      <c r="G6" s="24"/>
      <c r="H6" s="35"/>
      <c r="I6" s="35"/>
      <c r="J6" s="35"/>
      <c r="K6" s="35"/>
      <c r="L6" s="35"/>
      <c r="M6" s="35"/>
      <c r="N6" s="35"/>
      <c r="O6" s="35"/>
    </row>
    <row r="7" spans="1:15" x14ac:dyDescent="0.2">
      <c r="A7" s="12"/>
      <c r="B7" s="34"/>
      <c r="C7" s="24"/>
      <c r="D7" s="24"/>
      <c r="E7" s="24"/>
      <c r="F7" s="24"/>
      <c r="G7" s="24"/>
      <c r="H7" s="35"/>
      <c r="I7" s="35"/>
      <c r="J7" s="35"/>
      <c r="K7" s="35"/>
      <c r="L7" s="35"/>
      <c r="M7" s="35"/>
      <c r="N7" s="35"/>
      <c r="O7" s="35"/>
    </row>
    <row r="8" spans="1:15" x14ac:dyDescent="0.2">
      <c r="A8" s="12"/>
      <c r="B8" s="34"/>
      <c r="C8" s="24"/>
      <c r="D8" s="24"/>
      <c r="E8" s="24"/>
      <c r="F8" s="24"/>
      <c r="G8" s="24"/>
      <c r="H8" s="35"/>
      <c r="I8" s="35"/>
      <c r="J8" s="35"/>
      <c r="K8" s="35"/>
      <c r="L8" s="35"/>
      <c r="M8" s="35"/>
      <c r="N8" s="35"/>
      <c r="O8" s="35"/>
    </row>
    <row r="9" spans="1:15" x14ac:dyDescent="0.2">
      <c r="A9" s="12"/>
      <c r="B9" s="34"/>
      <c r="C9" s="24"/>
      <c r="D9" s="24"/>
      <c r="E9" s="24"/>
      <c r="F9" s="24"/>
      <c r="G9" s="24"/>
      <c r="H9" s="35"/>
      <c r="I9" s="35"/>
      <c r="J9" s="35"/>
      <c r="K9" s="35"/>
      <c r="L9" s="35"/>
      <c r="M9" s="35"/>
      <c r="N9" s="35"/>
      <c r="O9" s="35"/>
    </row>
    <row r="10" spans="1:15" x14ac:dyDescent="0.2">
      <c r="A10" s="12"/>
      <c r="B10" s="34"/>
      <c r="C10" s="24"/>
      <c r="D10" s="24"/>
      <c r="E10" s="24"/>
      <c r="F10" s="24"/>
      <c r="G10" s="24"/>
      <c r="H10" s="35"/>
      <c r="I10" s="35"/>
      <c r="J10" s="35"/>
      <c r="K10" s="35"/>
      <c r="L10" s="35"/>
      <c r="M10" s="35"/>
      <c r="N10" s="35"/>
      <c r="O10" s="35"/>
    </row>
    <row r="11" spans="1:15" x14ac:dyDescent="0.2">
      <c r="A11" s="12"/>
      <c r="B11" s="34"/>
      <c r="C11" s="24"/>
      <c r="D11" s="24"/>
      <c r="E11" s="24"/>
      <c r="F11" s="24"/>
      <c r="G11" s="24"/>
      <c r="H11" s="35"/>
      <c r="I11" s="35"/>
      <c r="J11" s="35"/>
      <c r="K11" s="35"/>
      <c r="L11" s="35"/>
      <c r="M11" s="35"/>
      <c r="N11" s="35"/>
      <c r="O11" s="35"/>
    </row>
    <row r="12" spans="1:15" x14ac:dyDescent="0.2">
      <c r="A12" s="12"/>
      <c r="B12" s="34"/>
      <c r="C12" s="24"/>
      <c r="D12" s="24"/>
      <c r="E12" s="24"/>
      <c r="F12" s="24"/>
      <c r="G12" s="24"/>
      <c r="H12" s="35"/>
      <c r="I12" s="35"/>
      <c r="J12" s="35"/>
      <c r="K12" s="35"/>
      <c r="L12" s="35"/>
      <c r="M12" s="35"/>
      <c r="N12" s="35"/>
      <c r="O12" s="35"/>
    </row>
    <row r="13" spans="1:15" x14ac:dyDescent="0.2">
      <c r="A13" s="12"/>
      <c r="B13" s="34"/>
      <c r="C13" s="24"/>
      <c r="D13" s="24"/>
      <c r="E13" s="24"/>
      <c r="F13" s="24"/>
      <c r="G13" s="24"/>
      <c r="H13" s="35"/>
      <c r="I13" s="35"/>
      <c r="J13" s="35"/>
      <c r="K13" s="35"/>
      <c r="L13" s="35"/>
      <c r="M13" s="35"/>
      <c r="N13" s="35"/>
      <c r="O13" s="35"/>
    </row>
    <row r="14" spans="1:15" x14ac:dyDescent="0.2">
      <c r="A14" s="12"/>
      <c r="B14" s="34"/>
      <c r="C14" s="24"/>
      <c r="D14" s="24"/>
      <c r="E14" s="24"/>
      <c r="F14" s="24"/>
      <c r="G14" s="24"/>
      <c r="H14" s="35"/>
      <c r="I14" s="35"/>
      <c r="J14" s="35"/>
      <c r="K14" s="35"/>
      <c r="L14" s="35"/>
      <c r="M14" s="35"/>
      <c r="N14" s="35"/>
      <c r="O14" s="35"/>
    </row>
    <row r="15" spans="1:15" x14ac:dyDescent="0.2">
      <c r="A15" s="12"/>
      <c r="B15" s="34"/>
      <c r="C15" s="24"/>
      <c r="D15" s="24"/>
      <c r="E15" s="24"/>
      <c r="F15" s="24"/>
      <c r="G15" s="24"/>
      <c r="H15" s="35"/>
      <c r="I15" s="35"/>
      <c r="J15" s="35"/>
      <c r="K15" s="35"/>
      <c r="L15" s="35"/>
      <c r="M15" s="35"/>
      <c r="N15" s="35"/>
      <c r="O15" s="35"/>
    </row>
    <row r="16" spans="1:15" x14ac:dyDescent="0.2">
      <c r="A16" s="12"/>
      <c r="B16" s="34"/>
      <c r="C16" s="24"/>
      <c r="D16" s="24"/>
      <c r="E16" s="24"/>
      <c r="F16" s="24"/>
      <c r="G16" s="24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12"/>
      <c r="B17" s="34"/>
      <c r="C17" s="24"/>
      <c r="D17" s="24"/>
      <c r="E17" s="24"/>
      <c r="F17" s="24"/>
      <c r="G17" s="24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12"/>
      <c r="B18" s="34"/>
      <c r="C18" s="24"/>
      <c r="D18" s="24"/>
      <c r="E18" s="24"/>
      <c r="F18" s="24"/>
      <c r="G18" s="24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12"/>
      <c r="B19" s="34"/>
      <c r="C19" s="24"/>
      <c r="D19" s="24"/>
      <c r="E19" s="24"/>
      <c r="F19" s="24"/>
      <c r="G19" s="24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12"/>
      <c r="B20" s="34"/>
      <c r="C20" s="24"/>
      <c r="D20" s="24"/>
      <c r="E20" s="24"/>
      <c r="F20" s="24"/>
      <c r="G20" s="24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2"/>
      <c r="B21" s="34"/>
      <c r="C21" s="24"/>
      <c r="D21" s="24"/>
      <c r="E21" s="24"/>
      <c r="F21" s="24"/>
      <c r="G21" s="24"/>
      <c r="H21" s="35"/>
      <c r="I21" s="35"/>
      <c r="J21" s="35"/>
      <c r="K21" s="35"/>
      <c r="L21" s="35"/>
      <c r="M21" s="35"/>
      <c r="N21" s="35"/>
      <c r="O21" s="35"/>
    </row>
    <row r="22" spans="1:15" x14ac:dyDescent="0.2">
      <c r="A22" s="12"/>
      <c r="B22" s="34"/>
      <c r="C22" s="24"/>
      <c r="D22" s="24"/>
      <c r="E22" s="24"/>
      <c r="F22" s="24"/>
      <c r="G22" s="24"/>
      <c r="H22" s="35"/>
      <c r="I22" s="35"/>
      <c r="J22" s="35"/>
      <c r="K22" s="35"/>
      <c r="L22" s="35"/>
      <c r="M22" s="35"/>
      <c r="N22" s="35"/>
      <c r="O22" s="35"/>
    </row>
    <row r="23" spans="1:15" x14ac:dyDescent="0.2">
      <c r="A23" s="12"/>
      <c r="B23" s="34"/>
      <c r="C23" s="24"/>
      <c r="D23" s="24"/>
      <c r="E23" s="24"/>
      <c r="F23" s="24"/>
      <c r="G23" s="24"/>
      <c r="H23" s="35"/>
      <c r="I23" s="35"/>
      <c r="J23" s="35"/>
      <c r="K23" s="35"/>
      <c r="L23" s="35"/>
      <c r="M23" s="35"/>
      <c r="N23" s="35"/>
      <c r="O23" s="35"/>
    </row>
    <row r="24" spans="1:15" x14ac:dyDescent="0.2">
      <c r="A24" s="12"/>
      <c r="B24" s="34"/>
      <c r="C24" s="24"/>
      <c r="D24" s="24"/>
      <c r="E24" s="24"/>
      <c r="F24" s="24"/>
      <c r="G24" s="24"/>
      <c r="H24" s="35"/>
      <c r="I24" s="35"/>
      <c r="J24" s="35"/>
      <c r="K24" s="35"/>
      <c r="L24" s="35"/>
      <c r="M24" s="35"/>
      <c r="N24" s="35"/>
      <c r="O24" s="35"/>
    </row>
    <row r="25" spans="1:15" x14ac:dyDescent="0.2">
      <c r="A25" s="12"/>
      <c r="B25" s="34"/>
      <c r="C25" s="24"/>
      <c r="D25" s="24"/>
      <c r="E25" s="24"/>
      <c r="F25" s="24"/>
      <c r="G25" s="24"/>
      <c r="H25" s="35"/>
      <c r="I25" s="35"/>
      <c r="J25" s="35"/>
      <c r="K25" s="35"/>
      <c r="L25" s="35"/>
      <c r="M25" s="35"/>
      <c r="N25" s="35"/>
      <c r="O25" s="35"/>
    </row>
    <row r="26" spans="1:15" x14ac:dyDescent="0.2">
      <c r="A26" s="12"/>
      <c r="B26" s="34"/>
      <c r="C26" s="24"/>
      <c r="D26" s="24"/>
      <c r="E26" s="24"/>
      <c r="F26" s="24"/>
      <c r="G26" s="24"/>
      <c r="H26" s="35"/>
      <c r="I26" s="35"/>
      <c r="J26" s="35"/>
      <c r="K26" s="35"/>
      <c r="L26" s="35"/>
      <c r="M26" s="35"/>
      <c r="N26" s="35"/>
      <c r="O26" s="35"/>
    </row>
    <row r="27" spans="1:15" x14ac:dyDescent="0.2">
      <c r="A27" s="12"/>
      <c r="B27" s="34"/>
      <c r="C27" s="24"/>
      <c r="D27" s="24"/>
      <c r="E27" s="24"/>
      <c r="F27" s="24"/>
      <c r="G27" s="24"/>
      <c r="H27" s="35"/>
      <c r="I27" s="35"/>
      <c r="J27" s="35"/>
      <c r="K27" s="35"/>
      <c r="L27" s="35"/>
      <c r="M27" s="35"/>
      <c r="N27" s="35"/>
      <c r="O27" s="35"/>
    </row>
    <row r="28" spans="1:15" x14ac:dyDescent="0.2">
      <c r="A28" s="23" t="s">
        <v>35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x14ac:dyDescent="0.2">
      <c r="A29" s="36" t="s">
        <v>25</v>
      </c>
      <c r="B29" s="36">
        <v>90</v>
      </c>
      <c r="C29" s="36" t="s">
        <v>65</v>
      </c>
      <c r="D29" s="36"/>
      <c r="E29" s="36"/>
      <c r="F29" s="36"/>
      <c r="G29" s="36"/>
      <c r="H29" s="36" t="s">
        <v>66</v>
      </c>
      <c r="I29" s="36" t="s">
        <v>67</v>
      </c>
      <c r="J29" s="36" t="s">
        <v>68</v>
      </c>
      <c r="K29" s="36" t="s">
        <v>69</v>
      </c>
      <c r="L29" s="36" t="s">
        <v>70</v>
      </c>
      <c r="M29" s="36"/>
      <c r="N29" s="36"/>
      <c r="O29" s="36"/>
    </row>
    <row r="30" spans="1:15" x14ac:dyDescent="0.2">
      <c r="A30" s="36" t="s">
        <v>71</v>
      </c>
      <c r="B30" s="36">
        <v>120</v>
      </c>
      <c r="C30" s="36" t="s">
        <v>72</v>
      </c>
      <c r="D30" s="36" t="s">
        <v>73</v>
      </c>
      <c r="E30" s="36"/>
      <c r="F30" s="36"/>
      <c r="G30" s="36"/>
      <c r="H30" s="36" t="s">
        <v>66</v>
      </c>
      <c r="I30" s="36" t="s">
        <v>74</v>
      </c>
      <c r="J30" s="36" t="s">
        <v>69</v>
      </c>
      <c r="K30" s="36" t="s">
        <v>75</v>
      </c>
      <c r="L30" s="36"/>
      <c r="M30" s="36"/>
      <c r="N30" s="36"/>
      <c r="O30" s="36"/>
    </row>
    <row r="31" spans="1:15" x14ac:dyDescent="0.2">
      <c r="A31" s="36" t="s">
        <v>76</v>
      </c>
      <c r="B31" s="36">
        <v>240</v>
      </c>
      <c r="C31" s="36" t="s">
        <v>23</v>
      </c>
      <c r="D31" s="36"/>
      <c r="E31" s="36"/>
      <c r="F31" s="36"/>
      <c r="G31" s="36"/>
      <c r="H31" s="36" t="s">
        <v>66</v>
      </c>
      <c r="I31" s="36" t="s">
        <v>69</v>
      </c>
      <c r="J31" s="36"/>
      <c r="K31" s="36"/>
      <c r="L31" s="36"/>
      <c r="M31" s="36"/>
      <c r="N31" s="36"/>
      <c r="O31" s="36"/>
    </row>
  </sheetData>
  <dataValidations count="4">
    <dataValidation type="list" operator="equal" allowBlank="1" showErrorMessage="1" sqref="H2:H27 I4:I27 J2:J27 L2:O27 K4:K27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type="list" operator="equal" allowBlank="1" showErrorMessage="1" sqref="I2">
      <formula1>"8h,8h10,8h20,8h30,8h45,9h,9h15,9h30,9h45,10h,10h10,10h30,10h40,11h,11h15,11h30,11h45,12h00,12h15,12h30,12h45,13h,13h15,13h30,13h45,14h,14h15,14h30,14h45,15h,15h15,15h30,15h45,16h,16h10,16h15,16h30,16h45,17h,17h15,17h30,17h45,18h,18h15,18h30,18h45,19h"</formula1>
    </dataValidation>
    <dataValidation type="list" operator="equal" allowBlank="1" showErrorMessage="1" sqref="I3">
      <formula1>"8h,8h15,8h30,8h45,9h,9h15,9h30,9h45,10h,10h15,10h30,10h40,11h,11h15,11h30,11h45,12h00,12h15,12h30,12h45,13h,13h15,13h30,13h45,14h,14h15,14h30,14h45,15h,15h15,15h30,15h45,16h,16h15,16h30,16h45,17h,17h15,17h30,17h45,18h,18h15,18h30,18h45,19h"</formula1>
    </dataValidation>
    <dataValidation type="list" operator="equal" allowBlank="1" showErrorMessage="1" sqref="K2 K3">
      <formula1>"8h,8h15,8h30,8h45,9h,9h15,9h30,9h45,10h,10h15,10h30,10h45,11h,11h15,11h30,11h45,12h00,12h15,12h30,12h45,13h,13h15,13h30,13h45,14h,14h15,14h30,14h45,15h,15h15,15h30,15h45,16h,16h10,16h30,16h45,17h,17h15,17h30,17h45,18h,18h15,18h30,18h45,19h"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>
          <x14:formula1>
            <xm:f>Modules!$M$16:$M$26</xm:f>
          </x14:formula1>
          <x14:formula2>
            <xm:f>0</xm:f>
          </x14:formula2>
          <xm:sqref>C4:C27 D2:G27</xm:sqref>
        </x14:dataValidation>
        <x14:dataValidation type="list" allowBlank="1" showInputMessage="1" showErrorMessage="1">
          <x14:formula1>
            <xm:f>Groupes!$M$17:$M$27</xm:f>
          </x14:formula1>
          <xm:sqref>C2</xm:sqref>
        </x14:dataValidation>
        <x14:dataValidation type="list" allowBlank="1" showInputMessage="1" showErrorMessage="1">
          <x14:formula1>
            <xm:f>Groupes!$M$17:$M$20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Intervenants</vt:lpstr>
      <vt:lpstr>Salles</vt:lpstr>
      <vt:lpstr>Modules</vt:lpstr>
      <vt:lpstr>Groupes</vt:lpstr>
      <vt:lpstr>Cours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</dc:creator>
  <dc:description/>
  <cp:lastModifiedBy>Utilisateur Windows</cp:lastModifiedBy>
  <cp:revision>56</cp:revision>
  <dcterms:created xsi:type="dcterms:W3CDTF">2018-05-25T17:17:44Z</dcterms:created>
  <dcterms:modified xsi:type="dcterms:W3CDTF">2020-01-30T11:51:02Z</dcterms:modified>
  <dc:language>en-US</dc:language>
</cp:coreProperties>
</file>